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rporate\PROC\Procurement\Projects\2021 TO 2022 CSIR PROJECTS\Div 3\Next Gen Ent\RFPs\RFP - 3492-10-12-2021 The Acquisition of the HPC system for NICIS\RFP Documents -Terms of Reference\"/>
    </mc:Choice>
  </mc:AlternateContent>
  <xr:revisionPtr revIDLastSave="0" documentId="13_ncr:1_{FB730DB3-5641-40F7-BAC7-79EB253C9B4E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heet1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2" i="3" l="1"/>
  <c r="B78" i="3"/>
  <c r="B55" i="3"/>
  <c r="B14" i="3"/>
  <c r="B9" i="3"/>
  <c r="B38" i="3"/>
  <c r="B79" i="3" l="1"/>
</calcChain>
</file>

<file path=xl/sharedStrings.xml><?xml version="1.0" encoding="utf-8"?>
<sst xmlns="http://schemas.openxmlformats.org/spreadsheetml/2006/main" count="78" uniqueCount="71">
  <si>
    <t>Functional requirment</t>
  </si>
  <si>
    <t>weight %</t>
  </si>
  <si>
    <t>Power and space efficiency of the of the total solution (Total Weight)</t>
  </si>
  <si>
    <t>Solution area requirement total racks</t>
  </si>
  <si>
    <t>Power consumption of the total solution Kw</t>
  </si>
  <si>
    <t>sub total</t>
  </si>
  <si>
    <t>Compute and network design and performance (Total Weight)</t>
  </si>
  <si>
    <t>Reported sustained Linpack Rmax PF</t>
  </si>
  <si>
    <t>Compute nodes RAM per x86 core</t>
  </si>
  <si>
    <t>Interconnect bandwidth, latency, and expandability</t>
  </si>
  <si>
    <r>
      <rPr>
        <b/>
        <sz val="13"/>
        <color theme="1"/>
        <rFont val="Calibri"/>
        <family val="2"/>
        <scheme val="minor"/>
      </rPr>
      <t>System management software environment (Total Weight</t>
    </r>
    <r>
      <rPr>
        <b/>
        <sz val="14"/>
        <color theme="1"/>
        <rFont val="Calibri"/>
        <scheme val="minor"/>
      </rPr>
      <t>)</t>
    </r>
  </si>
  <si>
    <t>HPC Cluster Functional Features</t>
  </si>
  <si>
    <t xml:space="preserve">                ·        Monitoring Metrics</t>
  </si>
  <si>
    <t xml:space="preserve">                ·        API</t>
  </si>
  <si>
    <t xml:space="preserve">                ·        Remote console</t>
  </si>
  <si>
    <t xml:space="preserve">                ·        Remote power control</t>
  </si>
  <si>
    <t xml:space="preserve">                ·        Smart PDUs</t>
  </si>
  <si>
    <t xml:space="preserve">                ·        CLI interface</t>
  </si>
  <si>
    <t xml:space="preserve">                ·        GUI interface</t>
  </si>
  <si>
    <t xml:space="preserve">                ·        Provisioning system</t>
  </si>
  <si>
    <t xml:space="preserve">                ·        Configuration Management system</t>
  </si>
  <si>
    <t xml:space="preserve">                ·        Version Control system</t>
  </si>
  <si>
    <t xml:space="preserve">                ·        Fault detection and Recovery system</t>
  </si>
  <si>
    <t xml:space="preserve">                ·        Access Control system</t>
  </si>
  <si>
    <t xml:space="preserve">                ·        Parallel shell</t>
  </si>
  <si>
    <t xml:space="preserve">                ·        High availability and failover for management and NFS servers</t>
  </si>
  <si>
    <t>NFS Backup</t>
  </si>
  <si>
    <t xml:space="preserve">                ·        Usable capacity</t>
  </si>
  <si>
    <t xml:space="preserve">                ·        Incremental backup</t>
  </si>
  <si>
    <t xml:space="preserve">                ·        Automated backup</t>
  </si>
  <si>
    <t xml:space="preserve">                ·        Ransomware recovery</t>
  </si>
  <si>
    <t>Management nodes</t>
  </si>
  <si>
    <t xml:space="preserve">                ·        Compliance with specification</t>
  </si>
  <si>
    <t>Integration with existing equipment (Total Weight)</t>
  </si>
  <si>
    <t>NRE Storage</t>
  </si>
  <si>
    <t xml:space="preserve">                ·        NRE users can login</t>
  </si>
  <si>
    <t xml:space="preserve">                ·        3PB Lustre can be accessed from the node</t>
  </si>
  <si>
    <t xml:space="preserve">                ·        Local storage can be accessed</t>
  </si>
  <si>
    <t>Fat Nodes</t>
  </si>
  <si>
    <t xml:space="preserve">                ·        Users can execute jobs via the proposed scheduler</t>
  </si>
  <si>
    <t xml:space="preserve">                ·        The nodes can be monitored via the proposed monitoring solution</t>
  </si>
  <si>
    <t xml:space="preserve">                ·        The nodes can be managed via the proposed managment suite</t>
  </si>
  <si>
    <t>GPU Nodes</t>
  </si>
  <si>
    <t>3PB Lustre</t>
  </si>
  <si>
    <t xml:space="preserve">                ·        All nodes can mount 3PB Lustre</t>
  </si>
  <si>
    <t xml:space="preserve">                ·        Integration with the interconnect</t>
  </si>
  <si>
    <t>Partnership and HCD (Total Weight)</t>
  </si>
  <si>
    <t>Years of support/warranty (Duration and response time)</t>
  </si>
  <si>
    <t>Onsite support staff (Number of staff and level of experience)</t>
  </si>
  <si>
    <t>Training (Number of sessions and seats)</t>
  </si>
  <si>
    <t>Mentorship/Exchange programme (Number and frequency)</t>
  </si>
  <si>
    <t>Benchmarks (Total Weight)</t>
  </si>
  <si>
    <t>Synthetic Benchmarks:</t>
  </si>
  <si>
    <t>HPCC1: HPL Rpeak [TFlop/s]</t>
  </si>
  <si>
    <t>HPCC2: DGEMM [GFlop/s]</t>
  </si>
  <si>
    <t>HPCC3: STREAM [GB/s]</t>
  </si>
  <si>
    <t>HPCC4: PTRANS [GB/s]</t>
  </si>
  <si>
    <t>HPCC5:RandomAccess [Giga updates /s]</t>
  </si>
  <si>
    <t>HPCC6: FFT [GFlop/s]</t>
  </si>
  <si>
    <t>HPCC7: Communication bandwidth [GB/s] and latency [μs]</t>
  </si>
  <si>
    <t>HPCG [TFlop/s]</t>
  </si>
  <si>
    <t>Application Benchmarks:</t>
  </si>
  <si>
    <t>(i) OpenFOAM [iters/s]</t>
  </si>
  <si>
    <t>(ii) WRF [simulation hours per wallclock hour]</t>
  </si>
  <si>
    <t>(iii) DL_Poly [MD Steps/sec]</t>
  </si>
  <si>
    <t>(iv) Quantum_Espresso [runtime in h:m:s]</t>
  </si>
  <si>
    <t xml:space="preserve">                sub total</t>
  </si>
  <si>
    <t>Total Score</t>
  </si>
  <si>
    <t>Student Cluster Competition (SCC) Sponsorship</t>
  </si>
  <si>
    <t xml:space="preserve">The supply of High-Performance Computing Platform to the CSIR  </t>
  </si>
  <si>
    <t xml:space="preserve"> RFP No: 3492/10/12/2021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</si>
</sst>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Helvetica Neue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scheme val="minor"/>
    </font>
    <font>
      <b/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E4D6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/>
      <top/>
      <bottom style="thick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0">
    <xf numFmtId="0" fontId="0" fillId="0" borderId="0" xfId="0"/>
    <xf numFmtId="0" fontId="3" fillId="6" borderId="1" xfId="1" applyFont="1" applyFill="1" applyBorder="1"/>
    <xf numFmtId="0" fontId="2" fillId="6" borderId="2" xfId="1" applyFont="1" applyFill="1" applyBorder="1"/>
    <xf numFmtId="0" fontId="2" fillId="6" borderId="3" xfId="1" applyFont="1" applyFill="1" applyBorder="1"/>
    <xf numFmtId="0" fontId="4" fillId="4" borderId="1" xfId="3" applyFont="1" applyBorder="1" applyAlignment="1">
      <alignment vertical="center"/>
    </xf>
    <xf numFmtId="0" fontId="5" fillId="4" borderId="1" xfId="3" applyFont="1" applyBorder="1"/>
    <xf numFmtId="0" fontId="0" fillId="5" borderId="4" xfId="4" applyFont="1" applyBorder="1" applyAlignment="1">
      <alignment horizontal="left" vertical="center" indent="5"/>
    </xf>
    <xf numFmtId="0" fontId="1" fillId="5" borderId="4" xfId="4" applyBorder="1"/>
    <xf numFmtId="0" fontId="0" fillId="5" borderId="5" xfId="4" applyFont="1" applyBorder="1" applyAlignment="1">
      <alignment horizontal="left" vertical="center" indent="5"/>
    </xf>
    <xf numFmtId="0" fontId="1" fillId="5" borderId="5" xfId="4" applyBorder="1"/>
    <xf numFmtId="0" fontId="1" fillId="3" borderId="3" xfId="2" applyBorder="1" applyAlignment="1">
      <alignment horizontal="left"/>
    </xf>
    <xf numFmtId="0" fontId="1" fillId="3" borderId="3" xfId="2" applyBorder="1"/>
    <xf numFmtId="0" fontId="5" fillId="4" borderId="1" xfId="3" applyNumberFormat="1" applyFont="1" applyBorder="1"/>
    <xf numFmtId="0" fontId="1" fillId="5" borderId="5" xfId="4" applyNumberFormat="1" applyBorder="1"/>
    <xf numFmtId="0" fontId="1" fillId="5" borderId="5" xfId="4" applyBorder="1" applyAlignment="1">
      <alignment horizontal="left" vertical="center" indent="5"/>
    </xf>
    <xf numFmtId="0" fontId="1" fillId="3" borderId="3" xfId="2" applyBorder="1" applyAlignment="1">
      <alignment horizontal="left" vertical="center" indent="5"/>
    </xf>
    <xf numFmtId="0" fontId="6" fillId="4" borderId="1" xfId="3" applyFont="1" applyBorder="1" applyAlignment="1">
      <alignment vertical="center"/>
    </xf>
    <xf numFmtId="0" fontId="1" fillId="7" borderId="6" xfId="4" applyFill="1" applyBorder="1" applyAlignment="1">
      <alignment horizontal="left" vertical="center" indent="5"/>
    </xf>
    <xf numFmtId="0" fontId="0" fillId="3" borderId="3" xfId="2" applyFont="1" applyBorder="1" applyAlignment="1">
      <alignment horizontal="left" vertical="center" indent="5"/>
    </xf>
    <xf numFmtId="0" fontId="4" fillId="4" borderId="1" xfId="3" applyFont="1" applyBorder="1" applyAlignment="1">
      <alignment horizontal="left"/>
    </xf>
    <xf numFmtId="0" fontId="0" fillId="3" borderId="3" xfId="2" applyFont="1" applyBorder="1" applyAlignment="1">
      <alignment vertical="center"/>
    </xf>
    <xf numFmtId="0" fontId="7" fillId="2" borderId="8" xfId="1" applyFont="1" applyBorder="1"/>
    <xf numFmtId="0" fontId="1" fillId="7" borderId="7" xfId="4" applyFill="1" applyBorder="1" applyAlignment="1">
      <alignment horizontal="left" vertical="center" indent="5"/>
    </xf>
    <xf numFmtId="0" fontId="1" fillId="5" borderId="9" xfId="4" applyBorder="1"/>
    <xf numFmtId="0" fontId="1" fillId="8" borderId="6" xfId="4" applyFill="1" applyBorder="1" applyAlignment="1">
      <alignment horizontal="left" vertical="center" indent="5"/>
    </xf>
    <xf numFmtId="0" fontId="2" fillId="5" borderId="5" xfId="4" applyFont="1" applyBorder="1" applyAlignment="1">
      <alignment horizontal="left" vertical="center"/>
    </xf>
    <xf numFmtId="0" fontId="0" fillId="5" borderId="9" xfId="4" applyFont="1" applyBorder="1" applyAlignment="1">
      <alignment horizontal="left" vertical="center" indent="5"/>
    </xf>
    <xf numFmtId="0" fontId="2" fillId="5" borderId="9" xfId="4" applyFont="1" applyBorder="1" applyAlignment="1">
      <alignment horizontal="left" vertical="center"/>
    </xf>
    <xf numFmtId="0" fontId="0" fillId="0" borderId="0" xfId="0"/>
    <xf numFmtId="0" fontId="8" fillId="0" borderId="10" xfId="0" applyFont="1" applyBorder="1" applyAlignment="1">
      <alignment horizontal="center" vertical="center"/>
    </xf>
  </cellXfs>
  <cellStyles count="5">
    <cellStyle name="20% - Accent1" xfId="1" builtinId="30"/>
    <cellStyle name="20% - Accent2" xfId="2" builtinId="34"/>
    <cellStyle name="20% - Accent4" xfId="3" builtinId="42"/>
    <cellStyle name="20% - Accent6" xfId="4" builtinId="5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0948-B588-41F1-AF6F-0D39ED210438}">
  <dimension ref="A1:B79"/>
  <sheetViews>
    <sheetView tabSelected="1" zoomScaleNormal="100" workbookViewId="0">
      <selection activeCell="A3" sqref="A3"/>
    </sheetView>
  </sheetViews>
  <sheetFormatPr defaultColWidth="8.77734375" defaultRowHeight="13.2"/>
  <cols>
    <col min="1" max="1" width="68.33203125" customWidth="1"/>
    <col min="2" max="2" width="12" bestFit="1" customWidth="1"/>
  </cols>
  <sheetData>
    <row r="1" spans="1:2">
      <c r="A1" s="28" t="s">
        <v>69</v>
      </c>
      <c r="B1" s="28"/>
    </row>
    <row r="2" spans="1:2" ht="16.2" thickBot="1">
      <c r="A2" s="29" t="s">
        <v>70</v>
      </c>
      <c r="B2" s="29"/>
    </row>
    <row r="3" spans="1:2" ht="21.6" thickTop="1">
      <c r="A3" s="1" t="s">
        <v>0</v>
      </c>
      <c r="B3" s="1" t="s">
        <v>1</v>
      </c>
    </row>
    <row r="4" spans="1:2" ht="14.4">
      <c r="A4" s="2"/>
      <c r="B4" s="2"/>
    </row>
    <row r="5" spans="1:2" ht="15" thickBot="1">
      <c r="A5" s="3"/>
      <c r="B5" s="3"/>
    </row>
    <row r="6" spans="1:2" ht="18.600000000000001" thickTop="1">
      <c r="A6" s="4" t="s">
        <v>2</v>
      </c>
      <c r="B6" s="5">
        <v>10</v>
      </c>
    </row>
    <row r="7" spans="1:2" ht="14.4">
      <c r="A7" s="6" t="s">
        <v>3</v>
      </c>
      <c r="B7" s="7">
        <v>5</v>
      </c>
    </row>
    <row r="8" spans="1:2" ht="14.4">
      <c r="A8" s="6" t="s">
        <v>4</v>
      </c>
      <c r="B8" s="9">
        <v>5</v>
      </c>
    </row>
    <row r="9" spans="1:2" ht="15" thickBot="1">
      <c r="A9" s="10" t="s">
        <v>5</v>
      </c>
      <c r="B9" s="11">
        <f>SUM(B7:B8)</f>
        <v>10</v>
      </c>
    </row>
    <row r="10" spans="1:2" ht="18.600000000000001" thickTop="1">
      <c r="A10" s="4" t="s">
        <v>6</v>
      </c>
      <c r="B10" s="12">
        <v>20</v>
      </c>
    </row>
    <row r="11" spans="1:2" ht="14.4">
      <c r="A11" s="6" t="s">
        <v>7</v>
      </c>
      <c r="B11" s="13">
        <v>10</v>
      </c>
    </row>
    <row r="12" spans="1:2" ht="14.4">
      <c r="A12" s="6" t="s">
        <v>8</v>
      </c>
      <c r="B12" s="13">
        <v>5</v>
      </c>
    </row>
    <row r="13" spans="1:2" ht="14.4">
      <c r="A13" s="6" t="s">
        <v>9</v>
      </c>
      <c r="B13" s="13">
        <v>5</v>
      </c>
    </row>
    <row r="14" spans="1:2" ht="15" thickBot="1">
      <c r="A14" s="15" t="s">
        <v>5</v>
      </c>
      <c r="B14" s="11">
        <f>SUM(B11:B13)</f>
        <v>20</v>
      </c>
    </row>
    <row r="15" spans="1:2" ht="18.600000000000001" thickTop="1">
      <c r="A15" s="16" t="s">
        <v>10</v>
      </c>
      <c r="B15" s="5">
        <v>15</v>
      </c>
    </row>
    <row r="16" spans="1:2" ht="14.4">
      <c r="A16" s="22" t="s">
        <v>11</v>
      </c>
      <c r="B16" s="9">
        <v>10</v>
      </c>
    </row>
    <row r="17" spans="1:2" ht="14.4">
      <c r="A17" s="17" t="s">
        <v>12</v>
      </c>
      <c r="B17" s="9"/>
    </row>
    <row r="18" spans="1:2" ht="14.4">
      <c r="A18" s="17" t="s">
        <v>13</v>
      </c>
      <c r="B18" s="9"/>
    </row>
    <row r="19" spans="1:2" ht="14.4">
      <c r="A19" s="17" t="s">
        <v>14</v>
      </c>
      <c r="B19" s="9"/>
    </row>
    <row r="20" spans="1:2" ht="14.4">
      <c r="A20" s="17" t="s">
        <v>15</v>
      </c>
      <c r="B20" s="9"/>
    </row>
    <row r="21" spans="1:2" ht="14.4">
      <c r="A21" s="17" t="s">
        <v>16</v>
      </c>
      <c r="B21" s="9"/>
    </row>
    <row r="22" spans="1:2" ht="14.4">
      <c r="A22" s="17" t="s">
        <v>17</v>
      </c>
      <c r="B22" s="9"/>
    </row>
    <row r="23" spans="1:2" ht="14.4">
      <c r="A23" s="17" t="s">
        <v>18</v>
      </c>
      <c r="B23" s="9"/>
    </row>
    <row r="24" spans="1:2" ht="14.4">
      <c r="A24" s="17" t="s">
        <v>19</v>
      </c>
      <c r="B24" s="9"/>
    </row>
    <row r="25" spans="1:2" ht="14.4">
      <c r="A25" s="17" t="s">
        <v>20</v>
      </c>
      <c r="B25" s="9"/>
    </row>
    <row r="26" spans="1:2" ht="14.4">
      <c r="A26" s="17" t="s">
        <v>21</v>
      </c>
      <c r="B26" s="9"/>
    </row>
    <row r="27" spans="1:2" ht="14.4">
      <c r="A27" s="17" t="s">
        <v>22</v>
      </c>
      <c r="B27" s="9"/>
    </row>
    <row r="28" spans="1:2" ht="14.4">
      <c r="A28" s="17" t="s">
        <v>23</v>
      </c>
      <c r="B28" s="9"/>
    </row>
    <row r="29" spans="1:2" ht="14.4">
      <c r="A29" s="17" t="s">
        <v>24</v>
      </c>
      <c r="B29" s="9"/>
    </row>
    <row r="30" spans="1:2" ht="14.4">
      <c r="A30" s="17" t="s">
        <v>25</v>
      </c>
      <c r="B30" s="9"/>
    </row>
    <row r="31" spans="1:2" ht="14.4">
      <c r="A31" s="22" t="s">
        <v>26</v>
      </c>
      <c r="B31" s="9">
        <v>3</v>
      </c>
    </row>
    <row r="32" spans="1:2" ht="14.4">
      <c r="A32" s="17" t="s">
        <v>27</v>
      </c>
      <c r="B32" s="9"/>
    </row>
    <row r="33" spans="1:2" ht="14.4">
      <c r="A33" s="17" t="s">
        <v>28</v>
      </c>
      <c r="B33" s="9"/>
    </row>
    <row r="34" spans="1:2" ht="14.4">
      <c r="A34" s="17" t="s">
        <v>29</v>
      </c>
      <c r="B34" s="9"/>
    </row>
    <row r="35" spans="1:2" ht="14.4">
      <c r="A35" s="17" t="s">
        <v>30</v>
      </c>
      <c r="B35" s="9"/>
    </row>
    <row r="36" spans="1:2" ht="14.4">
      <c r="A36" s="22" t="s">
        <v>31</v>
      </c>
      <c r="B36" s="9">
        <v>2</v>
      </c>
    </row>
    <row r="37" spans="1:2" ht="14.4">
      <c r="A37" s="17" t="s">
        <v>32</v>
      </c>
      <c r="B37" s="9"/>
    </row>
    <row r="38" spans="1:2" ht="15" thickBot="1">
      <c r="A38" s="18" t="s">
        <v>5</v>
      </c>
      <c r="B38" s="11">
        <f>SUM(B16:B37)</f>
        <v>15</v>
      </c>
    </row>
    <row r="39" spans="1:2" ht="18.600000000000001" thickTop="1">
      <c r="A39" s="4" t="s">
        <v>33</v>
      </c>
      <c r="B39" s="5">
        <v>10</v>
      </c>
    </row>
    <row r="40" spans="1:2" ht="14.4">
      <c r="A40" s="8" t="s">
        <v>34</v>
      </c>
      <c r="B40" s="9">
        <v>1</v>
      </c>
    </row>
    <row r="41" spans="1:2" ht="14.4">
      <c r="A41" s="17" t="s">
        <v>35</v>
      </c>
      <c r="B41" s="9"/>
    </row>
    <row r="42" spans="1:2" ht="14.4">
      <c r="A42" s="24" t="s">
        <v>36</v>
      </c>
      <c r="B42" s="9"/>
    </row>
    <row r="43" spans="1:2" ht="14.4">
      <c r="A43" s="22" t="s">
        <v>37</v>
      </c>
      <c r="B43" s="9"/>
    </row>
    <row r="44" spans="1:2" ht="14.4">
      <c r="A44" s="8" t="s">
        <v>38</v>
      </c>
      <c r="B44" s="9">
        <v>1</v>
      </c>
    </row>
    <row r="45" spans="1:2" ht="14.4">
      <c r="A45" s="17" t="s">
        <v>39</v>
      </c>
      <c r="B45" s="9"/>
    </row>
    <row r="46" spans="1:2" ht="14.4">
      <c r="A46" s="17" t="s">
        <v>40</v>
      </c>
      <c r="B46" s="9"/>
    </row>
    <row r="47" spans="1:2" ht="14.4">
      <c r="A47" s="22" t="s">
        <v>41</v>
      </c>
      <c r="B47" s="9"/>
    </row>
    <row r="48" spans="1:2" ht="14.4">
      <c r="A48" s="8" t="s">
        <v>42</v>
      </c>
      <c r="B48" s="9">
        <v>1</v>
      </c>
    </row>
    <row r="49" spans="1:2" ht="14.4">
      <c r="A49" s="17" t="s">
        <v>39</v>
      </c>
      <c r="B49" s="9"/>
    </row>
    <row r="50" spans="1:2" ht="14.4">
      <c r="A50" s="17" t="s">
        <v>40</v>
      </c>
      <c r="B50" s="9"/>
    </row>
    <row r="51" spans="1:2" ht="14.4">
      <c r="A51" s="22" t="s">
        <v>41</v>
      </c>
      <c r="B51" s="9"/>
    </row>
    <row r="52" spans="1:2" ht="14.4">
      <c r="A52" s="14" t="s">
        <v>43</v>
      </c>
      <c r="B52" s="9">
        <v>7</v>
      </c>
    </row>
    <row r="53" spans="1:2" ht="14.4">
      <c r="A53" s="17" t="s">
        <v>44</v>
      </c>
      <c r="B53" s="23"/>
    </row>
    <row r="54" spans="1:2" ht="14.4">
      <c r="A54" s="17" t="s">
        <v>45</v>
      </c>
      <c r="B54" s="23"/>
    </row>
    <row r="55" spans="1:2" ht="15" thickBot="1">
      <c r="A55" s="15" t="s">
        <v>5</v>
      </c>
      <c r="B55" s="11">
        <f>SUM(B40:B52)</f>
        <v>10</v>
      </c>
    </row>
    <row r="56" spans="1:2" ht="18.600000000000001" thickTop="1">
      <c r="A56" s="19" t="s">
        <v>46</v>
      </c>
      <c r="B56" s="5">
        <v>15</v>
      </c>
    </row>
    <row r="57" spans="1:2" ht="14.4">
      <c r="A57" s="8" t="s">
        <v>68</v>
      </c>
      <c r="B57" s="9">
        <v>2</v>
      </c>
    </row>
    <row r="58" spans="1:2" ht="14.4">
      <c r="A58" s="8" t="s">
        <v>47</v>
      </c>
      <c r="B58" s="9">
        <v>2</v>
      </c>
    </row>
    <row r="59" spans="1:2" ht="14.4">
      <c r="A59" s="8" t="s">
        <v>48</v>
      </c>
      <c r="B59" s="9">
        <v>7</v>
      </c>
    </row>
    <row r="60" spans="1:2" ht="14.4">
      <c r="A60" s="8" t="s">
        <v>49</v>
      </c>
      <c r="B60" s="9">
        <v>2</v>
      </c>
    </row>
    <row r="61" spans="1:2" ht="14.4">
      <c r="A61" s="26" t="s">
        <v>50</v>
      </c>
      <c r="B61" s="23">
        <v>2</v>
      </c>
    </row>
    <row r="62" spans="1:2" ht="15" thickBot="1">
      <c r="A62" s="18" t="s">
        <v>5</v>
      </c>
      <c r="B62" s="11">
        <f>SUM(B57:B61)</f>
        <v>15</v>
      </c>
    </row>
    <row r="63" spans="1:2" ht="18.600000000000001" thickTop="1">
      <c r="A63" s="4" t="s">
        <v>51</v>
      </c>
      <c r="B63" s="5">
        <v>30</v>
      </c>
    </row>
    <row r="64" spans="1:2" ht="14.4">
      <c r="A64" s="25" t="s">
        <v>52</v>
      </c>
      <c r="B64" s="9"/>
    </row>
    <row r="65" spans="1:2" ht="14.4">
      <c r="A65" s="26" t="s">
        <v>53</v>
      </c>
      <c r="B65" s="23">
        <v>5</v>
      </c>
    </row>
    <row r="66" spans="1:2" ht="14.4">
      <c r="A66" s="26" t="s">
        <v>54</v>
      </c>
      <c r="B66" s="23">
        <v>1</v>
      </c>
    </row>
    <row r="67" spans="1:2" ht="14.4">
      <c r="A67" s="26" t="s">
        <v>55</v>
      </c>
      <c r="B67" s="23">
        <v>1</v>
      </c>
    </row>
    <row r="68" spans="1:2" ht="14.4">
      <c r="A68" s="26" t="s">
        <v>56</v>
      </c>
      <c r="B68" s="23">
        <v>1</v>
      </c>
    </row>
    <row r="69" spans="1:2" ht="14.4">
      <c r="A69" s="26" t="s">
        <v>57</v>
      </c>
      <c r="B69" s="23">
        <v>1</v>
      </c>
    </row>
    <row r="70" spans="1:2" ht="14.4">
      <c r="A70" s="26" t="s">
        <v>58</v>
      </c>
      <c r="B70" s="23">
        <v>1</v>
      </c>
    </row>
    <row r="71" spans="1:2" ht="14.4">
      <c r="A71" s="26" t="s">
        <v>59</v>
      </c>
      <c r="B71" s="23">
        <v>3</v>
      </c>
    </row>
    <row r="72" spans="1:2" ht="14.4">
      <c r="A72" s="26" t="s">
        <v>60</v>
      </c>
      <c r="B72" s="23">
        <v>5</v>
      </c>
    </row>
    <row r="73" spans="1:2" ht="14.4">
      <c r="A73" s="27" t="s">
        <v>61</v>
      </c>
      <c r="B73" s="23"/>
    </row>
    <row r="74" spans="1:2" ht="14.4">
      <c r="A74" s="26" t="s">
        <v>62</v>
      </c>
      <c r="B74" s="23">
        <v>3</v>
      </c>
    </row>
    <row r="75" spans="1:2" ht="14.4">
      <c r="A75" s="26" t="s">
        <v>63</v>
      </c>
      <c r="B75" s="23">
        <v>3</v>
      </c>
    </row>
    <row r="76" spans="1:2" ht="14.4">
      <c r="A76" s="26" t="s">
        <v>64</v>
      </c>
      <c r="B76" s="23">
        <v>3</v>
      </c>
    </row>
    <row r="77" spans="1:2" ht="14.4">
      <c r="A77" s="26" t="s">
        <v>65</v>
      </c>
      <c r="B77" s="23">
        <v>3</v>
      </c>
    </row>
    <row r="78" spans="1:2" ht="15" thickBot="1">
      <c r="A78" s="20" t="s">
        <v>66</v>
      </c>
      <c r="B78" s="11">
        <f>SUM(B64:B77)</f>
        <v>30</v>
      </c>
    </row>
    <row r="79" spans="1:2" ht="19.2" thickTop="1" thickBot="1">
      <c r="A79" s="21" t="s">
        <v>67</v>
      </c>
      <c r="B79" s="21">
        <f>B78+B62+B55+B38+B14+B9</f>
        <v>100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DTHOBYE</dc:creator>
  <cp:keywords/>
  <dc:description/>
  <cp:lastModifiedBy>BMasela</cp:lastModifiedBy>
  <cp:revision>4</cp:revision>
  <cp:lastPrinted>2021-11-02T04:24:35Z</cp:lastPrinted>
  <dcterms:created xsi:type="dcterms:W3CDTF">2019-07-25T09:04:40Z</dcterms:created>
  <dcterms:modified xsi:type="dcterms:W3CDTF">2021-11-12T07:55:47Z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