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Buys\Desktop\"/>
    </mc:Choice>
  </mc:AlternateContent>
  <xr:revisionPtr revIDLastSave="0" documentId="13_ncr:1_{CD43212E-D09E-45D4-A55F-DB1C47FB9507}" xr6:coauthVersionLast="47" xr6:coauthVersionMax="47" xr10:uidLastSave="{00000000-0000-0000-0000-000000000000}"/>
  <bookViews>
    <workbookView xWindow="-108" yWindow="-108" windowWidth="23256" windowHeight="12456" tabRatio="944" firstSheet="5" activeTab="12" xr2:uid="{55417F1D-1FF8-499E-A07F-197063184104}"/>
  </bookViews>
  <sheets>
    <sheet name="Bill- Summary Biopharm" sheetId="5" r:id="rId1"/>
    <sheet name="P&amp;G'S - Biopharm" sheetId="7" r:id="rId2"/>
    <sheet name="Data Installation- Biopharm" sheetId="4" r:id="rId3"/>
    <sheet name="Fire Detection- Biopharm" sheetId="3" r:id="rId4"/>
    <sheet name="Access Control- Biopharm" sheetId="2" r:id="rId5"/>
    <sheet name="CCTV- Biopharm" sheetId="8" r:id="rId6"/>
    <sheet name="Bill- Summary - SMF" sheetId="9" r:id="rId7"/>
    <sheet name="P&amp;G'S - SMF" sheetId="10" r:id="rId8"/>
    <sheet name="Data Installation - SMF" sheetId="11" r:id="rId9"/>
    <sheet name="Critical Alarm - SMF" sheetId="12" r:id="rId10"/>
    <sheet name="Fire Detection - SMF" sheetId="13" r:id="rId11"/>
    <sheet name="Access Control - SMF" sheetId="14" r:id="rId12"/>
    <sheet name="CCTV - SMF" sheetId="15" r:id="rId13"/>
    <sheet name="5.5 Sum" sheetId="16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\0" localSheetId="13">[1]INDEX!#REF!</definedName>
    <definedName name="\0">[1]INDEX!#REF!</definedName>
    <definedName name="_Fil" localSheetId="13" hidden="1">[2]PRELIMIN!#REF!</definedName>
    <definedName name="_Fil" hidden="1">[2]PRELIMIN!#REF!</definedName>
    <definedName name="_Fill" localSheetId="13" hidden="1">[2]PRELIMIN!#REF!</definedName>
    <definedName name="_Fill" hidden="1">[2]PRELIMIN!#REF!</definedName>
    <definedName name="_filll" localSheetId="13" hidden="1">[2]PRELIMIN!#REF!</definedName>
    <definedName name="_filll" hidden="1">[2]PRELIMIN!#REF!</definedName>
    <definedName name="_LK1">'[3]SUPPLEMENTARY SHEETS'!#REF!</definedName>
    <definedName name="_LK10">'[3]SUPPLEMENTARY SHEETS'!#REF!</definedName>
    <definedName name="_LK11">'[3]SUPPLEMENTARY SHEETS'!#REF!</definedName>
    <definedName name="_LK12">'[3]SUPPLEMENTARY SHEETS'!#REF!</definedName>
    <definedName name="_LK13">'[3]SUPPLEMENTARY SHEETS'!#REF!</definedName>
    <definedName name="_LK14">'[3]SUPPLEMENTARY SHEETS'!#REF!</definedName>
    <definedName name="_LK15">'[3]SUPPLEMENTARY SHEETS'!#REF!</definedName>
    <definedName name="_LK17">'[3]SUPPLEMENTARY SHEETS'!#REF!</definedName>
    <definedName name="_LK2">'[3]SUPPLEMENTARY SHEETS'!#REF!</definedName>
    <definedName name="_LK20">'[3]SUPPLEMENTARY SHEETS'!#REF!</definedName>
    <definedName name="_LK21">'[3]SUPPLEMENTARY SHEETS'!#REF!</definedName>
    <definedName name="_LK22">'[3]SUPPLEMENTARY SHEETS'!#REF!</definedName>
    <definedName name="_lk3">'[3]SUPPLEMENTARY SHEETS'!#REF!</definedName>
    <definedName name="_LK4">'[3]SUPPLEMENTARY SHEETS'!#REF!</definedName>
    <definedName name="_LK5">'[3]SUPPLEMENTARY SHEETS'!#REF!</definedName>
    <definedName name="_LK6">'[3]SUPPLEMENTARY SHEETS'!#REF!</definedName>
    <definedName name="_LK7">'[3]SUPPLEMENTARY SHEETS'!#REF!</definedName>
    <definedName name="_LK8">'[3]SUPPLEMENTARY SHEETS'!#REF!</definedName>
    <definedName name="_LK9">'[3]SUPPLEMENTARY SHEETS'!#REF!</definedName>
    <definedName name="_LS1" localSheetId="13">#REF!</definedName>
    <definedName name="_LS1">#REF!</definedName>
    <definedName name="_LS10" localSheetId="13">#REF!</definedName>
    <definedName name="_LS10">#REF!</definedName>
    <definedName name="_LS11" localSheetId="13">#REF!</definedName>
    <definedName name="_LS11">#REF!</definedName>
    <definedName name="_LS12" localSheetId="13">#REF!</definedName>
    <definedName name="_LS12">#REF!</definedName>
    <definedName name="_LS13" localSheetId="13">#REF!</definedName>
    <definedName name="_LS13">#REF!</definedName>
    <definedName name="_LS14" localSheetId="13">#REF!</definedName>
    <definedName name="_LS14">#REF!</definedName>
    <definedName name="_LS15" localSheetId="13">#REF!</definedName>
    <definedName name="_LS15">#REF!</definedName>
    <definedName name="_LS17" localSheetId="13">#REF!</definedName>
    <definedName name="_LS17">#REF!</definedName>
    <definedName name="_LS2" localSheetId="13">#REF!</definedName>
    <definedName name="_LS2">#REF!</definedName>
    <definedName name="_LS20" localSheetId="13">#REF!</definedName>
    <definedName name="_LS20">#REF!</definedName>
    <definedName name="_LS21" localSheetId="13">#REF!</definedName>
    <definedName name="_LS21">#REF!</definedName>
    <definedName name="_LS22" localSheetId="13">#REF!</definedName>
    <definedName name="_LS22">#REF!</definedName>
    <definedName name="_LS3" localSheetId="13">#REF!</definedName>
    <definedName name="_LS3">#REF!</definedName>
    <definedName name="_LS4" localSheetId="13">#REF!</definedName>
    <definedName name="_LS4">#REF!</definedName>
    <definedName name="_LS5" localSheetId="13">#REF!</definedName>
    <definedName name="_LS5">#REF!</definedName>
    <definedName name="_LS6" localSheetId="13">#REF!</definedName>
    <definedName name="_LS6">#REF!</definedName>
    <definedName name="_LS7" localSheetId="13">#REF!</definedName>
    <definedName name="_LS7">#REF!</definedName>
    <definedName name="_LS8" localSheetId="13">#REF!</definedName>
    <definedName name="_LS8">#REF!</definedName>
    <definedName name="_LS9" localSheetId="13">#REF!</definedName>
    <definedName name="_LS9">#REF!</definedName>
    <definedName name="_Order1" hidden="1">255</definedName>
    <definedName name="_Sort" hidden="1">'[1]#REF'!$A$89:$IV$95</definedName>
    <definedName name="_SP2" localSheetId="13">#REF!</definedName>
    <definedName name="_SP2">#REF!</definedName>
    <definedName name="_sP29" localSheetId="13">#REF!</definedName>
    <definedName name="_sP29">#REF!</definedName>
    <definedName name="_SP3" localSheetId="13">#REF!</definedName>
    <definedName name="_SP3">#REF!</definedName>
    <definedName name="_sp30" localSheetId="13">#REF!</definedName>
    <definedName name="_sp30">#REF!</definedName>
    <definedName name="_SP31" localSheetId="13">#REF!</definedName>
    <definedName name="_SP31">#REF!</definedName>
    <definedName name="_SP32" localSheetId="13">#REF!</definedName>
    <definedName name="_SP32">#REF!</definedName>
    <definedName name="_SP33" localSheetId="13">#REF!</definedName>
    <definedName name="_SP33">#REF!</definedName>
    <definedName name="_SP34" localSheetId="13">#REF!</definedName>
    <definedName name="_SP34">#REF!</definedName>
    <definedName name="_SP35" localSheetId="13">#REF!</definedName>
    <definedName name="_SP35">#REF!</definedName>
    <definedName name="_SP36" localSheetId="13">#REF!</definedName>
    <definedName name="_SP36">#REF!</definedName>
    <definedName name="_SP4" localSheetId="13">#REF!</definedName>
    <definedName name="_SP4">#REF!</definedName>
    <definedName name="_SP5" localSheetId="13">#REF!</definedName>
    <definedName name="_SP5">#REF!</definedName>
    <definedName name="_SP6" localSheetId="13">#REF!</definedName>
    <definedName name="_SP6">#REF!</definedName>
    <definedName name="_SP7" localSheetId="13">#REF!</definedName>
    <definedName name="_SP7">#REF!</definedName>
    <definedName name="_SSP2" localSheetId="13">'[3]SUPPLEMENTARY SHEETS'!#REF!</definedName>
    <definedName name="_SSP2">'[3]SUPPLEMENTARY SHEETS'!#REF!</definedName>
    <definedName name="_SSP3" localSheetId="13">'[3]SUPPLEMENTARY SHEETS'!#REF!</definedName>
    <definedName name="_SSP3">'[3]SUPPLEMENTARY SHEETS'!#REF!</definedName>
    <definedName name="_SSP4" localSheetId="13">'[3]SUPPLEMENTARY SHEETS'!#REF!</definedName>
    <definedName name="_SSP4">'[3]SUPPLEMENTARY SHEETS'!#REF!</definedName>
    <definedName name="_SSP5" localSheetId="13">'[3]SUPPLEMENTARY SHEETS'!#REF!</definedName>
    <definedName name="_SSP5">'[3]SUPPLEMENTARY SHEETS'!#REF!</definedName>
    <definedName name="_SSP6">'[3]SUPPLEMENTARY SHEETS'!#REF!</definedName>
    <definedName name="_SSP7">'[3]SUPPLEMENTARY SHEETS'!#REF!</definedName>
    <definedName name="_SU29">'[3]SUPPLEMENTARY SHEETS'!#REF!</definedName>
    <definedName name="_SU30">'[3]SUPPLEMENTARY SHEETS'!#REF!</definedName>
    <definedName name="_SU31">'[3]SUPPLEMENTARY SHEETS'!#REF!</definedName>
    <definedName name="_SU32">'[3]SUPPLEMENTARY SHEETS'!#REF!</definedName>
    <definedName name="_SU33">'[3]SUPPLEMENTARY SHEETS'!#REF!</definedName>
    <definedName name="_SU34">'[3]SUPPLEMENTARY SHEETS'!#REF!</definedName>
    <definedName name="_SU35">'[3]SUPPLEMENTARY SHEETS'!#REF!</definedName>
    <definedName name="_SU36">'[3]SUPPLEMENTARY SHEETS'!#REF!</definedName>
    <definedName name="_VRF1" localSheetId="13">#REF!</definedName>
    <definedName name="_VRF1">#REF!</definedName>
    <definedName name="_VRF10" localSheetId="13">#REF!</definedName>
    <definedName name="_VRF10">#REF!</definedName>
    <definedName name="_VRF11" localSheetId="13">#REF!</definedName>
    <definedName name="_VRF11">#REF!</definedName>
    <definedName name="_VRF12" localSheetId="13">#REF!</definedName>
    <definedName name="_VRF12">#REF!</definedName>
    <definedName name="_VRF13" localSheetId="13">#REF!</definedName>
    <definedName name="_VRF13">#REF!</definedName>
    <definedName name="_VRF14" localSheetId="13">#REF!</definedName>
    <definedName name="_VRF14">#REF!</definedName>
    <definedName name="_VRF15" localSheetId="13">#REF!</definedName>
    <definedName name="_VRF15">#REF!</definedName>
    <definedName name="_VRF16" localSheetId="13">#REF!</definedName>
    <definedName name="_VRF16">#REF!</definedName>
    <definedName name="_VRF17" localSheetId="13">#REF!</definedName>
    <definedName name="_VRF17">#REF!</definedName>
    <definedName name="_VRF18" localSheetId="13">#REF!</definedName>
    <definedName name="_VRF18">#REF!</definedName>
    <definedName name="_VRF19" localSheetId="13">#REF!</definedName>
    <definedName name="_VRF19">#REF!</definedName>
    <definedName name="_VRF2" localSheetId="13">#REF!</definedName>
    <definedName name="_VRF2">#REF!</definedName>
    <definedName name="_VRF20" localSheetId="13">#REF!</definedName>
    <definedName name="_VRF20">#REF!</definedName>
    <definedName name="_VRF21" localSheetId="13">#REF!</definedName>
    <definedName name="_VRF21">#REF!</definedName>
    <definedName name="_VRF22" localSheetId="13">#REF!</definedName>
    <definedName name="_VRF22">#REF!</definedName>
    <definedName name="_VRF23" localSheetId="13">#REF!</definedName>
    <definedName name="_VRF23">#REF!</definedName>
    <definedName name="_VRF3" localSheetId="13">#REF!</definedName>
    <definedName name="_VRF3">#REF!</definedName>
    <definedName name="_VRF4" localSheetId="13">#REF!</definedName>
    <definedName name="_VRF4">#REF!</definedName>
    <definedName name="_VRF5" localSheetId="13">#REF!</definedName>
    <definedName name="_VRF5">#REF!</definedName>
    <definedName name="_VRF6" localSheetId="13">#REF!</definedName>
    <definedName name="_VRF6">#REF!</definedName>
    <definedName name="_VRF7" localSheetId="13">#REF!</definedName>
    <definedName name="_VRF7">#REF!</definedName>
    <definedName name="_VRF8" localSheetId="13">#REF!</definedName>
    <definedName name="_VRF8">#REF!</definedName>
    <definedName name="_VRF9" localSheetId="13">#REF!</definedName>
    <definedName name="_VRF9">#REF!</definedName>
    <definedName name="_WBS1" localSheetId="13">#REF!</definedName>
    <definedName name="_WBS1">#REF!</definedName>
    <definedName name="A" localSheetId="13">#REF!</definedName>
    <definedName name="A">#REF!</definedName>
    <definedName name="A_Prelims" localSheetId="13">#REF!</definedName>
    <definedName name="A_Prelims">#REF!</definedName>
    <definedName name="aa" localSheetId="13">[4]Estimate!#REF!</definedName>
    <definedName name="aa">[4]Estimate!#REF!</definedName>
    <definedName name="abcdef">#N/A</definedName>
    <definedName name="Alias" localSheetId="12">#REF!</definedName>
    <definedName name="Alias" localSheetId="5">#REF!</definedName>
    <definedName name="Alias" localSheetId="9">#REF!</definedName>
    <definedName name="Alias" localSheetId="1">#REF!</definedName>
    <definedName name="Alias">#REF!</definedName>
    <definedName name="AREA_00_Con_Area___Medi_Care" localSheetId="13">#REF!</definedName>
    <definedName name="AREA_00_Con_Area___Medi_Care">#REF!</definedName>
    <definedName name="AREA_00_Con_Area___Restaurant" localSheetId="13">#REF!</definedName>
    <definedName name="AREA_00_Con_Area___Restaurant">#REF!</definedName>
    <definedName name="AREA_00_Con_Area___Shops" localSheetId="13">#REF!</definedName>
    <definedName name="AREA_00_Con_Area___Shops">#REF!</definedName>
    <definedName name="AREA_00_Con_Area___Woolworths" localSheetId="13">#REF!</definedName>
    <definedName name="AREA_00_Con_Area___Woolworths">#REF!</definedName>
    <definedName name="AREA_00_Non_Con___Staircases" localSheetId="13">#REF!</definedName>
    <definedName name="AREA_00_Non_Con___Staircases">#REF!</definedName>
    <definedName name="AREA_00_Non_Con___Walkways" localSheetId="13">#REF!</definedName>
    <definedName name="AREA_00_Non_Con___Walkways">#REF!</definedName>
    <definedName name="AREA_00_Supp_Area___Toilets" localSheetId="13">#REF!</definedName>
    <definedName name="AREA_00_Supp_Area___Toilets">#REF!</definedName>
    <definedName name="AREA_00_Supp_Area___Walkways" localSheetId="13">#REF!</definedName>
    <definedName name="AREA_00_Supp_Area___Walkways">#REF!</definedName>
    <definedName name="AREA_00_Usable_Area___Medicare" localSheetId="13">#REF!</definedName>
    <definedName name="AREA_00_Usable_Area___Medicare">#REF!</definedName>
    <definedName name="AREA_00_Usable_Area___Restaurant" localSheetId="13">#REF!</definedName>
    <definedName name="AREA_00_Usable_Area___Restaurant">#REF!</definedName>
    <definedName name="AREA_00_Usable_Area___Shops" localSheetId="13">#REF!</definedName>
    <definedName name="AREA_00_Usable_Area___Shops">#REF!</definedName>
    <definedName name="AREA_01_Con_Area___Medi_Care" localSheetId="13">#REF!</definedName>
    <definedName name="AREA_01_Con_Area___Medi_Care">#REF!</definedName>
    <definedName name="AREA_01_Con_Area___Offices" localSheetId="13">#REF!</definedName>
    <definedName name="AREA_01_Con_Area___Offices">#REF!</definedName>
    <definedName name="AREA_01_Non_Con___Balconies" localSheetId="13">#REF!</definedName>
    <definedName name="AREA_01_Non_Con___Balconies">#REF!</definedName>
    <definedName name="AREA_01_Supp_Area___Balconies" localSheetId="13">#REF!</definedName>
    <definedName name="AREA_01_Supp_Area___Balconies">#REF!</definedName>
    <definedName name="AREA_01_Usable_Area___Medicare" localSheetId="13">#REF!</definedName>
    <definedName name="AREA_01_Usable_Area___Medicare">#REF!</definedName>
    <definedName name="AREA_01_Usable_Area___Offices" localSheetId="13">#REF!</definedName>
    <definedName name="AREA_01_Usable_Area___Offices">#REF!</definedName>
    <definedName name="AREA_01_Usable_Area___Woolworths" localSheetId="13">#REF!</definedName>
    <definedName name="AREA_01_Usable_Area___Woolworths">#REF!</definedName>
    <definedName name="asa" localSheetId="13">#REF!</definedName>
    <definedName name="asa">#REF!</definedName>
    <definedName name="B" localSheetId="13">#REF!</definedName>
    <definedName name="B">#REF!</definedName>
    <definedName name="B_Alterations" localSheetId="13">#REF!</definedName>
    <definedName name="B_Alterations">#REF!</definedName>
    <definedName name="B1_E1" localSheetId="5">#REF!</definedName>
    <definedName name="B1_E1" localSheetId="9">#REF!</definedName>
    <definedName name="B1_E1">#REF!</definedName>
    <definedName name="Balustrading">[5]BOQ!$C$373</definedName>
    <definedName name="BANKS" localSheetId="13">#REF!</definedName>
    <definedName name="BANKS">#REF!</definedName>
    <definedName name="BLDG1">'[1]#REF'!$A$13:$Z$408</definedName>
    <definedName name="BudgetPrint" localSheetId="13">#REF!</definedName>
    <definedName name="BudgetPrint">#REF!</definedName>
    <definedName name="budgetrecon" localSheetId="13">#REF!</definedName>
    <definedName name="budgetrecon">#REF!</definedName>
    <definedName name="BuildersWork">[5]BOQ!$C$430</definedName>
    <definedName name="C_Earthworks" localSheetId="13">#REF!</definedName>
    <definedName name="C_Earthworks">#REF!</definedName>
    <definedName name="CAD" localSheetId="13">#REF!</definedName>
    <definedName name="CAD">#REF!</definedName>
    <definedName name="Cadmesure" localSheetId="13">#REF!</definedName>
    <definedName name="Cadmesure">#REF!</definedName>
    <definedName name="Camera_Code">[6]Cameras!$B$15:$B$28</definedName>
    <definedName name="Carpentry">[5]BOQ!$C$332</definedName>
    <definedName name="CASHFLOW" localSheetId="13">#REF!</definedName>
    <definedName name="CASHFLOW">#REF!</definedName>
    <definedName name="Ceilings">[5]BOQ!$C$359</definedName>
    <definedName name="CF" localSheetId="13">'[7]Pref Pricing'!#REF!</definedName>
    <definedName name="CF">'[7]Pref Pricing'!#REF!</definedName>
    <definedName name="ch" localSheetId="13">#REF!</definedName>
    <definedName name="ch">#REF!</definedName>
    <definedName name="chart" localSheetId="13">#REF!</definedName>
    <definedName name="chart">#REF!</definedName>
    <definedName name="Code">'[8]CASHFLOW CODES'!$A$11</definedName>
    <definedName name="COFFEE" localSheetId="13">#REF!</definedName>
    <definedName name="COFFEE">#REF!</definedName>
    <definedName name="CompanyAddress1">'[9]Rep Info'!$B$6</definedName>
    <definedName name="CompanyAddress2">'[9]Rep Info'!$B$7</definedName>
    <definedName name="CompanyTelFax">'[9]Rep Info'!$B$8</definedName>
    <definedName name="Component" localSheetId="13">#REF!:#REF!</definedName>
    <definedName name="Component">#REF!:#REF!</definedName>
    <definedName name="contractcomp" localSheetId="13">#REF!</definedName>
    <definedName name="contractcomp">#REF!</definedName>
    <definedName name="COPYRIGHT">[1]INDEX!$J$6</definedName>
    <definedName name="COUNT_00_Con_Area___Medi_Care" localSheetId="13">#REF!</definedName>
    <definedName name="COUNT_00_Con_Area___Medi_Care">#REF!</definedName>
    <definedName name="COUNT_00_Con_Area___Restaurant" localSheetId="13">#REF!</definedName>
    <definedName name="COUNT_00_Con_Area___Restaurant">#REF!</definedName>
    <definedName name="COUNT_00_Con_Area___Shops" localSheetId="13">#REF!</definedName>
    <definedName name="COUNT_00_Con_Area___Shops">#REF!</definedName>
    <definedName name="COUNT_00_Con_Area___Woolworths" localSheetId="13">#REF!</definedName>
    <definedName name="COUNT_00_Con_Area___Woolworths">#REF!</definedName>
    <definedName name="COUNT_00_Non_Con___Staircases" localSheetId="13">#REF!</definedName>
    <definedName name="COUNT_00_Non_Con___Staircases">#REF!</definedName>
    <definedName name="COUNT_00_Non_Con___Walkways" localSheetId="13">#REF!</definedName>
    <definedName name="COUNT_00_Non_Con___Walkways">#REF!</definedName>
    <definedName name="COUNT_00_Supp_Area___Toilets" localSheetId="13">#REF!</definedName>
    <definedName name="COUNT_00_Supp_Area___Toilets">#REF!</definedName>
    <definedName name="COUNT_00_Supp_Area___Walkways" localSheetId="13">#REF!</definedName>
    <definedName name="COUNT_00_Supp_Area___Walkways">#REF!</definedName>
    <definedName name="COUNT_00_Usable_Area___Medicare" localSheetId="13">#REF!</definedName>
    <definedName name="COUNT_00_Usable_Area___Medicare">#REF!</definedName>
    <definedName name="COUNT_00_Usable_Area___Restaurant" localSheetId="13">#REF!</definedName>
    <definedName name="COUNT_00_Usable_Area___Restaurant">#REF!</definedName>
    <definedName name="COUNT_00_Usable_Area___Shops" localSheetId="13">#REF!</definedName>
    <definedName name="COUNT_00_Usable_Area___Shops">#REF!</definedName>
    <definedName name="COUNT_01_Con_Area___Medi_Care" localSheetId="13">#REF!</definedName>
    <definedName name="COUNT_01_Con_Area___Medi_Care">#REF!</definedName>
    <definedName name="COUNT_01_Con_Area___Offices" localSheetId="13">#REF!</definedName>
    <definedName name="COUNT_01_Con_Area___Offices">#REF!</definedName>
    <definedName name="COUNT_01_Non_Con___Balconies" localSheetId="13">#REF!</definedName>
    <definedName name="COUNT_01_Non_Con___Balconies">#REF!</definedName>
    <definedName name="COUNT_01_Supp_Area___Balconies" localSheetId="13">#REF!</definedName>
    <definedName name="COUNT_01_Supp_Area___Balconies">#REF!</definedName>
    <definedName name="COUNT_01_Usable_Area___Medicare" localSheetId="13">#REF!</definedName>
    <definedName name="COUNT_01_Usable_Area___Medicare">#REF!</definedName>
    <definedName name="COUNT_01_Usable_Area___Offices" localSheetId="13">#REF!</definedName>
    <definedName name="COUNT_01_Usable_Area___Offices">#REF!</definedName>
    <definedName name="COUNT_01_Usable_Area___Woolworths" localSheetId="13">#REF!</definedName>
    <definedName name="COUNT_01_Usable_Area___Woolworths">#REF!</definedName>
    <definedName name="csDesignMode">1</definedName>
    <definedName name="Currency" localSheetId="12">#REF!</definedName>
    <definedName name="Currency" localSheetId="5">#REF!</definedName>
    <definedName name="Currency" localSheetId="9">#REF!</definedName>
    <definedName name="Currency" localSheetId="1">#REF!</definedName>
    <definedName name="Currency">#REF!</definedName>
    <definedName name="CUSTOM1_00_Con_Area___Medi_Care" localSheetId="13">#REF!</definedName>
    <definedName name="CUSTOM1_00_Con_Area___Medi_Care">#REF!</definedName>
    <definedName name="CUSTOM1_00_Con_Area___Restaurant" localSheetId="13">#REF!</definedName>
    <definedName name="CUSTOM1_00_Con_Area___Restaurant">#REF!</definedName>
    <definedName name="CUSTOM1_00_Con_Area___Shops" localSheetId="13">#REF!</definedName>
    <definedName name="CUSTOM1_00_Con_Area___Shops">#REF!</definedName>
    <definedName name="CUSTOM1_00_Con_Area___Woolworths" localSheetId="13">#REF!</definedName>
    <definedName name="CUSTOM1_00_Con_Area___Woolworths">#REF!</definedName>
    <definedName name="CUSTOM1_00_Non_Con___Staircases" localSheetId="13">#REF!</definedName>
    <definedName name="CUSTOM1_00_Non_Con___Staircases">#REF!</definedName>
    <definedName name="CUSTOM1_00_Non_Con___Walkways" localSheetId="13">#REF!</definedName>
    <definedName name="CUSTOM1_00_Non_Con___Walkways">#REF!</definedName>
    <definedName name="CUSTOM1_00_Supp_Area___Toilets" localSheetId="13">#REF!</definedName>
    <definedName name="CUSTOM1_00_Supp_Area___Toilets">#REF!</definedName>
    <definedName name="CUSTOM1_00_Supp_Area___Walkways" localSheetId="13">#REF!</definedName>
    <definedName name="CUSTOM1_00_Supp_Area___Walkways">#REF!</definedName>
    <definedName name="CUSTOM1_00_Usable_Area___Medicare" localSheetId="13">#REF!</definedName>
    <definedName name="CUSTOM1_00_Usable_Area___Medicare">#REF!</definedName>
    <definedName name="CUSTOM1_00_Usable_Area___Restaurant" localSheetId="13">#REF!</definedName>
    <definedName name="CUSTOM1_00_Usable_Area___Restaurant">#REF!</definedName>
    <definedName name="CUSTOM1_00_Usable_Area___Shops" localSheetId="13">#REF!</definedName>
    <definedName name="CUSTOM1_00_Usable_Area___Shops">#REF!</definedName>
    <definedName name="CUSTOM1_01_Con_Area___Medi_Care" localSheetId="13">#REF!</definedName>
    <definedName name="CUSTOM1_01_Con_Area___Medi_Care">#REF!</definedName>
    <definedName name="CUSTOM1_01_Con_Area___Offices" localSheetId="13">#REF!</definedName>
    <definedName name="CUSTOM1_01_Con_Area___Offices">#REF!</definedName>
    <definedName name="CUSTOM1_01_Non_Con___Balconies" localSheetId="13">#REF!</definedName>
    <definedName name="CUSTOM1_01_Non_Con___Balconies">#REF!</definedName>
    <definedName name="CUSTOM1_01_Supp_Area___Balconies" localSheetId="13">#REF!</definedName>
    <definedName name="CUSTOM1_01_Supp_Area___Balconies">#REF!</definedName>
    <definedName name="CUSTOM1_01_Usable_Area___Medicare" localSheetId="13">#REF!</definedName>
    <definedName name="CUSTOM1_01_Usable_Area___Medicare">#REF!</definedName>
    <definedName name="CUSTOM1_01_Usable_Area___Offices" localSheetId="13">#REF!</definedName>
    <definedName name="CUSTOM1_01_Usable_Area___Offices">#REF!</definedName>
    <definedName name="CUSTOM1_01_Usable_Area___Woolworths" localSheetId="13">#REF!</definedName>
    <definedName name="CUSTOM1_01_Usable_Area___Woolworths">#REF!</definedName>
    <definedName name="CUSTOM2_00_Con_Area___Medi_Care" localSheetId="13">#REF!</definedName>
    <definedName name="CUSTOM2_00_Con_Area___Medi_Care">#REF!</definedName>
    <definedName name="CUSTOM2_00_Con_Area___Restaurant" localSheetId="13">#REF!</definedName>
    <definedName name="CUSTOM2_00_Con_Area___Restaurant">#REF!</definedName>
    <definedName name="CUSTOM2_00_Con_Area___Shops" localSheetId="13">#REF!</definedName>
    <definedName name="CUSTOM2_00_Con_Area___Shops">#REF!</definedName>
    <definedName name="CUSTOM2_00_Con_Area___Woolworths" localSheetId="13">#REF!</definedName>
    <definedName name="CUSTOM2_00_Con_Area___Woolworths">#REF!</definedName>
    <definedName name="CUSTOM2_00_Non_Con___Staircases" localSheetId="13">#REF!</definedName>
    <definedName name="CUSTOM2_00_Non_Con___Staircases">#REF!</definedName>
    <definedName name="CUSTOM2_00_Non_Con___Walkways" localSheetId="13">#REF!</definedName>
    <definedName name="CUSTOM2_00_Non_Con___Walkways">#REF!</definedName>
    <definedName name="CUSTOM2_00_Supp_Area___Toilets" localSheetId="13">#REF!</definedName>
    <definedName name="CUSTOM2_00_Supp_Area___Toilets">#REF!</definedName>
    <definedName name="CUSTOM2_00_Supp_Area___Walkways" localSheetId="13">#REF!</definedName>
    <definedName name="CUSTOM2_00_Supp_Area___Walkways">#REF!</definedName>
    <definedName name="CUSTOM2_00_Usable_Area___Medicare" localSheetId="13">#REF!</definedName>
    <definedName name="CUSTOM2_00_Usable_Area___Medicare">#REF!</definedName>
    <definedName name="CUSTOM2_00_Usable_Area___Restaurant" localSheetId="13">#REF!</definedName>
    <definedName name="CUSTOM2_00_Usable_Area___Restaurant">#REF!</definedName>
    <definedName name="CUSTOM2_00_Usable_Area___Shops" localSheetId="13">#REF!</definedName>
    <definedName name="CUSTOM2_00_Usable_Area___Shops">#REF!</definedName>
    <definedName name="CUSTOM2_01_Con_Area___Medi_Care" localSheetId="13">#REF!</definedName>
    <definedName name="CUSTOM2_01_Con_Area___Medi_Care">#REF!</definedName>
    <definedName name="CUSTOM2_01_Con_Area___Offices" localSheetId="13">#REF!</definedName>
    <definedName name="CUSTOM2_01_Con_Area___Offices">#REF!</definedName>
    <definedName name="CUSTOM2_01_Non_Con___Balconies" localSheetId="13">#REF!</definedName>
    <definedName name="CUSTOM2_01_Non_Con___Balconies">#REF!</definedName>
    <definedName name="CUSTOM2_01_Supp_Area___Balconies" localSheetId="13">#REF!</definedName>
    <definedName name="CUSTOM2_01_Supp_Area___Balconies">#REF!</definedName>
    <definedName name="CUSTOM2_01_Usable_Area___Medicare" localSheetId="13">#REF!</definedName>
    <definedName name="CUSTOM2_01_Usable_Area___Medicare">#REF!</definedName>
    <definedName name="CUSTOM2_01_Usable_Area___Offices" localSheetId="13">#REF!</definedName>
    <definedName name="CUSTOM2_01_Usable_Area___Offices">#REF!</definedName>
    <definedName name="CUSTOM2_01_Usable_Area___Woolworths" localSheetId="13">#REF!</definedName>
    <definedName name="CUSTOM2_01_Usable_Area___Woolworths">#REF!</definedName>
    <definedName name="CUSTOM3_00_Con_Area___Medi_Care" localSheetId="13">#REF!</definedName>
    <definedName name="CUSTOM3_00_Con_Area___Medi_Care">#REF!</definedName>
    <definedName name="CUSTOM3_00_Con_Area___Restaurant" localSheetId="13">#REF!</definedName>
    <definedName name="CUSTOM3_00_Con_Area___Restaurant">#REF!</definedName>
    <definedName name="CUSTOM3_00_Con_Area___Shops" localSheetId="13">#REF!</definedName>
    <definedName name="CUSTOM3_00_Con_Area___Shops">#REF!</definedName>
    <definedName name="CUSTOM3_00_Con_Area___Woolworths" localSheetId="13">#REF!</definedName>
    <definedName name="CUSTOM3_00_Con_Area___Woolworths">#REF!</definedName>
    <definedName name="CUSTOM3_00_Non_Con___Staircases" localSheetId="13">#REF!</definedName>
    <definedName name="CUSTOM3_00_Non_Con___Staircases">#REF!</definedName>
    <definedName name="CUSTOM3_00_Non_Con___Walkways" localSheetId="13">#REF!</definedName>
    <definedName name="CUSTOM3_00_Non_Con___Walkways">#REF!</definedName>
    <definedName name="CUSTOM3_00_Supp_Area___Toilets" localSheetId="13">#REF!</definedName>
    <definedName name="CUSTOM3_00_Supp_Area___Toilets">#REF!</definedName>
    <definedName name="CUSTOM3_00_Supp_Area___Walkways" localSheetId="13">#REF!</definedName>
    <definedName name="CUSTOM3_00_Supp_Area___Walkways">#REF!</definedName>
    <definedName name="CUSTOM3_00_Usable_Area___Medicare" localSheetId="13">#REF!</definedName>
    <definedName name="CUSTOM3_00_Usable_Area___Medicare">#REF!</definedName>
    <definedName name="CUSTOM3_00_Usable_Area___Restaurant" localSheetId="13">#REF!</definedName>
    <definedName name="CUSTOM3_00_Usable_Area___Restaurant">#REF!</definedName>
    <definedName name="CUSTOM3_00_Usable_Area___Shops" localSheetId="13">#REF!</definedName>
    <definedName name="CUSTOM3_00_Usable_Area___Shops">#REF!</definedName>
    <definedName name="CUSTOM3_01_Con_Area___Medi_Care" localSheetId="13">#REF!</definedName>
    <definedName name="CUSTOM3_01_Con_Area___Medi_Care">#REF!</definedName>
    <definedName name="CUSTOM3_01_Con_Area___Offices" localSheetId="13">#REF!</definedName>
    <definedName name="CUSTOM3_01_Con_Area___Offices">#REF!</definedName>
    <definedName name="CUSTOM3_01_Non_Con___Balconies" localSheetId="13">#REF!</definedName>
    <definedName name="CUSTOM3_01_Non_Con___Balconies">#REF!</definedName>
    <definedName name="CUSTOM3_01_Supp_Area___Balconies" localSheetId="13">#REF!</definedName>
    <definedName name="CUSTOM3_01_Supp_Area___Balconies">#REF!</definedName>
    <definedName name="CUSTOM3_01_Usable_Area___Medicare" localSheetId="13">#REF!</definedName>
    <definedName name="CUSTOM3_01_Usable_Area___Medicare">#REF!</definedName>
    <definedName name="CUSTOM3_01_Usable_Area___Offices" localSheetId="13">#REF!</definedName>
    <definedName name="CUSTOM3_01_Usable_Area___Offices">#REF!</definedName>
    <definedName name="CUSTOM3_01_Usable_Area___Woolworths" localSheetId="13">#REF!</definedName>
    <definedName name="CUSTOM3_01_Usable_Area___Woolworths">#REF!</definedName>
    <definedName name="d" localSheetId="13" hidden="1">[2]PRELIMIN!#REF!</definedName>
    <definedName name="D" localSheetId="11">#REF!</definedName>
    <definedName name="D" localSheetId="4">#REF!</definedName>
    <definedName name="D" localSheetId="6">#REF!</definedName>
    <definedName name="D" localSheetId="0">#REF!</definedName>
    <definedName name="D" localSheetId="9">#REF!</definedName>
    <definedName name="D" localSheetId="8">#REF!</definedName>
    <definedName name="D" localSheetId="2">#REF!</definedName>
    <definedName name="D" localSheetId="10">#REF!</definedName>
    <definedName name="D" localSheetId="3">#REF!</definedName>
    <definedName name="D">#REF!</definedName>
    <definedName name="D_Concrete" localSheetId="13">#REF!</definedName>
    <definedName name="D_Concrete">#REF!</definedName>
    <definedName name="D_Masonry" localSheetId="13">#REF!</definedName>
    <definedName name="D_Masonry">#REF!</definedName>
    <definedName name="D3509SSP4" localSheetId="13">'[3]SUPPLEMENTARY SHEETS'!#REF!</definedName>
    <definedName name="D3509SSP4">'[3]SUPPLEMENTARY SHEETS'!#REF!</definedName>
    <definedName name="_xlnm.Database" localSheetId="13">#REF!</definedName>
    <definedName name="_xlnm.Database">#REF!</definedName>
    <definedName name="DataTable">[10]CPDL!$L$38:$R$102</definedName>
    <definedName name="DAVID" localSheetId="13">[11]VIABILITY!#REF!</definedName>
    <definedName name="DAVID">[11]VIABILITY!#REF!</definedName>
    <definedName name="DealData" localSheetId="13">#REF!</definedName>
    <definedName name="DealData">#REF!</definedName>
    <definedName name="dfkjgjksdf" localSheetId="13">#REF!</definedName>
    <definedName name="dfkjgjksdf">#REF!</definedName>
    <definedName name="Diffrance_basd_on_Less" localSheetId="9">#REF!</definedName>
    <definedName name="Diffrance_basd_on_Less">#REF!</definedName>
    <definedName name="Diffrance_Class_1" localSheetId="9">#REF!</definedName>
    <definedName name="Diffrance_Class_1">#REF!</definedName>
    <definedName name="Diffrance_Class_2" localSheetId="9">#REF!</definedName>
    <definedName name="Diffrance_Class_2">#REF!</definedName>
    <definedName name="Diffrance_Class_3" localSheetId="9">#REF!</definedName>
    <definedName name="Diffrance_Class_3">#REF!</definedName>
    <definedName name="Diffrance_Class_4" localSheetId="9">#REF!</definedName>
    <definedName name="Diffrance_Class_4">#REF!</definedName>
    <definedName name="Diffrance_Class_5" localSheetId="9">#REF!</definedName>
    <definedName name="Diffrance_Class_5">#REF!</definedName>
    <definedName name="Document_Client" localSheetId="1">#N/A</definedName>
    <definedName name="Document_Client" localSheetId="7">#N/A</definedName>
    <definedName name="Document_Client">#REF!</definedName>
    <definedName name="Document_Client_Address01" localSheetId="1">#N/A</definedName>
    <definedName name="Document_Client_Address01" localSheetId="7">#N/A</definedName>
    <definedName name="Document_Client_Address01">#REF!</definedName>
    <definedName name="Document_Client_Address02" localSheetId="1">#N/A</definedName>
    <definedName name="Document_Client_Address02" localSheetId="7">#N/A</definedName>
    <definedName name="Document_Client_Address02">#REF!</definedName>
    <definedName name="Document_Client_Address03" localSheetId="1">#N/A</definedName>
    <definedName name="Document_Client_Address03" localSheetId="7">#N/A</definedName>
    <definedName name="Document_Client_Address03">#REF!</definedName>
    <definedName name="Document_Date" localSheetId="1">#N/A</definedName>
    <definedName name="Document_Date" localSheetId="7">#N/A</definedName>
    <definedName name="Document_Date">#REF!</definedName>
    <definedName name="Document_Drawing_Number" localSheetId="1">#N/A</definedName>
    <definedName name="Document_Drawing_Number" localSheetId="7">#N/A</definedName>
    <definedName name="Document_Drawing_Number">#REF!</definedName>
    <definedName name="Document_Project_Title" localSheetId="1">#N/A</definedName>
    <definedName name="Document_Project_Title" localSheetId="7">#N/A</definedName>
    <definedName name="Document_Project_Title">#REF!</definedName>
    <definedName name="Document_Reference" localSheetId="1">#N/A</definedName>
    <definedName name="Document_Reference" localSheetId="7">#N/A</definedName>
    <definedName name="Document_Reference">#REF!</definedName>
    <definedName name="Document_Revision" localSheetId="1">#N/A</definedName>
    <definedName name="Document_Revision" localSheetId="7">#N/A</definedName>
    <definedName name="Document_Revision">#REF!</definedName>
    <definedName name="Document_System_Description" localSheetId="1">#N/A</definedName>
    <definedName name="Document_System_Description" localSheetId="7">#N/A</definedName>
    <definedName name="Document_System_Description">#REF!</definedName>
    <definedName name="Dollar" localSheetId="9">#REF!</definedName>
    <definedName name="Dollar" localSheetId="1">#REF!</definedName>
    <definedName name="Dollar">#REF!</definedName>
    <definedName name="DublinFunding" localSheetId="13">#REF!</definedName>
    <definedName name="DublinFunding">#REF!</definedName>
    <definedName name="E" localSheetId="13">#REF!</definedName>
    <definedName name="E">#REF!</definedName>
    <definedName name="E..F_" localSheetId="11">#REF!</definedName>
    <definedName name="E..F_" localSheetId="4">#REF!</definedName>
    <definedName name="E..F_" localSheetId="6">#REF!</definedName>
    <definedName name="E..F_" localSheetId="0">#REF!</definedName>
    <definedName name="E..F_" localSheetId="9">#REF!</definedName>
    <definedName name="E..F_" localSheetId="8">#REF!</definedName>
    <definedName name="E..F_" localSheetId="2">#REF!</definedName>
    <definedName name="E..F_" localSheetId="10">#REF!</definedName>
    <definedName name="E..F_" localSheetId="3">#REF!</definedName>
    <definedName name="E..F_">#REF!</definedName>
    <definedName name="E_Waterproofing" localSheetId="13">#REF!</definedName>
    <definedName name="E_Waterproofing">#REF!</definedName>
    <definedName name="Earthworks">[5]BOQ!$C$14</definedName>
    <definedName name="Electrical">[5]BOQ!$C$396</definedName>
    <definedName name="Electronic">[5]BOQ!$C$398</definedName>
    <definedName name="end_corner" localSheetId="13">#REF!</definedName>
    <definedName name="end_corner">#REF!</definedName>
    <definedName name="end_corner2" localSheetId="13">#REF!</definedName>
    <definedName name="end_corner2">#REF!</definedName>
    <definedName name="EndDate" localSheetId="13">#REF!</definedName>
    <definedName name="EndDate">#REF!</definedName>
    <definedName name="estcontractcomp" localSheetId="13">#REF!</definedName>
    <definedName name="estcontractcomp">#REF!</definedName>
    <definedName name="Estimate" localSheetId="13">#REF!</definedName>
    <definedName name="Estimate">#REF!</definedName>
    <definedName name="Euro" localSheetId="9">#REF!</definedName>
    <definedName name="Euro">#REF!</definedName>
    <definedName name="Excel_BuiltIn__FilterDatabase_15">"$'ESTIMATE SUMMARY'.$#REF!$#REF!:$#REF!$#REF!"</definedName>
    <definedName name="Exchange" localSheetId="11">'[12]Shany Cameras'!#REF!</definedName>
    <definedName name="Exchange" localSheetId="4">'[12]Shany Cameras'!#REF!</definedName>
    <definedName name="Exchange" localSheetId="6">'[12]Shany Cameras'!#REF!</definedName>
    <definedName name="Exchange" localSheetId="0">'[12]Shany Cameras'!#REF!</definedName>
    <definedName name="Exchange" localSheetId="9">'[12]Shany Cameras'!#REF!</definedName>
    <definedName name="Exchange" localSheetId="8">'[12]Shany Cameras'!#REF!</definedName>
    <definedName name="Exchange" localSheetId="2">'[12]Shany Cameras'!#REF!</definedName>
    <definedName name="Exchange" localSheetId="10">'[12]Shany Cameras'!#REF!</definedName>
    <definedName name="Exchange" localSheetId="3">'[12]Shany Cameras'!#REF!</definedName>
    <definedName name="Exchange">'[12]Shany Cameras'!#REF!</definedName>
    <definedName name="Exchange1" localSheetId="11">'[12]_VPON DVR Cards'!#REF!</definedName>
    <definedName name="Exchange1" localSheetId="4">'[12]_VPON DVR Cards'!#REF!</definedName>
    <definedName name="Exchange1" localSheetId="6">'[12]_VPON DVR Cards'!#REF!</definedName>
    <definedName name="Exchange1" localSheetId="0">'[12]_VPON DVR Cards'!#REF!</definedName>
    <definedName name="Exchange1" localSheetId="9">'[12]_VPON DVR Cards'!#REF!</definedName>
    <definedName name="Exchange1" localSheetId="8">'[12]_VPON DVR Cards'!#REF!</definedName>
    <definedName name="Exchange1" localSheetId="2">'[12]_VPON DVR Cards'!#REF!</definedName>
    <definedName name="Exchange1" localSheetId="10">'[12]_VPON DVR Cards'!#REF!</definedName>
    <definedName name="Exchange1" localSheetId="3">'[12]_VPON DVR Cards'!#REF!</definedName>
    <definedName name="Exchange1">'[12]_VPON DVR Cards'!#REF!</definedName>
    <definedName name="External">[5]BOQ!$C$416</definedName>
    <definedName name="F" localSheetId="13">#REF!</definedName>
    <definedName name="F">#REF!</definedName>
    <definedName name="Factor">'[13]Summary of Areas'!#REF!</definedName>
    <definedName name="Final">'[14] '!$A$1:$H$79</definedName>
    <definedName name="Fire">[5]BOQ!$C$408</definedName>
    <definedName name="FixedRate" localSheetId="13">#REF!</definedName>
    <definedName name="FixedRate">#REF!</definedName>
    <definedName name="FixingAmount" localSheetId="13">#REF!</definedName>
    <definedName name="FixingAmount">#REF!</definedName>
    <definedName name="FLoorCov">[5]BOQ!$C$361</definedName>
    <definedName name="FoodcourtArea" localSheetId="13">#REF!</definedName>
    <definedName name="FoodcourtArea">#REF!</definedName>
    <definedName name="FoodcourtPerimeter" localSheetId="13">#REF!</definedName>
    <definedName name="FoodcourtPerimeter">#REF!</definedName>
    <definedName name="forctotalplusvat" localSheetId="13">#REF!</definedName>
    <definedName name="forctotalplusvat">#REF!</definedName>
    <definedName name="Freight1">[15]Rates!$D$30</definedName>
    <definedName name="Freight2">[15]Rates!$D$31</definedName>
    <definedName name="Freight3">[16]Rates!$D$29</definedName>
    <definedName name="Freight4">[15]Rates!$D$33</definedName>
    <definedName name="FStopping" localSheetId="13">'[3]SUPPLEMENTARY SHEETS'!#REF!</definedName>
    <definedName name="FStopping">'[3]SUPPLEMENTARY SHEETS'!#REF!</definedName>
    <definedName name="G" localSheetId="13">#REF!</definedName>
    <definedName name="G">#REF!</definedName>
    <definedName name="G_Ceilings" localSheetId="13">#REF!</definedName>
    <definedName name="G_Ceilings">#REF!</definedName>
    <definedName name="GarageDoors">[5]BOQ!$C$375</definedName>
    <definedName name="gfre">[17]ESTIMATE!$M$7:$IV$7623</definedName>
    <definedName name="ggg" localSheetId="13">#REF!</definedName>
    <definedName name="ggg">#REF!</definedName>
    <definedName name="gggggg" localSheetId="13">#REF!</definedName>
    <definedName name="gggggg">#REF!</definedName>
    <definedName name="Glazing">[5]BOQ!$C$410</definedName>
    <definedName name="Granite">[5]BOQ!$C$424</definedName>
    <definedName name="Graphe">[18]Budget!$A$1:$K$76</definedName>
    <definedName name="H_FloorCov" localSheetId="13">#REF!</definedName>
    <definedName name="H_FloorCov">#REF!</definedName>
    <definedName name="HEAD">[1]INDEX!$A$1:$I$7</definedName>
    <definedName name="HEADL">'[1]#REF'!$A$1:$M$14</definedName>
    <definedName name="HEADPS">'[1]#REF'!$A$1:$I$3</definedName>
    <definedName name="HEIGHT_00_Con_Area___Medi_Care" localSheetId="13">#REF!</definedName>
    <definedName name="HEIGHT_00_Con_Area___Medi_Care">#REF!</definedName>
    <definedName name="HEIGHT_00_Con_Area___Restaurant" localSheetId="13">#REF!</definedName>
    <definedName name="HEIGHT_00_Con_Area___Restaurant">#REF!</definedName>
    <definedName name="HEIGHT_00_Con_Area___Shops" localSheetId="13">#REF!</definedName>
    <definedName name="HEIGHT_00_Con_Area___Shops">#REF!</definedName>
    <definedName name="HEIGHT_00_Con_Area___Woolworths" localSheetId="13">#REF!</definedName>
    <definedName name="HEIGHT_00_Con_Area___Woolworths">#REF!</definedName>
    <definedName name="HEIGHT_00_Non_Con___Staircases" localSheetId="13">#REF!</definedName>
    <definedName name="HEIGHT_00_Non_Con___Staircases">#REF!</definedName>
    <definedName name="HEIGHT_00_Non_Con___Walkways" localSheetId="13">#REF!</definedName>
    <definedName name="HEIGHT_00_Non_Con___Walkways">#REF!</definedName>
    <definedName name="HEIGHT_00_Supp_Area___Toilets" localSheetId="13">#REF!</definedName>
    <definedName name="HEIGHT_00_Supp_Area___Toilets">#REF!</definedName>
    <definedName name="HEIGHT_00_Supp_Area___Walkways" localSheetId="13">#REF!</definedName>
    <definedName name="HEIGHT_00_Supp_Area___Walkways">#REF!</definedName>
    <definedName name="HEIGHT_00_Usable_Area___Medicare" localSheetId="13">#REF!</definedName>
    <definedName name="HEIGHT_00_Usable_Area___Medicare">#REF!</definedName>
    <definedName name="HEIGHT_00_Usable_Area___Restaurant" localSheetId="13">#REF!</definedName>
    <definedName name="HEIGHT_00_Usable_Area___Restaurant">#REF!</definedName>
    <definedName name="HEIGHT_00_Usable_Area___Shops" localSheetId="13">#REF!</definedName>
    <definedName name="HEIGHT_00_Usable_Area___Shops">#REF!</definedName>
    <definedName name="HEIGHT_01_Con_Area___Medi_Care" localSheetId="13">#REF!</definedName>
    <definedName name="HEIGHT_01_Con_Area___Medi_Care">#REF!</definedName>
    <definedName name="HEIGHT_01_Con_Area___Offices" localSheetId="13">#REF!</definedName>
    <definedName name="HEIGHT_01_Con_Area___Offices">#REF!</definedName>
    <definedName name="HEIGHT_01_Non_Con___Balconies" localSheetId="13">#REF!</definedName>
    <definedName name="HEIGHT_01_Non_Con___Balconies">#REF!</definedName>
    <definedName name="HEIGHT_01_Supp_Area___Balconies" localSheetId="13">#REF!</definedName>
    <definedName name="HEIGHT_01_Supp_Area___Balconies">#REF!</definedName>
    <definedName name="HEIGHT_01_Usable_Area___Medicare" localSheetId="13">#REF!</definedName>
    <definedName name="HEIGHT_01_Usable_Area___Medicare">#REF!</definedName>
    <definedName name="HEIGHT_01_Usable_Area___Offices" localSheetId="13">#REF!</definedName>
    <definedName name="HEIGHT_01_Usable_Area___Offices">#REF!</definedName>
    <definedName name="HEIGHT_01_Usable_Area___Woolworths" localSheetId="13">#REF!</definedName>
    <definedName name="HEIGHT_01_Usable_Area___Woolworths">#REF!</definedName>
    <definedName name="Home">[10]CPDL!$A$1</definedName>
    <definedName name="I" localSheetId="13">#REF!</definedName>
    <definedName name="I">#REF!</definedName>
    <definedName name="I_Steel" localSheetId="13">#REF!</definedName>
    <definedName name="I_Steel">#REF!</definedName>
    <definedName name="income" localSheetId="13">#REF!</definedName>
    <definedName name="income">#REF!</definedName>
    <definedName name="Income2">[17]ESTIMATE!$A$1:$M$615</definedName>
    <definedName name="INDEX">[1]INDEX!$A$1:$J$70</definedName>
    <definedName name="Index_Print">[1]INDEX!$A$1:$I$70</definedName>
    <definedName name="INSUM" localSheetId="13">#REF!</definedName>
    <definedName name="INSUM">#REF!</definedName>
    <definedName name="INSUPP">'[3]SUPPLEMENTARY SHEETS'!#REF!</definedName>
    <definedName name="Ironomng">[5]BOQ!$C$363</definedName>
    <definedName name="J_Metalwork" localSheetId="13">#REF!</definedName>
    <definedName name="J_Metalwork">#REF!</definedName>
    <definedName name="K_Plastering" localSheetId="13">#REF!</definedName>
    <definedName name="K_Plastering">#REF!</definedName>
    <definedName name="KFCArea" localSheetId="13">#REF!</definedName>
    <definedName name="KFCArea">#REF!</definedName>
    <definedName name="KFCPerimeter" localSheetId="13">#REF!</definedName>
    <definedName name="KFCPerimeter">#REF!</definedName>
    <definedName name="kiosks" localSheetId="13">#REF!</definedName>
    <definedName name="kiosks">#REF!</definedName>
    <definedName name="L_Tiling" localSheetId="13">#REF!</definedName>
    <definedName name="L_Tiling">#REF!</definedName>
    <definedName name="Landscaping">[5]BOQ!$C$414</definedName>
    <definedName name="legal" localSheetId="13">#REF!</definedName>
    <definedName name="legal">#REF!</definedName>
    <definedName name="legal1">'[13]Sales Rates'!#REF!</definedName>
    <definedName name="legal11">'[13]Sales Rates'!#REF!</definedName>
    <definedName name="legal12a">'[13]Sales Rates'!#REF!</definedName>
    <definedName name="legal12b">'[13]Sales Rates'!#REF!</definedName>
    <definedName name="legal2">'[13]Sales Rates'!#REF!</definedName>
    <definedName name="legal3" localSheetId="13">#REF!</definedName>
    <definedName name="legal3">#REF!</definedName>
    <definedName name="legal5">'[13]Sales Rates'!#REF!</definedName>
    <definedName name="legal6">'[13]Sales Rates'!#REF!</definedName>
    <definedName name="legal7">'[13]Sales Rates'!#REF!</definedName>
    <definedName name="legal8">'[13]Sales Rates'!#REF!</definedName>
    <definedName name="legal910">'[13]Sales Rates'!#REF!</definedName>
    <definedName name="LENGTH_00_Con_Area___Medi_Care" localSheetId="13">#REF!</definedName>
    <definedName name="LENGTH_00_Con_Area___Medi_Care">#REF!</definedName>
    <definedName name="LENGTH_00_Con_Area___Restaurant" localSheetId="13">#REF!</definedName>
    <definedName name="LENGTH_00_Con_Area___Restaurant">#REF!</definedName>
    <definedName name="LENGTH_00_Con_Area___Shops" localSheetId="13">#REF!</definedName>
    <definedName name="LENGTH_00_Con_Area___Shops">#REF!</definedName>
    <definedName name="LENGTH_00_Con_Area___Woolworths" localSheetId="13">#REF!</definedName>
    <definedName name="LENGTH_00_Con_Area___Woolworths">#REF!</definedName>
    <definedName name="LENGTH_00_Non_Con___Staircases" localSheetId="13">#REF!</definedName>
    <definedName name="LENGTH_00_Non_Con___Staircases">#REF!</definedName>
    <definedName name="LENGTH_00_Non_Con___Walkways" localSheetId="13">#REF!</definedName>
    <definedName name="LENGTH_00_Non_Con___Walkways">#REF!</definedName>
    <definedName name="LENGTH_00_Supp_Area___Toilets" localSheetId="13">#REF!</definedName>
    <definedName name="LENGTH_00_Supp_Area___Toilets">#REF!</definedName>
    <definedName name="LENGTH_00_Supp_Area___Walkways" localSheetId="13">#REF!</definedName>
    <definedName name="LENGTH_00_Supp_Area___Walkways">#REF!</definedName>
    <definedName name="LENGTH_00_Usable_Area___Medicare" localSheetId="13">#REF!</definedName>
    <definedName name="LENGTH_00_Usable_Area___Medicare">#REF!</definedName>
    <definedName name="LENGTH_00_Usable_Area___Restaurant" localSheetId="13">#REF!</definedName>
    <definedName name="LENGTH_00_Usable_Area___Restaurant">#REF!</definedName>
    <definedName name="LENGTH_00_Usable_Area___Shops" localSheetId="13">#REF!</definedName>
    <definedName name="LENGTH_00_Usable_Area___Shops">#REF!</definedName>
    <definedName name="LENGTH_01_Con_Area___Medi_Care" localSheetId="13">#REF!</definedName>
    <definedName name="LENGTH_01_Con_Area___Medi_Care">#REF!</definedName>
    <definedName name="LENGTH_01_Con_Area___Offices" localSheetId="13">#REF!</definedName>
    <definedName name="LENGTH_01_Con_Area___Offices">#REF!</definedName>
    <definedName name="LENGTH_01_Non_Con___Balconies" localSheetId="13">#REF!</definedName>
    <definedName name="LENGTH_01_Non_Con___Balconies">#REF!</definedName>
    <definedName name="LENGTH_01_Supp_Area___Balconies" localSheetId="13">#REF!</definedName>
    <definedName name="LENGTH_01_Supp_Area___Balconies">#REF!</definedName>
    <definedName name="LENGTH_01_Usable_Area___Medicare" localSheetId="13">#REF!</definedName>
    <definedName name="LENGTH_01_Usable_Area___Medicare">#REF!</definedName>
    <definedName name="LENGTH_01_Usable_Area___Offices" localSheetId="13">#REF!</definedName>
    <definedName name="LENGTH_01_Usable_Area___Offices">#REF!</definedName>
    <definedName name="LENGTH_01_Usable_Area___Woolworths" localSheetId="13">#REF!</definedName>
    <definedName name="LENGTH_01_Usable_Area___Woolworths">#REF!</definedName>
    <definedName name="LiftArc">[5]BOQ!$C$402</definedName>
    <definedName name="Lifts">[5]BOQ!$C$400</definedName>
    <definedName name="LINE_SHOPS" localSheetId="13">#REF!</definedName>
    <definedName name="LINE_SHOPS">#REF!</definedName>
    <definedName name="LK16.1">'[3]SUPPLEMENTARY SHEETS'!#REF!</definedName>
    <definedName name="LK16.10">'[3]SUPPLEMENTARY SHEETS'!#REF!</definedName>
    <definedName name="LK16.11">'[3]SUPPLEMENTARY SHEETS'!#REF!</definedName>
    <definedName name="LK16.12">'[3]SUPPLEMENTARY SHEETS'!#REF!</definedName>
    <definedName name="LK16.13">'[3]SUPPLEMENTARY SHEETS'!#REF!</definedName>
    <definedName name="LK16.14">'[3]SUPPLEMENTARY SHEETS'!#REF!</definedName>
    <definedName name="LK16.15">'[3]SUPPLEMENTARY SHEETS'!#REF!</definedName>
    <definedName name="LK16.16">'[3]SUPPLEMENTARY SHEETS'!#REF!</definedName>
    <definedName name="LK16.17">'[3]SUPPLEMENTARY SHEETS'!#REF!</definedName>
    <definedName name="LK16.18">'[3]SUPPLEMENTARY SHEETS'!#REF!</definedName>
    <definedName name="LK16.19">'[3]SUPPLEMENTARY SHEETS'!#REF!</definedName>
    <definedName name="LK16.2">'[3]SUPPLEMENTARY SHEETS'!#REF!</definedName>
    <definedName name="LK16.20">'[3]SUPPLEMENTARY SHEETS'!#REF!</definedName>
    <definedName name="LK16.21">'[3]SUPPLEMENTARY SHEETS'!#REF!</definedName>
    <definedName name="LK16.22">'[3]SUPPLEMENTARY SHEETS'!#REF!</definedName>
    <definedName name="LK16.23">'[3]SUPPLEMENTARY SHEETS'!#REF!</definedName>
    <definedName name="LK16.24">'[3]SUPPLEMENTARY SHEETS'!#REF!</definedName>
    <definedName name="LK16.25">'[3]SUPPLEMENTARY SHEETS'!#REF!</definedName>
    <definedName name="LK16.26">'[3]SUPPLEMENTARY SHEETS'!#REF!</definedName>
    <definedName name="LK16.27">'[3]SUPPLEMENTARY SHEETS'!#REF!</definedName>
    <definedName name="LK16.28">'[3]SUPPLEMENTARY SHEETS'!#REF!</definedName>
    <definedName name="LK16.29">'[3]SUPPLEMENTARY SHEETS'!#REF!</definedName>
    <definedName name="LK16.3">'[3]SUPPLEMENTARY SHEETS'!#REF!</definedName>
    <definedName name="LK16.30">'[3]SUPPLEMENTARY SHEETS'!#REF!</definedName>
    <definedName name="LK16.31">'[3]SUPPLEMENTARY SHEETS'!#REF!</definedName>
    <definedName name="LK16.32">'[3]SUPPLEMENTARY SHEETS'!#REF!</definedName>
    <definedName name="LK16.33">'[3]SUPPLEMENTARY SHEETS'!#REF!</definedName>
    <definedName name="LK16.34">'[3]SUPPLEMENTARY SHEETS'!#REF!</definedName>
    <definedName name="LK16.35">'[3]SUPPLEMENTARY SHEETS'!#REF!</definedName>
    <definedName name="LK16.36">'[3]SUPPLEMENTARY SHEETS'!#REF!</definedName>
    <definedName name="LK16.37">'[3]SUPPLEMENTARY SHEETS'!#REF!</definedName>
    <definedName name="LK16.38">'[3]SUPPLEMENTARY SHEETS'!#REF!</definedName>
    <definedName name="LK16.39">'[3]SUPPLEMENTARY SHEETS'!#REF!</definedName>
    <definedName name="LK16.4">'[3]SUPPLEMENTARY SHEETS'!#REF!</definedName>
    <definedName name="LK16.40">'[3]SUPPLEMENTARY SHEETS'!#REF!</definedName>
    <definedName name="LK16.41">'[3]SUPPLEMENTARY SHEETS'!#REF!</definedName>
    <definedName name="LK16.42">'[3]SUPPLEMENTARY SHEETS'!#REF!</definedName>
    <definedName name="LK16.43">'[3]SUPPLEMENTARY SHEETS'!#REF!</definedName>
    <definedName name="LK16.44">'[3]SUPPLEMENTARY SHEETS'!#REF!</definedName>
    <definedName name="LK16.45">'[3]SUPPLEMENTARY SHEETS'!#REF!</definedName>
    <definedName name="LK16.46">'[3]SUPPLEMENTARY SHEETS'!#REF!</definedName>
    <definedName name="LK16.47">'[3]SUPPLEMENTARY SHEETS'!#REF!</definedName>
    <definedName name="LK16.48">'[3]SUPPLEMENTARY SHEETS'!#REF!</definedName>
    <definedName name="LK16.49">'[3]SUPPLEMENTARY SHEETS'!#REF!</definedName>
    <definedName name="LK16.5">'[3]SUPPLEMENTARY SHEETS'!#REF!</definedName>
    <definedName name="LK16.50">'[3]SUPPLEMENTARY SHEETS'!#REF!</definedName>
    <definedName name="LK16.6">'[3]SUPPLEMENTARY SHEETS'!#REF!</definedName>
    <definedName name="LK16.7">'[3]SUPPLEMENTARY SHEETS'!#REF!</definedName>
    <definedName name="LK16.8">'[3]SUPPLEMENTARY SHEETS'!#REF!</definedName>
    <definedName name="LK16.9">'[3]SUPPLEMENTARY SHEETS'!#REF!</definedName>
    <definedName name="LK18.1">'[3]SUPPLEMENTARY SHEETS'!#REF!</definedName>
    <definedName name="LK18.2">'[3]SUPPLEMENTARY SHEETS'!#REF!</definedName>
    <definedName name="LK18.3">'[3]SUPPLEMENTARY SHEETS'!#REF!</definedName>
    <definedName name="LK18.4">'[3]SUPPLEMENTARY SHEETS'!#REF!</definedName>
    <definedName name="LK18.5">'[3]SUPPLEMENTARY SHEETS'!#REF!</definedName>
    <definedName name="LK18.6">'[3]SUPPLEMENTARY SHEETS'!#REF!</definedName>
    <definedName name="LK18.7">'[3]SUPPLEMENTARY SHEETS'!#REF!</definedName>
    <definedName name="LOWER">'[1]#REF'!$A$13</definedName>
    <definedName name="LS16.1" localSheetId="13">#REF!</definedName>
    <definedName name="LS16.1">#REF!</definedName>
    <definedName name="LS16.10" localSheetId="13">#REF!</definedName>
    <definedName name="LS16.10">#REF!</definedName>
    <definedName name="LS16.11" localSheetId="13">#REF!</definedName>
    <definedName name="LS16.11">#REF!</definedName>
    <definedName name="LS16.12" localSheetId="13">#REF!</definedName>
    <definedName name="LS16.12">#REF!</definedName>
    <definedName name="LS16.13" localSheetId="13">#REF!</definedName>
    <definedName name="LS16.13">#REF!</definedName>
    <definedName name="LS16.14" localSheetId="13">#REF!</definedName>
    <definedName name="LS16.14">#REF!</definedName>
    <definedName name="LS16.15" localSheetId="13">#REF!</definedName>
    <definedName name="LS16.15">#REF!</definedName>
    <definedName name="LS16.16" localSheetId="13">#REF!</definedName>
    <definedName name="LS16.16">#REF!</definedName>
    <definedName name="LS16.17" localSheetId="13">#REF!</definedName>
    <definedName name="LS16.17">#REF!</definedName>
    <definedName name="LS16.18" localSheetId="13">#REF!</definedName>
    <definedName name="LS16.18">#REF!</definedName>
    <definedName name="LS16.19" localSheetId="13">#REF!</definedName>
    <definedName name="LS16.19">#REF!</definedName>
    <definedName name="LS16.2" localSheetId="13">#REF!</definedName>
    <definedName name="LS16.2">#REF!</definedName>
    <definedName name="LS16.20" localSheetId="13">#REF!</definedName>
    <definedName name="LS16.20">#REF!</definedName>
    <definedName name="LS16.21" localSheetId="13">#REF!</definedName>
    <definedName name="LS16.21">#REF!</definedName>
    <definedName name="LS16.22" localSheetId="13">#REF!</definedName>
    <definedName name="LS16.22">#REF!</definedName>
    <definedName name="LS16.23" localSheetId="13">#REF!</definedName>
    <definedName name="LS16.23">#REF!</definedName>
    <definedName name="LS16.24" localSheetId="13">#REF!</definedName>
    <definedName name="LS16.24">#REF!</definedName>
    <definedName name="LS16.25" localSheetId="13">#REF!</definedName>
    <definedName name="LS16.25">#REF!</definedName>
    <definedName name="LS16.26" localSheetId="13">#REF!</definedName>
    <definedName name="LS16.26">#REF!</definedName>
    <definedName name="LS16.27" localSheetId="13">#REF!</definedName>
    <definedName name="LS16.27">#REF!</definedName>
    <definedName name="LS16.28" localSheetId="13">#REF!</definedName>
    <definedName name="LS16.28">#REF!</definedName>
    <definedName name="LS16.29" localSheetId="13">#REF!</definedName>
    <definedName name="LS16.29">#REF!</definedName>
    <definedName name="LS16.3" localSheetId="13">#REF!</definedName>
    <definedName name="LS16.3">#REF!</definedName>
    <definedName name="LS16.30" localSheetId="13">#REF!</definedName>
    <definedName name="LS16.30">#REF!</definedName>
    <definedName name="LS16.31" localSheetId="13">#REF!</definedName>
    <definedName name="LS16.31">#REF!</definedName>
    <definedName name="LS16.32" localSheetId="13">#REF!</definedName>
    <definedName name="LS16.32">#REF!</definedName>
    <definedName name="LS16.33" localSheetId="13">#REF!</definedName>
    <definedName name="LS16.33">#REF!</definedName>
    <definedName name="LS16.34" localSheetId="13">#REF!</definedName>
    <definedName name="LS16.34">#REF!</definedName>
    <definedName name="LS16.35" localSheetId="13">#REF!</definedName>
    <definedName name="LS16.35">#REF!</definedName>
    <definedName name="LS16.36" localSheetId="13">#REF!</definedName>
    <definedName name="LS16.36">#REF!</definedName>
    <definedName name="LS16.37" localSheetId="13">#REF!</definedName>
    <definedName name="LS16.37">#REF!</definedName>
    <definedName name="LS16.38" localSheetId="13">#REF!</definedName>
    <definedName name="LS16.38">#REF!</definedName>
    <definedName name="LS16.39" localSheetId="13">#REF!</definedName>
    <definedName name="LS16.39">#REF!</definedName>
    <definedName name="LS16.4" localSheetId="13">#REF!</definedName>
    <definedName name="LS16.4">#REF!</definedName>
    <definedName name="LS16.40" localSheetId="13">#REF!</definedName>
    <definedName name="LS16.40">#REF!</definedName>
    <definedName name="LS16.41" localSheetId="13">#REF!</definedName>
    <definedName name="LS16.41">#REF!</definedName>
    <definedName name="LS16.42" localSheetId="13">#REF!</definedName>
    <definedName name="LS16.42">#REF!</definedName>
    <definedName name="LS16.43" localSheetId="13">#REF!</definedName>
    <definedName name="LS16.43">#REF!</definedName>
    <definedName name="LS16.44" localSheetId="13">#REF!</definedName>
    <definedName name="LS16.44">#REF!</definedName>
    <definedName name="LS16.45" localSheetId="13">#REF!</definedName>
    <definedName name="LS16.45">#REF!</definedName>
    <definedName name="LS16.46" localSheetId="13">#REF!</definedName>
    <definedName name="LS16.46">#REF!</definedName>
    <definedName name="LS16.47" localSheetId="13">#REF!</definedName>
    <definedName name="LS16.47">#REF!</definedName>
    <definedName name="LS16.48" localSheetId="13">#REF!</definedName>
    <definedName name="LS16.48">#REF!</definedName>
    <definedName name="LS16.49" localSheetId="13">#REF!</definedName>
    <definedName name="LS16.49">#REF!</definedName>
    <definedName name="LS16.5" localSheetId="13">#REF!</definedName>
    <definedName name="LS16.5">#REF!</definedName>
    <definedName name="LS16.50" localSheetId="13">#REF!</definedName>
    <definedName name="LS16.50">#REF!</definedName>
    <definedName name="LS16.6" localSheetId="13">#REF!</definedName>
    <definedName name="LS16.6">#REF!</definedName>
    <definedName name="LS16.7" localSheetId="13">#REF!</definedName>
    <definedName name="LS16.7">#REF!</definedName>
    <definedName name="LS16.8" localSheetId="13">#REF!</definedName>
    <definedName name="LS16.8">#REF!</definedName>
    <definedName name="LS16.9" localSheetId="13">#REF!</definedName>
    <definedName name="LS16.9">#REF!</definedName>
    <definedName name="LS18.1" localSheetId="13">#REF!</definedName>
    <definedName name="LS18.1">#REF!</definedName>
    <definedName name="LS18.2" localSheetId="13">#REF!</definedName>
    <definedName name="LS18.2">#REF!</definedName>
    <definedName name="LS18.3" localSheetId="13">#REF!</definedName>
    <definedName name="LS18.3">#REF!</definedName>
    <definedName name="LS18.4" localSheetId="13">#REF!</definedName>
    <definedName name="LS18.4">#REF!</definedName>
    <definedName name="LS18.5" localSheetId="13">#REF!</definedName>
    <definedName name="LS18.5">#REF!</definedName>
    <definedName name="LS18.6" localSheetId="13">#REF!</definedName>
    <definedName name="LS18.6">#REF!</definedName>
    <definedName name="LS18.7" localSheetId="13">#REF!</definedName>
    <definedName name="LS18.7">#REF!</definedName>
    <definedName name="M_Paintwork" localSheetId="13">#REF!</definedName>
    <definedName name="M_Paintwork">#REF!</definedName>
    <definedName name="major" localSheetId="13">[19]VIABILITY!#REF!</definedName>
    <definedName name="major">[19]VIABILITY!#REF!</definedName>
    <definedName name="MAJORS" localSheetId="13">#REF!</definedName>
    <definedName name="MAJORS">#REF!</definedName>
    <definedName name="MallArea" localSheetId="13">#REF!</definedName>
    <definedName name="MallArea">#REF!</definedName>
    <definedName name="MallPerimeter" localSheetId="13">#REF!</definedName>
    <definedName name="MallPerimeter">#REF!</definedName>
    <definedName name="Markup_2" localSheetId="11">#REF!</definedName>
    <definedName name="Markup_2" localSheetId="4">#REF!</definedName>
    <definedName name="Markup_2" localSheetId="6">#REF!</definedName>
    <definedName name="Markup_2" localSheetId="0">#REF!</definedName>
    <definedName name="Markup_2" localSheetId="9">#REF!</definedName>
    <definedName name="Markup_2" localSheetId="8">#REF!</definedName>
    <definedName name="Markup_2" localSheetId="2">#REF!</definedName>
    <definedName name="Markup_2" localSheetId="10">#REF!</definedName>
    <definedName name="Markup_2" localSheetId="3">#REF!</definedName>
    <definedName name="Markup_2">#REF!</definedName>
    <definedName name="Markup1" localSheetId="9">#REF!</definedName>
    <definedName name="Markup1">#REF!</definedName>
    <definedName name="Materials">[5]BOQ!$C$433</definedName>
    <definedName name="Mechanical">[5]BOQ!$C$404</definedName>
    <definedName name="Metalwork">[5]BOQ!$C$367</definedName>
    <definedName name="N_ExternalWork" localSheetId="13">#REF!</definedName>
    <definedName name="N_ExternalWork">#REF!</definedName>
    <definedName name="Name" localSheetId="9">#REF!</definedName>
    <definedName name="Name">#REF!</definedName>
    <definedName name="NATIONALS" localSheetId="13">#REF!</definedName>
    <definedName name="NATIONALS">#REF!</definedName>
    <definedName name="nhbrc1" localSheetId="13">#REF!</definedName>
    <definedName name="nhbrc1">#REF!</definedName>
    <definedName name="nhbrc11" localSheetId="13">#REF!</definedName>
    <definedName name="nhbrc11">#REF!</definedName>
    <definedName name="nhbrc12a" localSheetId="13">#REF!</definedName>
    <definedName name="nhbrc12a">#REF!</definedName>
    <definedName name="nhbrc12b" localSheetId="13">#REF!</definedName>
    <definedName name="nhbrc12b">#REF!</definedName>
    <definedName name="nhbrc2" localSheetId="13">#REF!</definedName>
    <definedName name="nhbrc2">#REF!</definedName>
    <definedName name="nhbrc3" localSheetId="13">#REF!</definedName>
    <definedName name="nhbrc3">#REF!</definedName>
    <definedName name="nhbrc4" localSheetId="13">#REF!</definedName>
    <definedName name="nhbrc4">#REF!</definedName>
    <definedName name="nhbrc5" localSheetId="13">#REF!</definedName>
    <definedName name="nhbrc5">#REF!</definedName>
    <definedName name="nhbrc6" localSheetId="13">#REF!</definedName>
    <definedName name="nhbrc6">#REF!</definedName>
    <definedName name="nhbrc7" localSheetId="13">#REF!</definedName>
    <definedName name="nhbrc7">#REF!</definedName>
    <definedName name="nhbrc8" localSheetId="13">#REF!</definedName>
    <definedName name="nhbrc8">#REF!</definedName>
    <definedName name="nhbrc910" localSheetId="13">#REF!</definedName>
    <definedName name="nhbrc910">#REF!</definedName>
    <definedName name="Nicol" localSheetId="13">#REF!</definedName>
    <definedName name="Nicol">#REF!</definedName>
    <definedName name="NominalFixed" localSheetId="13">#REF!</definedName>
    <definedName name="NominalFixed">#REF!</definedName>
    <definedName name="NominalFloat" localSheetId="13">#REF!</definedName>
    <definedName name="NominalFloat">#REF!</definedName>
    <definedName name="NotePage">[10]CPDL!$C$38:$K$74</definedName>
    <definedName name="Notes">[10]CPDL!$A$38</definedName>
    <definedName name="offices">'[13]Summary of Areas'!#REF!</definedName>
    <definedName name="Open" localSheetId="13">#REF!</definedName>
    <definedName name="Open">#REF!</definedName>
    <definedName name="Options" localSheetId="13">[20]Sheet1!#REF!</definedName>
    <definedName name="Options">[20]Sheet1!#REF!</definedName>
    <definedName name="other" localSheetId="13">#REF!</definedName>
    <definedName name="other">#REF!</definedName>
    <definedName name="otherTaxMargin" localSheetId="13">'[21]Pref Pricing'!#REF!</definedName>
    <definedName name="otherTaxMargin">'[21]Pref Pricing'!#REF!</definedName>
    <definedName name="PACKAGE">'[1]#REF'!$A$15:$M$490</definedName>
    <definedName name="parking">'[13]Summary of Areas'!#REF!</definedName>
    <definedName name="pcHANGES" localSheetId="13">#REF!</definedName>
    <definedName name="pcHANGES">#REF!</definedName>
    <definedName name="Peet" localSheetId="13">#REF!:#REF!</definedName>
    <definedName name="Peet">#REF!:#REF!</definedName>
    <definedName name="percentvatforc" localSheetId="13">#REF!</definedName>
    <definedName name="percentvatforc">#REF!</definedName>
    <definedName name="pf" localSheetId="13">#REF!</definedName>
    <definedName name="pf">#REF!</definedName>
    <definedName name="pgone" localSheetId="13">#REF!</definedName>
    <definedName name="pgone">#REF!</definedName>
    <definedName name="pgtwo" localSheetId="13">#REF!</definedName>
    <definedName name="pgtwo">#REF!</definedName>
    <definedName name="Phil" localSheetId="13" hidden="1">[2]PRELIMIN!#REF!</definedName>
    <definedName name="Phil" hidden="1">[2]PRELIMIN!#REF!</definedName>
    <definedName name="Plumbing" localSheetId="13">#REF!</definedName>
    <definedName name="Plumbing">#REF!</definedName>
    <definedName name="PMB" localSheetId="13">#REF!</definedName>
    <definedName name="PMB">#REF!</definedName>
    <definedName name="Pools">[5]BOQ!$C$420</definedName>
    <definedName name="PostTen">[5]BOQ!$C$330</definedName>
    <definedName name="Pound" localSheetId="9">#REF!</definedName>
    <definedName name="Pound">#REF!</definedName>
    <definedName name="print" localSheetId="13">#REF!</definedName>
    <definedName name="print">#REF!</definedName>
    <definedName name="PRINT_ABL_BANK" localSheetId="13">#REF!</definedName>
    <definedName name="PRINT_ABL_BANK">#REF!</definedName>
    <definedName name="PRINT_ABL_COVER" localSheetId="13">#REF!</definedName>
    <definedName name="PRINT_ABL_COVER">#REF!</definedName>
    <definedName name="PRINT_ABL_D_NOI" localSheetId="13">#REF!</definedName>
    <definedName name="PRINT_ABL_D_NOI">#REF!</definedName>
    <definedName name="PRINT_ABL_DETA" localSheetId="13">#REF!</definedName>
    <definedName name="PRINT_ABL_DETA">#REF!</definedName>
    <definedName name="_xlnm.Print_Area" localSheetId="13">'5.5 Sum'!$A$1:$G$64</definedName>
    <definedName name="_xlnm.Print_Area" localSheetId="11">'Access Control - SMF'!$A$1:$G$37</definedName>
    <definedName name="_xlnm.Print_Area" localSheetId="4">'Access Control- Biopharm'!$A$1:$G$37</definedName>
    <definedName name="_xlnm.Print_Area" localSheetId="6">'Bill- Summary - SMF'!$A$1:$F$20</definedName>
    <definedName name="_xlnm.Print_Area" localSheetId="0">'Bill- Summary Biopharm'!$A$1:$F$16</definedName>
    <definedName name="_xlnm.Print_Area" localSheetId="12">'CCTV - SMF'!$A$1:$G$24</definedName>
    <definedName name="_xlnm.Print_Area" localSheetId="5">'CCTV- Biopharm'!$A$1:$G$21</definedName>
    <definedName name="_xlnm.Print_Area" localSheetId="9">'Critical Alarm - SMF'!$A$1:$G$22</definedName>
    <definedName name="_xlnm.Print_Area" localSheetId="8">'Data Installation - SMF'!$A$1:$G$53</definedName>
    <definedName name="_xlnm.Print_Area" localSheetId="2">'Data Installation- Biopharm'!$A$1:$G$44</definedName>
    <definedName name="_xlnm.Print_Area" localSheetId="10">'Fire Detection - SMF'!$A$1:$G$37</definedName>
    <definedName name="_xlnm.Print_Area" localSheetId="3">'Fire Detection- Biopharm'!$A$1:$G$37</definedName>
    <definedName name="_xlnm.Print_Area" localSheetId="1">'P&amp;G''S - Biopharm'!$A$1:$G$71</definedName>
    <definedName name="_xlnm.Print_Area" localSheetId="7">'P&amp;G''S - SMF'!$A$1:$G$71</definedName>
    <definedName name="_xlnm.Print_Area">#REF!</definedName>
    <definedName name="PRINT_area_M" localSheetId="13">#REF!</definedName>
    <definedName name="PRINT_area_M">#REF!</definedName>
    <definedName name="Print_Area_MI" localSheetId="13">#REF!</definedName>
    <definedName name="Print_Area_MI">#REF!</definedName>
    <definedName name="Print_Area_MI_12">"$#REF!.$A$2:$M$487"</definedName>
    <definedName name="Print_Area_MI_15">#REF!</definedName>
    <definedName name="Print_Area_MI_18">"$#REF!.$A$1:$N$465"</definedName>
    <definedName name="Print_Area_MI_2">"$#REF!.$A$2:$M$487"</definedName>
    <definedName name="Print_Area_MI_3">"$#REF!.$A$2:$M$487"</definedName>
    <definedName name="Print_Area_MI_38">"$#REF!.$A$2:$L$37"</definedName>
    <definedName name="Print_Area_MI_4">"$#REF!.$A$2:$M$487"</definedName>
    <definedName name="Print_Area_MI_5">"$#REF!.$A$2:$M$487"</definedName>
    <definedName name="Print_Area_MI_6">"$#REF!.$A$2:$M$487"</definedName>
    <definedName name="Print_Area_MI_7">"$#REF!.$A$2:$M$487"</definedName>
    <definedName name="Print_Area_MI_8">"$#REF!.$A$2:$M$487"</definedName>
    <definedName name="Print_Area_MI1">[22]ESTIMATE!$A$1:$M$613</definedName>
    <definedName name="Print_Area_ZI" localSheetId="13">#REF!</definedName>
    <definedName name="Print_Area_ZI">#REF!</definedName>
    <definedName name="PRINT_BOND_1" localSheetId="13">#REF!</definedName>
    <definedName name="PRINT_BOND_1">#REF!</definedName>
    <definedName name="PRINT_BOND_SCH" localSheetId="13">#REF!</definedName>
    <definedName name="PRINT_BOND_SCH">#REF!</definedName>
    <definedName name="PRINT_CAPE_BANK" localSheetId="13">#REF!</definedName>
    <definedName name="PRINT_CAPE_BANK">#REF!</definedName>
    <definedName name="PRINT_CAPE_COVE" localSheetId="13">#REF!</definedName>
    <definedName name="PRINT_CAPE_COVE">#REF!</definedName>
    <definedName name="PRINT_CAPE_DETA" localSheetId="13">#REF!</definedName>
    <definedName name="PRINT_CAPE_DETA">#REF!</definedName>
    <definedName name="PRINT_LAN_BOND" localSheetId="13">#REF!</definedName>
    <definedName name="PRINT_LAN_BOND">#REF!</definedName>
    <definedName name="PRINT_LDG_COVER" localSheetId="13">#REF!</definedName>
    <definedName name="PRINT_LDG_COVER">#REF!</definedName>
    <definedName name="PRINT_LNDG_BANK" localSheetId="13">#REF!</definedName>
    <definedName name="PRINT_LNDG_BANK">#REF!</definedName>
    <definedName name="PRINT_LNDG_DETA" localSheetId="13">#REF!</definedName>
    <definedName name="PRINT_LNDG_DETA">#REF!</definedName>
    <definedName name="PRINT_MAC_BANK" localSheetId="13">#REF!</definedName>
    <definedName name="PRINT_MAC_BANK">#REF!</definedName>
    <definedName name="PRINT_MAC_DETA" localSheetId="13">#REF!</definedName>
    <definedName name="PRINT_MAC_DETA">#REF!</definedName>
    <definedName name="PRINT_MACAB_COV" localSheetId="13">#REF!</definedName>
    <definedName name="PRINT_MACAB_COV">#REF!</definedName>
    <definedName name="_xlnm.Print_Titles" localSheetId="13">#REF!</definedName>
    <definedName name="_xlnm.Print_Titles">#REF!</definedName>
    <definedName name="PrintArea2" localSheetId="13">#REF!</definedName>
    <definedName name="PrintArea2">#REF!</definedName>
    <definedName name="Prof" localSheetId="13">#REF!</definedName>
    <definedName name="Prof">#REF!</definedName>
    <definedName name="Prof_fees" localSheetId="13">#REF!</definedName>
    <definedName name="Prof_fees">#REF!</definedName>
    <definedName name="Prof_fees_12">"$#REF!.$F$31"</definedName>
    <definedName name="Prof_fees_18">"$#REF!.$F$36"</definedName>
    <definedName name="Prof_fees_2">"$#REF!.$F$31"</definedName>
    <definedName name="Prof_fees_38">"$#REF!.$F$34"</definedName>
    <definedName name="Prof_fees_4">"$#REF!.$F$31"</definedName>
    <definedName name="Prof_fees_5">"$#REF!.$F$31"</definedName>
    <definedName name="Prof_fees_6">"$#REF!.$F$31"</definedName>
    <definedName name="Prof_fees_7">"$#REF!.$F$31"</definedName>
    <definedName name="Prof_fees_8">"$#REF!.$F$31"</definedName>
    <definedName name="Prof_fees1">#REF!</definedName>
    <definedName name="Profees">'[23]Storage Units'!$F$48</definedName>
    <definedName name="Profit">[5]BOQ!$C$431</definedName>
    <definedName name="PS">'[1]#REF'!$A$4:$I$638</definedName>
    <definedName name="PURCHASER" localSheetId="13">#REF!</definedName>
    <definedName name="PURCHASER">#REF!</definedName>
    <definedName name="recon" localSheetId="13">#REF!</definedName>
    <definedName name="recon">#REF!</definedName>
    <definedName name="RENE" localSheetId="13">#REF!</definedName>
    <definedName name="RENE">#REF!</definedName>
    <definedName name="Reportingperiod1" localSheetId="13">#REF!</definedName>
    <definedName name="Reportingperiod1">#REF!</definedName>
    <definedName name="residential" localSheetId="13">'[13]Summary of Areas'!#REF!</definedName>
    <definedName name="residential">'[13]Summary of Areas'!#REF!</definedName>
    <definedName name="Residual_Value">'[24]Bond Land'!$G$6</definedName>
    <definedName name="RESUPP">'[3]SUPPLEMENTARY SHEETS'!#REF!</definedName>
    <definedName name="return" localSheetId="13">#REF!</definedName>
    <definedName name="return">#REF!</definedName>
    <definedName name="revisedbudgettotalplusvat" localSheetId="13">#REF!</definedName>
    <definedName name="revisedbudgettotalplusvat">#REF!</definedName>
    <definedName name="Revolving">[5]BOQ!$C$412</definedName>
    <definedName name="RISUM" localSheetId="13">#REF!</definedName>
    <definedName name="RISUM">#REF!</definedName>
    <definedName name="rola" localSheetId="13">#REF!</definedName>
    <definedName name="rola">#REF!</definedName>
    <definedName name="S" localSheetId="13">#REF!</definedName>
    <definedName name="S">#REF!</definedName>
    <definedName name="SABDEVPrint" localSheetId="13">#REF!</definedName>
    <definedName name="SABDEVPrint">#REF!</definedName>
    <definedName name="SavingP3" localSheetId="13">'[3]SUPPLEMENTARY SHEETS'!#REF!</definedName>
    <definedName name="SavingP3">'[3]SUPPLEMENTARY SHEETS'!#REF!</definedName>
    <definedName name="SBalustrade">'[5]Val breakdown'!$C$27</definedName>
    <definedName name="SBuilderWork">'[5]Val breakdown'!$C$50</definedName>
    <definedName name="SCARE" localSheetId="13">#REF!</definedName>
    <definedName name="SCARE">#REF!</definedName>
    <definedName name="SCarpentry">'[5]Val breakdown'!$C$21</definedName>
    <definedName name="SCeilings">'[5]Val breakdown'!$C$22</definedName>
    <definedName name="SCMBPrint" localSheetId="13">#REF!</definedName>
    <definedName name="SCMBPrint">#REF!</definedName>
    <definedName name="SConc">'[5]Val breakdown'!$C$13</definedName>
    <definedName name="SDrainage">'[5]Val breakdown'!$C$16</definedName>
    <definedName name="SEarthworks">'[5]Val breakdown'!$C$12</definedName>
    <definedName name="Selected" localSheetId="11">[9]CCTV!#REF!</definedName>
    <definedName name="Selected" localSheetId="4">[9]CCTV!#REF!</definedName>
    <definedName name="Selected" localSheetId="6">[9]CCTV!#REF!</definedName>
    <definedName name="Selected" localSheetId="0">[9]CCTV!#REF!</definedName>
    <definedName name="Selected" localSheetId="9">[9]CCTV!#REF!</definedName>
    <definedName name="Selected" localSheetId="8">[9]CCTV!#REF!</definedName>
    <definedName name="Selected" localSheetId="2">[9]CCTV!#REF!</definedName>
    <definedName name="Selected" localSheetId="10">[9]CCTV!#REF!</definedName>
    <definedName name="Selected" localSheetId="3">[9]CCTV!#REF!</definedName>
    <definedName name="Selected">[9]CCTV!#REF!</definedName>
    <definedName name="SElectrical">'[5]Val breakdown'!$C$32</definedName>
    <definedName name="SElectronic">'[5]Val breakdown'!$C$33</definedName>
    <definedName name="ServicesArea" localSheetId="13">#REF!</definedName>
    <definedName name="ServicesArea">#REF!</definedName>
    <definedName name="ServicesPerimeter" localSheetId="13">#REF!</definedName>
    <definedName name="ServicesPerimeter">#REF!</definedName>
    <definedName name="SExternal">'[5]Val breakdown'!$C$42</definedName>
    <definedName name="SFire">'[5]Val breakdown'!$C$38</definedName>
    <definedName name="SFireStop" localSheetId="13">#REF!</definedName>
    <definedName name="SFireStop">#REF!</definedName>
    <definedName name="SFloorCov">'[5]Val breakdown'!$C$23</definedName>
    <definedName name="SGarage">'[5]Val breakdown'!$C$28</definedName>
    <definedName name="SGlazing">'[5]Val breakdown'!$C$39</definedName>
    <definedName name="SGRAN" localSheetId="13">#REF!</definedName>
    <definedName name="SGRAN">#REF!</definedName>
    <definedName name="Shipping" localSheetId="11">'[12]Shany Cameras'!#REF!</definedName>
    <definedName name="Shipping" localSheetId="4">'[12]Shany Cameras'!#REF!</definedName>
    <definedName name="Shipping" localSheetId="6">'[12]Shany Cameras'!#REF!</definedName>
    <definedName name="Shipping" localSheetId="0">'[12]Shany Cameras'!#REF!</definedName>
    <definedName name="Shipping" localSheetId="9">'[12]Shany Cameras'!#REF!</definedName>
    <definedName name="Shipping" localSheetId="8">'[12]Shany Cameras'!#REF!</definedName>
    <definedName name="Shipping" localSheetId="2">'[12]Shany Cameras'!#REF!</definedName>
    <definedName name="Shipping" localSheetId="10">'[12]Shany Cameras'!#REF!</definedName>
    <definedName name="Shipping" localSheetId="3">'[12]Shany Cameras'!#REF!</definedName>
    <definedName name="Shipping">'[12]Shany Cameras'!#REF!</definedName>
    <definedName name="Shipping_1" localSheetId="12">#REF!</definedName>
    <definedName name="Shipping_1" localSheetId="5">#REF!</definedName>
    <definedName name="Shipping_1" localSheetId="9">#REF!</definedName>
    <definedName name="Shipping_1" localSheetId="1">#REF!</definedName>
    <definedName name="Shipping_1">#REF!</definedName>
    <definedName name="Shipping_2" localSheetId="5">#REF!</definedName>
    <definedName name="Shipping_2" localSheetId="9">#REF!</definedName>
    <definedName name="Shipping_2">#REF!</definedName>
    <definedName name="Shipping_3" localSheetId="9">#REF!</definedName>
    <definedName name="Shipping_3">#REF!</definedName>
    <definedName name="Shipping1" localSheetId="11">'[12]_VPON DVR Cards'!#REF!</definedName>
    <definedName name="Shipping1" localSheetId="4">'[12]_VPON DVR Cards'!#REF!</definedName>
    <definedName name="Shipping1" localSheetId="6">'[12]_VPON DVR Cards'!#REF!</definedName>
    <definedName name="Shipping1" localSheetId="0">'[12]_VPON DVR Cards'!#REF!</definedName>
    <definedName name="Shipping1" localSheetId="9">'[12]_VPON DVR Cards'!#REF!</definedName>
    <definedName name="Shipping1" localSheetId="8">'[12]_VPON DVR Cards'!#REF!</definedName>
    <definedName name="Shipping1" localSheetId="2">'[12]_VPON DVR Cards'!#REF!</definedName>
    <definedName name="Shipping1" localSheetId="10">'[12]_VPON DVR Cards'!#REF!</definedName>
    <definedName name="Shipping1" localSheetId="3">'[12]_VPON DVR Cards'!#REF!</definedName>
    <definedName name="Shipping1">'[12]_VPON DVR Cards'!#REF!</definedName>
    <definedName name="shoops">'[13]Summary of Areas'!#REF!</definedName>
    <definedName name="shops">'[13]Summary of Areas'!#REF!</definedName>
    <definedName name="ShopsArea" localSheetId="13">#REF!</definedName>
    <definedName name="ShopsArea">#REF!</definedName>
    <definedName name="ShopsPerimeter" localSheetId="13">#REF!</definedName>
    <definedName name="ShopsPerimeter">#REF!</definedName>
    <definedName name="Showers">[5]BOQ!$C$394</definedName>
    <definedName name="Signage">[5]BOQ!$C$418</definedName>
    <definedName name="SIronmong">'[5]Val breakdown'!$C$24</definedName>
    <definedName name="SLandscaping">'[5]Val breakdown'!$C$41</definedName>
    <definedName name="SLiftArc">'[5]Val breakdown'!$C$35</definedName>
    <definedName name="SLifts">'[5]Val breakdown'!$C$34</definedName>
    <definedName name="SMasonry">'[5]Val breakdown'!$C$14</definedName>
    <definedName name="SMaterials">'[5]Val breakdown'!$C$53</definedName>
    <definedName name="SMech">'[5]Val breakdown'!$C$36</definedName>
    <definedName name="SMEtalwork">'[5]Val breakdown'!$C$26</definedName>
    <definedName name="Sort01" localSheetId="1">#N/A</definedName>
    <definedName name="Sort01" localSheetId="7">#N/A</definedName>
    <definedName name="Sort01">#REF!</definedName>
    <definedName name="Sort02" localSheetId="1">#N/A</definedName>
    <definedName name="Sort02" localSheetId="7">#N/A</definedName>
    <definedName name="Sort02">#REF!</definedName>
    <definedName name="SPainting">'[5]Val breakdown'!$C$18</definedName>
    <definedName name="SpecialJoinery">[5]BOQ!$C$422</definedName>
    <definedName name="SPlastering">'[5]Val breakdown'!$C$17</definedName>
    <definedName name="SPlumbing">'[5]Val breakdown'!$C$30</definedName>
    <definedName name="SPools">'[5]Val breakdown'!$C$44</definedName>
    <definedName name="SPostTen">'[5]Val breakdown'!$C$20</definedName>
    <definedName name="SPrelims">'[5]Val breakdown'!$C$10</definedName>
    <definedName name="SProfit">'[5]Val breakdown'!$C$51</definedName>
    <definedName name="SRevolving">'[5]Val breakdown'!$C$40</definedName>
    <definedName name="SRollerShutterDoors" localSheetId="13">#REF!</definedName>
    <definedName name="SRollerShutterDoors">#REF!</definedName>
    <definedName name="SShowers">'[5]Val breakdown'!$C$31</definedName>
    <definedName name="SSignage">'[5]Val breakdown'!$C$43</definedName>
    <definedName name="SSpecial">'[5]Val breakdown'!$C$45</definedName>
    <definedName name="SSteel">'[5]Val breakdown'!$C$25</definedName>
    <definedName name="SSundryMet" localSheetId="13">#REF!</definedName>
    <definedName name="SSundryMet">#REF!</definedName>
    <definedName name="STA" localSheetId="13">#REF!</definedName>
    <definedName name="STA">#REF!</definedName>
    <definedName name="StartDate" localSheetId="13">#REF!</definedName>
    <definedName name="StartDate">#REF!</definedName>
    <definedName name="Steel">[5]BOQ!$C$365</definedName>
    <definedName name="STiling">'[5]Val breakdown'!$C$29</definedName>
    <definedName name="STORAGE" localSheetId="13">#REF!</definedName>
    <definedName name="STORAGE">#REF!</definedName>
    <definedName name="StSt" localSheetId="13">#REF!</definedName>
    <definedName name="StSt">#REF!</definedName>
    <definedName name="SUBS">#N/A</definedName>
    <definedName name="SUBTOTAL" localSheetId="13">#REF!</definedName>
    <definedName name="SUBTOTAL">#REF!</definedName>
    <definedName name="SUBTOTALS" localSheetId="13">#REF!</definedName>
    <definedName name="SUBTOTALS">#REF!</definedName>
    <definedName name="SUBTOTALS_12">"$#REF!.$M$8:$IV$8108"</definedName>
    <definedName name="SUBTOTALS_15">#REF!</definedName>
    <definedName name="SUBTOTALS_18">"$#REF!.$N$7:$IV$8093"</definedName>
    <definedName name="SUBTOTALS_2">"$#REF!.$M$8:$IV$8108"</definedName>
    <definedName name="SUBTOTALS_3">"$#REF!.$M$8:$IV$8108"</definedName>
    <definedName name="SUBTOTALS_38">"$#REF!.$M$8:$IV$7374"</definedName>
    <definedName name="SUBTOTALS_4">"$#REF!.$M$8:$IV$8108"</definedName>
    <definedName name="SUBTOTALS_5">"$#REF!.$M$8:$IV$8108"</definedName>
    <definedName name="SUBTOTALS_6">"$#REF!.$M$8:$IV$8108"</definedName>
    <definedName name="SUBTOTALS_7">"$#REF!.$M$8:$IV$8108"</definedName>
    <definedName name="SUBTOTALS_8">"$#REF!.$M$8:$IV$8108"</definedName>
    <definedName name="subtotals1">#REF!</definedName>
    <definedName name="Sum_of_Group" localSheetId="9">#REF!</definedName>
    <definedName name="Sum_of_Group" localSheetId="1">#REF!</definedName>
    <definedName name="Sum_of_Group">#REF!</definedName>
    <definedName name="Sum_of_QtyOnHand" localSheetId="9">#REF!</definedName>
    <definedName name="Sum_of_QtyOnHand">#REF!</definedName>
    <definedName name="Summary_Data" localSheetId="1">#N/A</definedName>
    <definedName name="Summary_Data" localSheetId="7">#N/A</definedName>
    <definedName name="Summary_Data">#REF!</definedName>
    <definedName name="Summary_Description" localSheetId="1">#N/A</definedName>
    <definedName name="Summary_Description" localSheetId="7">#N/A</definedName>
    <definedName name="Summary_Description">#REF!</definedName>
    <definedName name="Summary_Design_Time" localSheetId="1">#N/A</definedName>
    <definedName name="Summary_Design_Time" localSheetId="7">#N/A</definedName>
    <definedName name="Summary_Design_Time">#REF!</definedName>
    <definedName name="Summary_Hourly_Rate" localSheetId="1">#N/A</definedName>
    <definedName name="Summary_Hourly_Rate" localSheetId="7">#N/A</definedName>
    <definedName name="Summary_Hourly_Rate">#REF!</definedName>
    <definedName name="Summary_Manufacturer" localSheetId="1">#N/A</definedName>
    <definedName name="Summary_Manufacturer" localSheetId="7">#N/A</definedName>
    <definedName name="Summary_Manufacturer">#REF!</definedName>
    <definedName name="Summary_Model_Number" localSheetId="1">#N/A</definedName>
    <definedName name="Summary_Model_Number" localSheetId="7">#N/A</definedName>
    <definedName name="Summary_Model_Number">#REF!</definedName>
    <definedName name="Summary_Print">[1]INDEX!$A$9:$I$78</definedName>
    <definedName name="Summary_Qty" localSheetId="1">#N/A</definedName>
    <definedName name="Summary_Qty" localSheetId="7">#N/A</definedName>
    <definedName name="Summary_Qty">#REF!</definedName>
    <definedName name="Summary_SubTotal" localSheetId="1">#N/A</definedName>
    <definedName name="Summary_SubTotal" localSheetId="7">#N/A</definedName>
    <definedName name="Summary_SubTotal">#REF!</definedName>
    <definedName name="Summary_Tax_Amount" localSheetId="1">#N/A</definedName>
    <definedName name="Summary_Tax_Amount" localSheetId="7">#N/A</definedName>
    <definedName name="Summary_Tax_Amount">#REF!</definedName>
    <definedName name="Summary_Tax_Rate" localSheetId="1">#N/A</definedName>
    <definedName name="Summary_Tax_Rate" localSheetId="7">#N/A</definedName>
    <definedName name="Summary_Tax_Rate">#REF!</definedName>
    <definedName name="Summary_Total" localSheetId="1">#N/A</definedName>
    <definedName name="Summary_Total" localSheetId="7">#N/A</definedName>
    <definedName name="Summary_Total">#REF!</definedName>
    <definedName name="Summary_Total_Values" localSheetId="1">#N/A</definedName>
    <definedName name="Summary_Total_Values" localSheetId="7">#N/A</definedName>
    <definedName name="Summary_Total_Values">#REF!</definedName>
    <definedName name="SummaryPrint" localSheetId="13">#REF!</definedName>
    <definedName name="SummaryPrint">#REF!</definedName>
    <definedName name="SUMOC" localSheetId="13">#REF!</definedName>
    <definedName name="SUMOC">#REF!</definedName>
    <definedName name="SumTP" localSheetId="13">#REF!</definedName>
    <definedName name="SumTP">#REF!</definedName>
    <definedName name="SumVent" localSheetId="13">#REF!</definedName>
    <definedName name="SumVent">#REF!</definedName>
    <definedName name="SUPCARE" localSheetId="13">'[3]SUPPLEMENTARY SHEETS'!#REF!</definedName>
    <definedName name="SUPCARE">'[3]SUPPLEMENTARY SHEETS'!#REF!</definedName>
    <definedName name="SUPGRAN" localSheetId="13">'[3]SUPPLEMENTARY SHEETS'!#REF!</definedName>
    <definedName name="SUPGRAN">'[3]SUPPLEMENTARY SHEETS'!#REF!</definedName>
    <definedName name="SuppSundryMet" localSheetId="13">'[3]SUPPLEMENTARY SHEETS'!#REF!</definedName>
    <definedName name="SuppSundryMet">'[3]SUPPLEMENTARY SHEETS'!#REF!</definedName>
    <definedName name="SUPPta" localSheetId="13">'[3]SUPPLEMENTARY SHEETS'!#REF!</definedName>
    <definedName name="SUPPta">'[3]SUPPLEMENTARY SHEETS'!#REF!</definedName>
    <definedName name="SuppTP">'[3]SUPPLEMENTARY SHEETS'!#REF!</definedName>
    <definedName name="SuppVent">'[3]SUPPLEMENTARY SHEETS'!#REF!</definedName>
    <definedName name="SupRSD">'[3]SUPPLEMENTARY SHEETS'!#REF!</definedName>
    <definedName name="SVentilation">'[5]Val breakdown'!$C$37</definedName>
    <definedName name="SWaterproofing">'[5]Val breakdown'!$C$15</definedName>
    <definedName name="test">'[25]Budget (Abl)'!$A$1:$K$69</definedName>
    <definedName name="Tiling">[5]BOQ!$C$377</definedName>
    <definedName name="TRANSFER" localSheetId="13">#REF!</definedName>
    <definedName name="TRANSFER">#REF!</definedName>
    <definedName name="TRANSFER_10">"$BASEMENT.$#REF!$#REF!"</definedName>
    <definedName name="TRANSFER_12">"$#REF!.$#REF!$#REF!"</definedName>
    <definedName name="TRANSFER_13">"$'BASEMENT_ Vault _ Extraction_ '.$#REF!$#REF!"</definedName>
    <definedName name="TRANSFER_15">"$'ESTIMATE SUMMARY'.$#REF!$#REF!"</definedName>
    <definedName name="TRANSFER_16">"$'GROUND _ FIRST FLOOR'.$#REF!$#REF!"</definedName>
    <definedName name="TRANSFER_18">"$#REF!.$#REF!$#REF!"</definedName>
    <definedName name="TRANSFER_19">"$'SECOND FLOOR'.$#REF!$#REF!"</definedName>
    <definedName name="TRANSFER_2">"$#REF!.$#REF!$#REF!"</definedName>
    <definedName name="TRANSFER_21">"$'THIRD FLOOR'.$#REF!$#REF!"</definedName>
    <definedName name="TRANSFER_23">"$'FOURTH FLOOR _Offices_'.$#REF!$#REF!"</definedName>
    <definedName name="TRANSFER_25">"$'FOURTH FLOOR _Hotel rooms_'.$#REF!$#REF!"</definedName>
    <definedName name="TRANSFER_27">"$'FIFTH FLOOR'.$#REF!$#REF!"</definedName>
    <definedName name="TRANSFER_29">"$'SIXTH FLOOR _ ROOF'.$#REF!$#REF!"</definedName>
    <definedName name="TRANSFER_3">"$#REF!.$#REF!$#REF!"</definedName>
    <definedName name="TRANSFER_32">"$'_FACADE _ RETICULATION'.$#REF!$#REF!"</definedName>
    <definedName name="TRANSFER_34">"$'EXTERNAL WORKS'.$#REF!$#REF!"</definedName>
    <definedName name="TRANSFER_36">"$'EXTERNAL WORKS _Access roads_'.$#REF!$#REF!"</definedName>
    <definedName name="TRANSFER_38">"$#REF!.$#REF!$#REF!"</definedName>
    <definedName name="TRANSFER_4">"$#REF!.$#REF!$#REF!"</definedName>
    <definedName name="TRANSFER_5">"$#REF!.$#REF!$#REF!"</definedName>
    <definedName name="TRANSFER_6">"$#REF!.$#REF!$#REF!"</definedName>
    <definedName name="TRANSFER_7">"$#REF!.$#REF!$#REF!"</definedName>
    <definedName name="TRANSFER_8">"$#REF!.$#REF!$#REF!"</definedName>
    <definedName name="TRANSFER1">#REF!</definedName>
    <definedName name="TRANSFERS" localSheetId="13">#REF!</definedName>
    <definedName name="TRANSFERS">#REF!</definedName>
    <definedName name="Units_04">'[6]Unit Sales by Product Class'!$E$95:$P$95</definedName>
    <definedName name="Units_05">'[6]Unit Sales by Product Class'!$Q$95:$AB$95</definedName>
    <definedName name="Units_06">'[6]Unit Sales by Product Class'!$AC$95:$AI$95</definedName>
    <definedName name="USDFundDates" localSheetId="13">#REF!</definedName>
    <definedName name="USDFundDates">#REF!</definedName>
    <definedName name="USDFundRates" localSheetId="13">#REF!</definedName>
    <definedName name="USDFundRates">#REF!</definedName>
    <definedName name="Vacant" localSheetId="13">[20]Sheet1!#REF!</definedName>
    <definedName name="Vacant">[20]Sheet1!#REF!</definedName>
    <definedName name="Ventilation">[5]BOQ!$C$406</definedName>
    <definedName name="VOLUME_00_Con_Area___Medi_Care" localSheetId="13">#REF!</definedName>
    <definedName name="VOLUME_00_Con_Area___Medi_Care">#REF!</definedName>
    <definedName name="VOLUME_00_Con_Area___Restaurant" localSheetId="13">#REF!</definedName>
    <definedName name="VOLUME_00_Con_Area___Restaurant">#REF!</definedName>
    <definedName name="VOLUME_00_Con_Area___Shops" localSheetId="13">#REF!</definedName>
    <definedName name="VOLUME_00_Con_Area___Shops">#REF!</definedName>
    <definedName name="VOLUME_00_Con_Area___Woolworths" localSheetId="13">#REF!</definedName>
    <definedName name="VOLUME_00_Con_Area___Woolworths">#REF!</definedName>
    <definedName name="VOLUME_00_Non_Con___Staircases" localSheetId="13">#REF!</definedName>
    <definedName name="VOLUME_00_Non_Con___Staircases">#REF!</definedName>
    <definedName name="VOLUME_00_Non_Con___Walkways" localSheetId="13">#REF!</definedName>
    <definedName name="VOLUME_00_Non_Con___Walkways">#REF!</definedName>
    <definedName name="VOLUME_00_Supp_Area___Toilets" localSheetId="13">#REF!</definedName>
    <definedName name="VOLUME_00_Supp_Area___Toilets">#REF!</definedName>
    <definedName name="VOLUME_00_Supp_Area___Walkways" localSheetId="13">#REF!</definedName>
    <definedName name="VOLUME_00_Supp_Area___Walkways">#REF!</definedName>
    <definedName name="VOLUME_00_Usable_Area___Medicare" localSheetId="13">#REF!</definedName>
    <definedName name="VOLUME_00_Usable_Area___Medicare">#REF!</definedName>
    <definedName name="VOLUME_00_Usable_Area___Restaurant" localSheetId="13">#REF!</definedName>
    <definedName name="VOLUME_00_Usable_Area___Restaurant">#REF!</definedName>
    <definedName name="VOLUME_00_Usable_Area___Shops" localSheetId="13">#REF!</definedName>
    <definedName name="VOLUME_00_Usable_Area___Shops">#REF!</definedName>
    <definedName name="VOLUME_01_Con_Area___Medi_Care" localSheetId="13">#REF!</definedName>
    <definedName name="VOLUME_01_Con_Area___Medi_Care">#REF!</definedName>
    <definedName name="VOLUME_01_Con_Area___Offices" localSheetId="13">#REF!</definedName>
    <definedName name="VOLUME_01_Con_Area___Offices">#REF!</definedName>
    <definedName name="VOLUME_01_Non_Con___Balconies" localSheetId="13">#REF!</definedName>
    <definedName name="VOLUME_01_Non_Con___Balconies">#REF!</definedName>
    <definedName name="VOLUME_01_Supp_Area___Balconies" localSheetId="13">#REF!</definedName>
    <definedName name="VOLUME_01_Supp_Area___Balconies">#REF!</definedName>
    <definedName name="VOLUME_01_Usable_Area___Medicare" localSheetId="13">#REF!</definedName>
    <definedName name="VOLUME_01_Usable_Area___Medicare">#REF!</definedName>
    <definedName name="VOLUME_01_Usable_Area___Offices" localSheetId="13">#REF!</definedName>
    <definedName name="VOLUME_01_Usable_Area___Offices">#REF!</definedName>
    <definedName name="VOLUME_01_Usable_Area___Woolworths" localSheetId="13">#REF!</definedName>
    <definedName name="VOLUME_01_Usable_Area___Woolworths">#REF!</definedName>
    <definedName name="VRFApp1">[26]CCNs!$G$68</definedName>
    <definedName name="VRFbud1">[26]CCNs!$K$11</definedName>
    <definedName name="VRFclass1">[26]CCNs!$K$10</definedName>
    <definedName name="VRFcom1" localSheetId="13">#REF!</definedName>
    <definedName name="VRFcom1">#REF!</definedName>
    <definedName name="VRFdesc1" localSheetId="13">#REF!</definedName>
    <definedName name="VRFdesc1">#REF!</definedName>
    <definedName name="VRFnum1" localSheetId="13">#REF!</definedName>
    <definedName name="VRFnum1">#REF!</definedName>
    <definedName name="VRFperiod1" localSheetId="13">#REF!</definedName>
    <definedName name="VRFperiod1">#REF!</definedName>
    <definedName name="VRFtotal1">[26]CCNs!$J$68</definedName>
    <definedName name="WALLAREA_00_Con_Area___Medi_Care" localSheetId="13">#REF!</definedName>
    <definedName name="WALLAREA_00_Con_Area___Medi_Care">#REF!</definedName>
    <definedName name="WALLAREA_00_Con_Area___Restaurant" localSheetId="13">#REF!</definedName>
    <definedName name="WALLAREA_00_Con_Area___Restaurant">#REF!</definedName>
    <definedName name="WALLAREA_00_Con_Area___Shops" localSheetId="13">#REF!</definedName>
    <definedName name="WALLAREA_00_Con_Area___Shops">#REF!</definedName>
    <definedName name="WALLAREA_00_Con_Area___Woolworths" localSheetId="13">#REF!</definedName>
    <definedName name="WALLAREA_00_Con_Area___Woolworths">#REF!</definedName>
    <definedName name="WALLAREA_00_Non_Con___Staircases" localSheetId="13">#REF!</definedName>
    <definedName name="WALLAREA_00_Non_Con___Staircases">#REF!</definedName>
    <definedName name="WALLAREA_00_Non_Con___Walkways" localSheetId="13">#REF!</definedName>
    <definedName name="WALLAREA_00_Non_Con___Walkways">#REF!</definedName>
    <definedName name="WALLAREA_00_Supp_Area___Toilets" localSheetId="13">#REF!</definedName>
    <definedName name="WALLAREA_00_Supp_Area___Toilets">#REF!</definedName>
    <definedName name="WALLAREA_00_Supp_Area___Walkways" localSheetId="13">#REF!</definedName>
    <definedName name="WALLAREA_00_Supp_Area___Walkways">#REF!</definedName>
    <definedName name="WALLAREA_00_Usable_Area___Medicare" localSheetId="13">#REF!</definedName>
    <definedName name="WALLAREA_00_Usable_Area___Medicare">#REF!</definedName>
    <definedName name="WALLAREA_00_Usable_Area___Restaurant" localSheetId="13">#REF!</definedName>
    <definedName name="WALLAREA_00_Usable_Area___Restaurant">#REF!</definedName>
    <definedName name="WALLAREA_00_Usable_Area___Shops" localSheetId="13">#REF!</definedName>
    <definedName name="WALLAREA_00_Usable_Area___Shops">#REF!</definedName>
    <definedName name="WALLAREA_01_Con_Area___Medi_Care" localSheetId="13">#REF!</definedName>
    <definedName name="WALLAREA_01_Con_Area___Medi_Care">#REF!</definedName>
    <definedName name="WALLAREA_01_Con_Area___Offices" localSheetId="13">#REF!</definedName>
    <definedName name="WALLAREA_01_Con_Area___Offices">#REF!</definedName>
    <definedName name="WALLAREA_01_Non_Con___Balconies" localSheetId="13">#REF!</definedName>
    <definedName name="WALLAREA_01_Non_Con___Balconies">#REF!</definedName>
    <definedName name="WALLAREA_01_Supp_Area___Balconies" localSheetId="13">#REF!</definedName>
    <definedName name="WALLAREA_01_Supp_Area___Balconies">#REF!</definedName>
    <definedName name="WALLAREA_01_Usable_Area___Medicare" localSheetId="13">#REF!</definedName>
    <definedName name="WALLAREA_01_Usable_Area___Medicare">#REF!</definedName>
    <definedName name="WALLAREA_01_Usable_Area___Offices" localSheetId="13">#REF!</definedName>
    <definedName name="WALLAREA_01_Usable_Area___Offices">#REF!</definedName>
    <definedName name="WALLAREA_01_Usable_Area___Woolworths" localSheetId="13">#REF!</definedName>
    <definedName name="WALLAREA_01_Usable_Area___Woolworths">#REF!</definedName>
    <definedName name="WatFeat" localSheetId="13">#REF!</definedName>
    <definedName name="WatFeat">#REF!</definedName>
    <definedName name="WatFeatSupp" localSheetId="13">'[3]SUPPLEMENTARY SHEETS'!#REF!</definedName>
    <definedName name="WatFeatSupp">'[3]SUPPLEMENTARY SHEETS'!#REF!</definedName>
    <definedName name="WEIGHT_00_Con_Area___Medi_Care" localSheetId="13">#REF!</definedName>
    <definedName name="WEIGHT_00_Con_Area___Medi_Care">#REF!</definedName>
    <definedName name="WEIGHT_00_Con_Area___Restaurant" localSheetId="13">#REF!</definedName>
    <definedName name="WEIGHT_00_Con_Area___Restaurant">#REF!</definedName>
    <definedName name="WEIGHT_00_Con_Area___Shops" localSheetId="13">#REF!</definedName>
    <definedName name="WEIGHT_00_Con_Area___Shops">#REF!</definedName>
    <definedName name="WEIGHT_00_Con_Area___Woolworths" localSheetId="13">#REF!</definedName>
    <definedName name="WEIGHT_00_Con_Area___Woolworths">#REF!</definedName>
    <definedName name="WEIGHT_00_Non_Con___Staircases" localSheetId="13">#REF!</definedName>
    <definedName name="WEIGHT_00_Non_Con___Staircases">#REF!</definedName>
    <definedName name="WEIGHT_00_Non_Con___Walkways" localSheetId="13">#REF!</definedName>
    <definedName name="WEIGHT_00_Non_Con___Walkways">#REF!</definedName>
    <definedName name="WEIGHT_00_Supp_Area___Toilets" localSheetId="13">#REF!</definedName>
    <definedName name="WEIGHT_00_Supp_Area___Toilets">#REF!</definedName>
    <definedName name="WEIGHT_00_Supp_Area___Walkways" localSheetId="13">#REF!</definedName>
    <definedName name="WEIGHT_00_Supp_Area___Walkways">#REF!</definedName>
    <definedName name="WEIGHT_00_Usable_Area___Medicare" localSheetId="13">#REF!</definedName>
    <definedName name="WEIGHT_00_Usable_Area___Medicare">#REF!</definedName>
    <definedName name="WEIGHT_00_Usable_Area___Restaurant" localSheetId="13">#REF!</definedName>
    <definedName name="WEIGHT_00_Usable_Area___Restaurant">#REF!</definedName>
    <definedName name="WEIGHT_00_Usable_Area___Shops" localSheetId="13">#REF!</definedName>
    <definedName name="WEIGHT_00_Usable_Area___Shops">#REF!</definedName>
    <definedName name="WEIGHT_01_Con_Area___Medi_Care" localSheetId="13">#REF!</definedName>
    <definedName name="WEIGHT_01_Con_Area___Medi_Care">#REF!</definedName>
    <definedName name="WEIGHT_01_Con_Area___Offices" localSheetId="13">#REF!</definedName>
    <definedName name="WEIGHT_01_Con_Area___Offices">#REF!</definedName>
    <definedName name="WEIGHT_01_Non_Con___Balconies" localSheetId="13">#REF!</definedName>
    <definedName name="WEIGHT_01_Non_Con___Balconies">#REF!</definedName>
    <definedName name="WEIGHT_01_Supp_Area___Balconies" localSheetId="13">#REF!</definedName>
    <definedName name="WEIGHT_01_Supp_Area___Balconies">#REF!</definedName>
    <definedName name="WEIGHT_01_Usable_Area___Medicare" localSheetId="13">#REF!</definedName>
    <definedName name="WEIGHT_01_Usable_Area___Medicare">#REF!</definedName>
    <definedName name="WEIGHT_01_Usable_Area___Offices" localSheetId="13">#REF!</definedName>
    <definedName name="WEIGHT_01_Usable_Area___Offices">#REF!</definedName>
    <definedName name="WEIGHT_01_Usable_Area___Woolworths" localSheetId="13">#REF!</definedName>
    <definedName name="WEIGHT_01_Usable_Area___Woolworths">#REF!</definedName>
    <definedName name="workings" localSheetId="13">#REF!</definedName>
    <definedName name="workings">#REF!</definedName>
    <definedName name="WS" localSheetId="13">#REF!</definedName>
    <definedName name="WS">#REF!</definedName>
    <definedName name="X" localSheetId="13">#REF!</definedName>
    <definedName name="X">#REF!</definedName>
    <definedName name="Yen" localSheetId="12">#REF!</definedName>
    <definedName name="Yen" localSheetId="5">#REF!</definedName>
    <definedName name="Yen" localSheetId="9">#REF!</definedName>
    <definedName name="Yen" localSheetId="1">#REF!</definedName>
    <definedName name="Yen">#REF!</definedName>
    <definedName name="yugik" localSheetId="13" hidden="1">[27]PRELIMIN!#REF!</definedName>
    <definedName name="yugik" hidden="1">[27]PRELIMIN!#REF!</definedName>
    <definedName name="z" localSheetId="13" hidden="1">[2]PRELIMIN!#REF!</definedName>
    <definedName name="z" hidden="1">[2]PRELIMIN!#REF!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9" l="1"/>
  <c r="F55" i="16"/>
  <c r="G24" i="15"/>
  <c r="G37" i="13"/>
  <c r="F12" i="9" s="1"/>
  <c r="F14" i="9"/>
  <c r="F8" i="9"/>
  <c r="F14" i="5" l="1"/>
  <c r="G21" i="8"/>
  <c r="F12" i="5" l="1"/>
  <c r="F8" i="5"/>
  <c r="G37" i="3"/>
  <c r="F10" i="5" s="1"/>
  <c r="F16" i="5" l="1"/>
</calcChain>
</file>

<file path=xl/sharedStrings.xml><?xml version="1.0" encoding="utf-8"?>
<sst xmlns="http://schemas.openxmlformats.org/spreadsheetml/2006/main" count="1121" uniqueCount="369">
  <si>
    <t>Item</t>
  </si>
  <si>
    <t>Description</t>
  </si>
  <si>
    <t>Unit</t>
  </si>
  <si>
    <t>QTY</t>
  </si>
  <si>
    <t>Supply Unit rate</t>
  </si>
  <si>
    <t>Installation Unit Rate</t>
  </si>
  <si>
    <t>Combined Amount</t>
  </si>
  <si>
    <t>Supply &amp; Install the following equipment including all connectors, terminal screws:</t>
  </si>
  <si>
    <t xml:space="preserve"> </t>
  </si>
  <si>
    <t>IMPRO ACCESS CONTROL</t>
  </si>
  <si>
    <t>3.1.1</t>
  </si>
  <si>
    <t xml:space="preserve">System Master Controller - ImproX IXP400i (XEC900-1-0-GB) with 5Amp Power supply and 17A/Hour battery </t>
  </si>
  <si>
    <t>No.</t>
  </si>
  <si>
    <t>Door controller - Impro ITRT XRT920 ethernet XRT920-0-0-GB-07</t>
  </si>
  <si>
    <t xml:space="preserve">Card readers Impro MDR </t>
  </si>
  <si>
    <t>Green breakglass Unit (DMN702G)</t>
  </si>
  <si>
    <t>Power supply - 5Amp</t>
  </si>
  <si>
    <t>Battery backup (12V 17aH CSB Deep Cycle)</t>
  </si>
  <si>
    <t xml:space="preserve">Mag Locks - LK118 for Aluminium Doors </t>
  </si>
  <si>
    <t xml:space="preserve">Mag Locks - LK126 for Wooden Doors </t>
  </si>
  <si>
    <t>Door loops - Silver armored CN22</t>
  </si>
  <si>
    <t>Removal and reinstallation of access control door equipment</t>
  </si>
  <si>
    <t>CABLING FOR ACCESS CONTROL</t>
  </si>
  <si>
    <t>3.2.1</t>
  </si>
  <si>
    <t>m</t>
  </si>
  <si>
    <t>3.2.2</t>
  </si>
  <si>
    <t xml:space="preserve">2 Pair Mylar screen Reader and Lock Cabling </t>
  </si>
  <si>
    <t>3.2.3</t>
  </si>
  <si>
    <t xml:space="preserve">Cabtyre 0.5mm, 2 core white Low Voltage power cabling for power supply to ITRT controller </t>
  </si>
  <si>
    <t>3.3.1</t>
  </si>
  <si>
    <t>3.4.1</t>
  </si>
  <si>
    <t>GENERAL</t>
  </si>
  <si>
    <t>Test and commissioning of complete system to deliver a fully operational system to client and engineer's requirement</t>
  </si>
  <si>
    <t>SUNDRIES</t>
  </si>
  <si>
    <t>Any additional items to conform to specification :</t>
  </si>
  <si>
    <t>sum</t>
  </si>
  <si>
    <t>Please list them</t>
  </si>
  <si>
    <t xml:space="preserve">Total for Bill 3 carried forward to the Bill Summary page = </t>
  </si>
  <si>
    <t>Addressable Fire Detection System</t>
  </si>
  <si>
    <t>HEAD END EQUIPMENT</t>
  </si>
  <si>
    <t>Installation sundries</t>
  </si>
  <si>
    <t>FIELD EQUIPMENT</t>
  </si>
  <si>
    <t>Complete addressable red break glass unit, as specified</t>
  </si>
  <si>
    <t>Complete addressable base sounder combined with flashing LED unit, with optical detector mounted on base unit (Price for combo)</t>
  </si>
  <si>
    <t>Void detectors complete with ceiling mount LED indicators (Price for detector plus LED)</t>
  </si>
  <si>
    <t>24V power supply for sequential door hold open devices, interfaced to fire detection system</t>
  </si>
  <si>
    <t>Hold open maglocks</t>
  </si>
  <si>
    <t>No</t>
  </si>
  <si>
    <t>Hold open door closer</t>
  </si>
  <si>
    <t>Complete addressable loop sounders Red Horns</t>
  </si>
  <si>
    <t>Complete addressable line relay unit, as specified</t>
  </si>
  <si>
    <t>Complete addressable line isolator unit, as specified</t>
  </si>
  <si>
    <t>Door contacts for monitored doors</t>
  </si>
  <si>
    <t>CABLE</t>
  </si>
  <si>
    <t>PH30 1.0mm cable (red)</t>
  </si>
  <si>
    <t>Test and commissioning of complete system to deliver a fully operational system to client and engineers requirement.</t>
  </si>
  <si>
    <t>Supply rate</t>
  </si>
  <si>
    <t>Install Rate</t>
  </si>
  <si>
    <t>Data Installation</t>
  </si>
  <si>
    <t>Data Cabinets</t>
  </si>
  <si>
    <t>4 way papst fan unit</t>
  </si>
  <si>
    <t>6 way 15A Power Duct</t>
  </si>
  <si>
    <t>450mm deep flat shelf</t>
  </si>
  <si>
    <t>Power cable 15A x 5m for power duct complete with dedicated (red) 16A plug</t>
  </si>
  <si>
    <t>Cabling and Terminations</t>
  </si>
  <si>
    <t>Cat6a Molex U/FTP network cabling complete with labeling and Velcro strips</t>
  </si>
  <si>
    <t>Cat6a U/FTP Krone Moulded Fly leads complete with labeling (3m) (RJ45 to RJ45)</t>
  </si>
  <si>
    <t>Krone Cat 6a keystones for patch panels</t>
  </si>
  <si>
    <t>Krone Cat 6a keystones for floor terminations and dual insert for cover and cradle (Execuduct)</t>
  </si>
  <si>
    <t>Fibre termination and splicing (Done by NCS)</t>
  </si>
  <si>
    <t>1U Blank plates</t>
  </si>
  <si>
    <t>1U Brush panels</t>
  </si>
  <si>
    <t>Patch lead guides</t>
  </si>
  <si>
    <t>Testing upon completion per network point</t>
  </si>
  <si>
    <t>As built/installed documentation</t>
  </si>
  <si>
    <t>Sundries</t>
  </si>
  <si>
    <t>Amount (Excl. VAT)</t>
  </si>
  <si>
    <t>1.1.1</t>
  </si>
  <si>
    <t>1.1.2</t>
  </si>
  <si>
    <t>1.1.3</t>
  </si>
  <si>
    <t>1.1.4</t>
  </si>
  <si>
    <t>1.1.7</t>
  </si>
  <si>
    <t>1.1.11</t>
  </si>
  <si>
    <t>1.1.12</t>
  </si>
  <si>
    <t>1.1.13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</si>
  <si>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</si>
  <si>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</si>
  <si>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</si>
  <si>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</si>
  <si>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</si>
  <si>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</si>
  <si>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</si>
  <si>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</si>
  <si>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</si>
  <si>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</si>
  <si>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1.2.11</t>
  </si>
  <si>
    <t>1.2.12</t>
  </si>
  <si>
    <t>1.2.13</t>
  </si>
  <si>
    <t>1.2.14</t>
  </si>
  <si>
    <t>1.2.15</t>
  </si>
  <si>
    <t>1.2.16</t>
  </si>
  <si>
    <t>1.2.17</t>
  </si>
  <si>
    <t>1.3.1</t>
  </si>
  <si>
    <t xml:space="preserve">Total for Bill 1 carried forward to the Bill Summary page = </t>
  </si>
  <si>
    <t>Bill 1 : DATA INSTALLATION</t>
  </si>
  <si>
    <t>BILL 1: Data Installation</t>
  </si>
  <si>
    <t>Grounding of cabinets and patch panels with 2.5mm conductor</t>
  </si>
  <si>
    <t>LC - LC connectors</t>
  </si>
  <si>
    <t>Fibre pig tails 2m - yellow</t>
  </si>
  <si>
    <t xml:space="preserve">24 port Fibre splice tray LC - LC </t>
  </si>
  <si>
    <t>Access Control System</t>
  </si>
  <si>
    <t>Aiphone 2 way Intercom - audio only</t>
  </si>
  <si>
    <t>LeGrand No touch push button</t>
  </si>
  <si>
    <t>2 Pair Mylar screen cabling for RS485 comms for access control</t>
  </si>
  <si>
    <t>1.2.18</t>
  </si>
  <si>
    <t>2.1.1</t>
  </si>
  <si>
    <t>2.4.1</t>
  </si>
  <si>
    <t xml:space="preserve">Total for Bill 2 carried forward to the Bill Summary page = </t>
  </si>
  <si>
    <t>1.2.20</t>
  </si>
  <si>
    <t>19" 12U Wall  mounted cabinet  with swing frame and fan unit– grey</t>
  </si>
  <si>
    <t>Telephone installation</t>
  </si>
  <si>
    <t>24 port pacth panel</t>
  </si>
  <si>
    <t>1.2.19</t>
  </si>
  <si>
    <t>1U Blanc plates</t>
  </si>
  <si>
    <t>12 core single mode HDD Fibre (cut and return) between LAN rooms</t>
  </si>
  <si>
    <t>1.2.22</t>
  </si>
  <si>
    <t>Testing of fibre on completion of splicing</t>
  </si>
  <si>
    <t>Sum</t>
  </si>
  <si>
    <t xml:space="preserve">8 terminal copper earth bar in cabinet </t>
  </si>
  <si>
    <t>16 mm insulated earth cable from earth bar in cabinet connected to local DB ground busbar (TMGB)</t>
  </si>
  <si>
    <t>Interface into existing Fire Detection System and reprogramming of existing fire panel</t>
  </si>
  <si>
    <t>Prov</t>
  </si>
  <si>
    <t>R</t>
  </si>
  <si>
    <t>BIO-PHARM PRICED BILL SUMMARY</t>
  </si>
  <si>
    <t>PRELIMINARIES &amp; GENERAL</t>
  </si>
  <si>
    <t>BILL 2: Fire Detection System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</si>
  <si>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</si>
  <si>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</si>
  <si>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</si>
  <si>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</si>
  <si>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</si>
  <si>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</si>
  <si>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</si>
  <si>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</si>
  <si>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2.2.10</t>
  </si>
  <si>
    <t>2.2.11</t>
  </si>
  <si>
    <t>2.2.12</t>
  </si>
  <si>
    <t>2.3.1</t>
  </si>
  <si>
    <t>2.5.1</t>
  </si>
  <si>
    <t>BILL 3: Access Control System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</si>
  <si>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</si>
  <si>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</si>
  <si>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</si>
  <si>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</si>
  <si>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</si>
  <si>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</si>
  <si>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</si>
  <si>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</si>
  <si>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</si>
  <si>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3.1.11</t>
  </si>
  <si>
    <t>3.1.14</t>
  </si>
  <si>
    <t>PRELIMINARIES AND GENERAL</t>
  </si>
  <si>
    <t xml:space="preserve">Description </t>
  </si>
  <si>
    <t>Total Amount</t>
  </si>
  <si>
    <t>Supply &amp; Install the following equipment including all connectors, terminal screws. Price to meet the main contractor's contract conditions as per Part 4:</t>
  </si>
  <si>
    <t>P&amp;G</t>
  </si>
  <si>
    <t>SITE ESTABLISHMENT</t>
  </si>
  <si>
    <t>Site Office equipment</t>
  </si>
  <si>
    <t>Site Storage (Lockable Container)</t>
  </si>
  <si>
    <t>Site Workshop Area</t>
  </si>
  <si>
    <t>Other requirements (specify )</t>
  </si>
  <si>
    <t>ADMINISTRATIVE</t>
  </si>
  <si>
    <t>Site Personnel</t>
  </si>
  <si>
    <t>Supervisory Staff</t>
  </si>
  <si>
    <t>Draughtsman and Tracers</t>
  </si>
  <si>
    <t>Transportation cost (up to incl.1 ton Truck)</t>
  </si>
  <si>
    <t>Larger than 1 ton Truck</t>
  </si>
  <si>
    <t>Insurance and Assurance(administrative)</t>
  </si>
  <si>
    <t>Telephone ,electricity water, stationary for all construction phases</t>
  </si>
  <si>
    <t>Hourly rates: Normal hours:</t>
  </si>
  <si>
    <t>(1)     Site Project Manager</t>
  </si>
  <si>
    <t>R/h</t>
  </si>
  <si>
    <t>NIL</t>
  </si>
  <si>
    <t xml:space="preserve">(2)     Site Project Coordinator </t>
  </si>
  <si>
    <t>(3)     Site Supervisor</t>
  </si>
  <si>
    <t>(4)     Site Journeyman</t>
  </si>
  <si>
    <t>(5)     Installer</t>
  </si>
  <si>
    <t>(6)     Labourer</t>
  </si>
  <si>
    <t>(7)     System Operating Trainer</t>
  </si>
  <si>
    <t>Hourly rates: After hours (weekdays):</t>
  </si>
  <si>
    <t>(7)     System Operating Trainer</t>
  </si>
  <si>
    <t>Hourly rates: weekends/public holidays:</t>
  </si>
  <si>
    <t>(1)     Project Manager</t>
  </si>
  <si>
    <t>GENERAL COSTS</t>
  </si>
  <si>
    <t>Loading and off loading of material and equipment.</t>
  </si>
  <si>
    <t>1.3.2</t>
  </si>
  <si>
    <t>Setting out of Works, according to specification</t>
  </si>
  <si>
    <t>1.3.3</t>
  </si>
  <si>
    <t>Cleaning of site upon completion of Contract.</t>
  </si>
  <si>
    <t>1.3.4</t>
  </si>
  <si>
    <t>Detailed Critical Path/Schedule according to engineers specifications</t>
  </si>
  <si>
    <t>1.3.5</t>
  </si>
  <si>
    <t>Development of workshop drawings, according to the specification</t>
  </si>
  <si>
    <t>1.3.6</t>
  </si>
  <si>
    <t xml:space="preserve">CADDED "As Installed" drawings and “Red Mark-Up”  architectural drawings, as specified </t>
  </si>
  <si>
    <t>1.3.7</t>
  </si>
  <si>
    <t>Test and commissioning of complete Works to engineer and client satisfaction.</t>
  </si>
  <si>
    <t>1.3.8</t>
  </si>
  <si>
    <t>Client Training of staff</t>
  </si>
  <si>
    <t>Hrs</t>
  </si>
  <si>
    <t>1.3.9</t>
  </si>
  <si>
    <t>Inspection and handing over of fully operational systems to client and consulting engineer’s satisfaction</t>
  </si>
  <si>
    <t>1.3.10</t>
  </si>
  <si>
    <t>Maintenance and Operational manuals as specified</t>
  </si>
  <si>
    <t>1.3.11</t>
  </si>
  <si>
    <t>Health and safety file in accordance with principal contractor</t>
  </si>
  <si>
    <t>CONTRACTOR SPECIAL CONDITIONS</t>
  </si>
  <si>
    <t>1.4.1</t>
  </si>
  <si>
    <t xml:space="preserve">Maintenance </t>
  </si>
  <si>
    <t>1.4.2</t>
  </si>
  <si>
    <t>Security</t>
  </si>
  <si>
    <t>1.4.3</t>
  </si>
  <si>
    <t>Protection of Trees</t>
  </si>
  <si>
    <t>1.4.4</t>
  </si>
  <si>
    <t>Ablutions</t>
  </si>
  <si>
    <t>1.4.5</t>
  </si>
  <si>
    <t>Temporary Lighting</t>
  </si>
  <si>
    <t>1.4.6</t>
  </si>
  <si>
    <t>Safety Inspection</t>
  </si>
  <si>
    <t>1.4.7</t>
  </si>
  <si>
    <t>Removal of Rubbish and Cleaning</t>
  </si>
  <si>
    <t>1.4.8</t>
  </si>
  <si>
    <t>Scaffolding, ladders as specified and as may be required</t>
  </si>
  <si>
    <t>1.4.9</t>
  </si>
  <si>
    <t>Induction</t>
  </si>
  <si>
    <t>1.4.10</t>
  </si>
  <si>
    <t>Disbursements</t>
  </si>
  <si>
    <t>1.4.11</t>
  </si>
  <si>
    <t>Identification of Workforce</t>
  </si>
  <si>
    <t>1.4.12</t>
  </si>
  <si>
    <t>Settlement discount</t>
  </si>
  <si>
    <t>1.4.13</t>
  </si>
  <si>
    <t>PPE - Reflective vest with company logo, safety shoes etc</t>
  </si>
  <si>
    <t xml:space="preserve">Total carried forward to the Bill Summary page = </t>
  </si>
  <si>
    <t>Bill 2 : FIRE DETECTION SYSTEM</t>
  </si>
  <si>
    <t>Bill 3 : ACCESS CONTROL SYSTEM</t>
  </si>
  <si>
    <t>TOTAL CARRIED OVER TO FORM OF TENDER (Excl VAT)</t>
  </si>
  <si>
    <t>CCTV System</t>
  </si>
  <si>
    <t xml:space="preserve">No </t>
  </si>
  <si>
    <t xml:space="preserve">Western Digital Surveillance Hard Disk Drive 4TB </t>
  </si>
  <si>
    <t xml:space="preserve">Mecer 27" 16 x 9 TFT LED Wide Monitor, 1920 x 1080 Full  
HD W/VGA + HDMI &amp; Built-in Speakers (2 x 2W) - Black </t>
  </si>
  <si>
    <t>User Training</t>
  </si>
  <si>
    <t xml:space="preserve">Sundries &amp; Consumables  </t>
  </si>
  <si>
    <t xml:space="preserve">Setup &amp; Configuration &amp; Adjustments  </t>
  </si>
  <si>
    <t xml:space="preserve">Hikvision IP Embedded NVR - 8 Channel Recorder with  
POE </t>
  </si>
  <si>
    <t>BILL 4: CCTV System</t>
  </si>
  <si>
    <t>4.1.1</t>
  </si>
  <si>
    <t>4.1.2</t>
  </si>
  <si>
    <t>4.1.3</t>
  </si>
  <si>
    <t>4.1.6</t>
  </si>
  <si>
    <t>4.1.7</t>
  </si>
  <si>
    <t>4.1.9</t>
  </si>
  <si>
    <t>4.2.1</t>
  </si>
  <si>
    <t>4.2.2</t>
  </si>
  <si>
    <t>4.2.4</t>
  </si>
  <si>
    <t>4.2.5</t>
  </si>
  <si>
    <t xml:space="preserve">Total for Bill 4 carried forward to the Bill Summary page = </t>
  </si>
  <si>
    <t>Bill 4 : CCTV SYSTEM</t>
  </si>
  <si>
    <t>Cat6a U/FTP Krone Moulded Patch leads complete with labeling (2m)  - Data Grey (See specs for colours)</t>
  </si>
  <si>
    <t>Cat6a U/FTP Krone Moulded Patch leads complete with labeling (2m)  - WiFi yellow (See specs for colours)</t>
  </si>
  <si>
    <t>Krone Cat 6a keystones for termination of WiFi and CCTV points above ceiling in 4 x 4 back box</t>
  </si>
  <si>
    <t>Hikvision AcuSense 2MP fixed dome camera. 2.8mm Lens.Excellent low-light performance with powered-by-DarkFighter technology. Up to 30m IR.Clear imaging against strong back light due to 120 dB true WDR technology,Efficient H.265+ compression technology.False alarm reduction through human and vehicle target classification based on deep learning.IP66 and IK10. 12VDC or POE. Built in Microphone.</t>
  </si>
  <si>
    <t>Hikvision 6MP Infra-red Fisheye Network Camera. 11.8 Progressive CMOS, ICR, 0lux with IR, 3072 × 2048 @30fps, 1.27mmF2.6 lens,  360°Panoramic view, H.265+H.265H.264+H.264MJPEG</t>
  </si>
  <si>
    <t>Camera licenses</t>
  </si>
  <si>
    <t>Setup of remote viewing of cameras in security control room</t>
  </si>
  <si>
    <t>hours</t>
  </si>
  <si>
    <t>Security Cameras (Complete with mounting brackets)</t>
  </si>
  <si>
    <t>Cat6a U/FTP Krone Moulded Patch leads complete with labeling (2m) CCTV Puprle (See specs for colours)</t>
  </si>
  <si>
    <t>2.4.2</t>
  </si>
  <si>
    <t>12 Month period full service of fire detection system. Service includes 2 x service of system and completion of log books</t>
  </si>
  <si>
    <t>SMF - PRICED BILLS SUMMARY PAGE</t>
  </si>
  <si>
    <t>PRELIMINARIES &amp; GENERAL ITEMS</t>
  </si>
  <si>
    <t>Bill 2 : CRITICAL ALARM SYSTEM</t>
  </si>
  <si>
    <t>Bill 3 : FIRE DETECTION SYSTEM</t>
  </si>
  <si>
    <t>Bill 4 : ACCESS CONTROL SYSTEM</t>
  </si>
  <si>
    <t>Bill 5 : CCTV SYSTEM</t>
  </si>
  <si>
    <t>Bill 6: GAS SUPPRESSION SYSTEM (Provisional Amount)</t>
  </si>
  <si>
    <t>Supply Unit Rate</t>
  </si>
  <si>
    <t>Install Unit Rate</t>
  </si>
  <si>
    <t>Modrac 43u 600 x 800 skeleton cabinet – Black</t>
  </si>
  <si>
    <t>43u 600 wide glass door Modrac for front – with lock</t>
  </si>
  <si>
    <t>43u 300 wide perforated front and rear door Modrac – with lock  (2 x saloon type doors per cabinet)</t>
  </si>
  <si>
    <t>43u 600 wide perforated door Modrac for rear – with lock</t>
  </si>
  <si>
    <t>1.1.5</t>
  </si>
  <si>
    <t>43u side panel – 800mm – Modrac – grey</t>
  </si>
  <si>
    <t>1.1.6</t>
  </si>
  <si>
    <t>43u panel mount cabinet</t>
  </si>
  <si>
    <t>1.1.10</t>
  </si>
  <si>
    <t>43u x 304mm wide cable tray inside cabinet to strab cabling to - black</t>
  </si>
  <si>
    <t>Cat6a Molex U/FTP network cabling complete with labelling and Velcro strips</t>
  </si>
  <si>
    <t>Cat6a U/FTP Krone Moulded Patch leads complete with labeling (2m)  - CCTV purple</t>
  </si>
  <si>
    <t>Cat6a U/FTP Krone Moulded Patch leads complete with labeling (2m)  - WiFi Green</t>
  </si>
  <si>
    <t>Cat6a U/FTP Krone Moulded Patch leads complete with labeling (2m)  - Data Gray</t>
  </si>
  <si>
    <t>Krone Cat 6a keystones for floor terminations and dual insert for cover and cradle in power skirting(Execuduct)</t>
  </si>
  <si>
    <t xml:space="preserve">Krone Cat 6a keystones for terminations in 4 x 4 back box mounted in ceiling void for camera and wifi points. </t>
  </si>
  <si>
    <t>1.2.21</t>
  </si>
  <si>
    <t>BILL 2: Critical Alarm System</t>
  </si>
  <si>
    <t>Critical alarms</t>
  </si>
  <si>
    <t>Head end equipment</t>
  </si>
  <si>
    <t>Annual cloud hosting, SMS and email alarming and reporting</t>
  </si>
  <si>
    <t>Monitoring equipment/Probes</t>
  </si>
  <si>
    <t>2.3.7</t>
  </si>
  <si>
    <t>P8641, 4 Channel temperature transmitter</t>
  </si>
  <si>
    <t>2.3.8</t>
  </si>
  <si>
    <t>T4611, single channel temperature sensor with display</t>
  </si>
  <si>
    <t>2.3.9</t>
  </si>
  <si>
    <t>SN205, temperature rpobes, 5m tail</t>
  </si>
  <si>
    <t>2.3.10</t>
  </si>
  <si>
    <t>Installation Setup, commissioning and training</t>
  </si>
  <si>
    <t>BILL 3: Fire Detection System</t>
  </si>
  <si>
    <t>3.2.4</t>
  </si>
  <si>
    <t>3.2.5</t>
  </si>
  <si>
    <t>3.2.6</t>
  </si>
  <si>
    <t>3.2.7</t>
  </si>
  <si>
    <t>3.2.8</t>
  </si>
  <si>
    <t>3.2.10</t>
  </si>
  <si>
    <t>3.2.11</t>
  </si>
  <si>
    <t>3.2.12</t>
  </si>
  <si>
    <t>One year maintenace on system which includes 2 full services. Service is over one year period. This also includes update of log book after each service</t>
  </si>
  <si>
    <t>3.5.1</t>
  </si>
  <si>
    <t>BILL 4: Access Control System</t>
  </si>
  <si>
    <t>4.1.4</t>
  </si>
  <si>
    <t>4.1.5</t>
  </si>
  <si>
    <t>4.1.8</t>
  </si>
  <si>
    <t>4.1.10</t>
  </si>
  <si>
    <t>4.1.11</t>
  </si>
  <si>
    <t>4.1.14</t>
  </si>
  <si>
    <t>4.2.3</t>
  </si>
  <si>
    <t>4.3.1</t>
  </si>
  <si>
    <t>4.4.1</t>
  </si>
  <si>
    <t>BILL 5: CCTV System</t>
  </si>
  <si>
    <t>5.1.1</t>
  </si>
  <si>
    <t xml:space="preserve">Hikvision IP Embedded NVR - 32 Channel Recorder with  
POE </t>
  </si>
  <si>
    <t>5.1.3</t>
  </si>
  <si>
    <t>5.1.5</t>
  </si>
  <si>
    <t>5.1.11</t>
  </si>
  <si>
    <t>5.1.13</t>
  </si>
  <si>
    <t>Setup of remote viewing via IVMS4200 Software (Free supply)</t>
  </si>
  <si>
    <t>5.1.15</t>
  </si>
  <si>
    <t xml:space="preserve">Setup &amp; Configuration  </t>
  </si>
  <si>
    <t>5.1.17</t>
  </si>
  <si>
    <t>Hours</t>
  </si>
  <si>
    <t>Security Cameras (All cameras to be complete with mounting brackets)</t>
  </si>
  <si>
    <t>5.2.1</t>
  </si>
  <si>
    <t>5.2.2</t>
  </si>
  <si>
    <t>Safety Cameras (All cameras to be complete with mounting brackets)</t>
  </si>
  <si>
    <t>5.2.3</t>
  </si>
  <si>
    <t>Hikvision High quality imaging with 4 MP resolution, Excellent low-light performance with powered-by-DarkFighter technology, Efficient H.265+ compression technology, Clear imaging against strong back light due to 120 dB true WDR technology, False alarm reduction through human and vehicle target classification based on deep learning, -ISU: Water and dust resistant (IP66) and vandal-resistant (IK10); -I: Water and dust resistant (IP67) and vandal-resistant (IK10), ISU: built-in microphone for real-time auto security, 3D DNR technology delivers clean and sharp images</t>
  </si>
  <si>
    <t>5.2.4</t>
  </si>
  <si>
    <t xml:space="preserve">Total for Bill 5 carried forward to the Bill Summary page = </t>
  </si>
  <si>
    <t>Bill     No</t>
  </si>
  <si>
    <t>Amount</t>
  </si>
  <si>
    <t>Main Contractors percentage for all mark-ups, attendance, etc on specialist domestic contractor</t>
  </si>
  <si>
    <t>Carried Forward To Section 5.10 : Final Summary</t>
  </si>
  <si>
    <t>Electronic Bills of Quantities</t>
  </si>
  <si>
    <t>Section 5.5 : Electronic Bills of Quantities</t>
  </si>
  <si>
    <t>Page No. 19 of 19</t>
  </si>
  <si>
    <t>CSIR Future PHARMA Facility</t>
  </si>
  <si>
    <t>Rev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</si>
</sst>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&quot;R&quot;\ #,##0.00"/>
    <numFmt numFmtId="165" formatCode="_ &quot;R&quot;\ * #,##0.00_ ;_ &quot;R&quot;\ * \-#,##0.00_ ;_ &quot;R&quot;\ * &quot;-&quot;??_ ;_ @_ "/>
    <numFmt numFmtId="166" formatCode="_ [$R-1C09]\ * #,##0.00_ ;_ [$R-1C09]\ * \-#,##0.00_ ;_ [$R-1C09]\ * &quot; &quot;??_ ;_ @_ "/>
    <numFmt numFmtId="167" formatCode="0.0"/>
    <numFmt numFmtId="168" formatCode="_-[$R-1C09]* #,##0.00_-;\-[$R-1C09]* #,##0.00_-;_-[$R-1C09]* &quot;-&quot;??_-;_-@_-"/>
    <numFmt numFmtId="169" formatCode="_ [$R-1C09]\ * #,##0.00_ ;_ [$R-1C09]\ * \-#,##0.00_ ;_ [$R-1C09]\ * &quot;-----.--&quot;??_ ;_ @_ "/>
    <numFmt numFmtId="170" formatCode="&quot;R&quot;#,##0.00"/>
    <numFmt numFmtId="171" formatCode="_ \ * #,##0.00_ ;_ \ * \-#,##0.00_ ;_ \ * &quot;-&quot;??_ ;_ @_ "/>
    <numFmt numFmtId="172" formatCode="&quot;Page No. &quot;0"/>
    <numFmt numFmtId="173" formatCode="_ * #,##0.00_ ;_ * \-#,##0.00_ ;_ * &quot;-&quot;??_ ;_ @_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6"/>
      <name val="Calibri"/>
      <family val="2"/>
      <scheme val="minor"/>
    </font>
    <font>
      <sz val="16"/>
      <color indexed="8"/>
      <name val="Calibri"/>
      <family val="2"/>
      <scheme val="minor"/>
    </font>
    <font>
      <sz val="10"/>
      <name val="Arial"/>
      <family val="2"/>
    </font>
    <font>
      <sz val="16"/>
      <name val="Calibri"/>
      <family val="2"/>
      <scheme val="minor"/>
    </font>
    <font>
      <sz val="10"/>
      <name val="Arial"/>
      <family val="2"/>
    </font>
    <font>
      <sz val="10"/>
      <name val="Helv"/>
      <family val="2"/>
    </font>
    <font>
      <sz val="10"/>
      <color rgb="FF000000"/>
      <name val="Arial"/>
      <family val="2"/>
    </font>
    <font>
      <sz val="16"/>
      <color rgb="FF000000"/>
      <name val="Arial"/>
      <family val="2"/>
    </font>
    <font>
      <sz val="16"/>
      <name val="Calibri Light"/>
      <family val="1"/>
      <scheme val="major"/>
    </font>
    <font>
      <sz val="8"/>
      <color indexed="8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8"/>
      <name val="Calibri"/>
      <family val="2"/>
      <scheme val="minor"/>
    </font>
    <font>
      <b/>
      <u/>
      <sz val="12"/>
      <color indexed="8"/>
      <name val="Arial"/>
      <family val="2"/>
    </font>
    <font>
      <sz val="12"/>
      <color indexed="8"/>
      <name val="Arial"/>
      <family val="2"/>
    </font>
    <font>
      <sz val="11"/>
      <name val="Calibri"/>
      <family val="2"/>
      <scheme val="minor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6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6"/>
      <color rgb="FF00000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auto="1"/>
      </left>
      <right style="thin">
        <color auto="1"/>
      </right>
      <top style="thin">
        <color indexed="64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double">
        <color indexed="64"/>
      </bottom>
      <diagonal/>
    </border>
  </borders>
  <cellStyleXfs count="13">
    <xf numFmtId="0" fontId="0" fillId="0" borderId="0"/>
    <xf numFmtId="0" fontId="1" fillId="0" borderId="0"/>
    <xf numFmtId="0" fontId="8" fillId="0" borderId="0"/>
    <xf numFmtId="165" fontId="10" fillId="0" borderId="0" applyFont="0" applyFill="0" applyBorder="0" applyAlignment="0" applyProtection="0"/>
    <xf numFmtId="0" fontId="11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1" fillId="0" borderId="0"/>
    <xf numFmtId="0" fontId="8" fillId="0" borderId="0"/>
    <xf numFmtId="165" fontId="1" fillId="0" borderId="0" applyFont="0" applyFill="0" applyBorder="0" applyAlignment="0" applyProtection="0"/>
    <xf numFmtId="0" fontId="8" fillId="0" borderId="0"/>
    <xf numFmtId="173" fontId="1" fillId="0" borderId="0" applyFont="0" applyFill="0" applyBorder="0" applyAlignment="0" applyProtection="0"/>
  </cellStyleXfs>
  <cellXfs count="359">
    <xf numFmtId="0" fontId="0" fillId="0" borderId="0" xfId="0"/>
    <xf numFmtId="0" fontId="4" fillId="0" borderId="0" xfId="1" applyFont="1"/>
    <xf numFmtId="0" fontId="4" fillId="0" borderId="0" xfId="1" applyFont="1" applyAlignment="1">
      <alignment wrapText="1"/>
    </xf>
    <xf numFmtId="0" fontId="5" fillId="0" borderId="10" xfId="1" applyFont="1" applyBorder="1" applyAlignment="1">
      <alignment horizontal="center" vertical="center" wrapText="1"/>
    </xf>
    <xf numFmtId="0" fontId="1" fillId="0" borderId="0" xfId="1"/>
    <xf numFmtId="0" fontId="15" fillId="0" borderId="0" xfId="1" applyFont="1"/>
    <xf numFmtId="0" fontId="1" fillId="0" borderId="0" xfId="1" applyAlignment="1">
      <alignment wrapText="1"/>
    </xf>
    <xf numFmtId="0" fontId="15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164" fontId="15" fillId="0" borderId="0" xfId="1" applyNumberFormat="1" applyFont="1"/>
    <xf numFmtId="0" fontId="5" fillId="0" borderId="21" xfId="1" applyFont="1" applyBorder="1" applyAlignment="1">
      <alignment horizontal="center" vertical="center" wrapText="1"/>
    </xf>
    <xf numFmtId="0" fontId="6" fillId="2" borderId="21" xfId="1" applyFont="1" applyFill="1" applyBorder="1" applyAlignment="1">
      <alignment vertical="center" wrapText="1"/>
    </xf>
    <xf numFmtId="0" fontId="5" fillId="0" borderId="19" xfId="1" applyFont="1" applyBorder="1" applyAlignment="1">
      <alignment vertical="center" wrapText="1"/>
    </xf>
    <xf numFmtId="166" fontId="5" fillId="0" borderId="22" xfId="1" applyNumberFormat="1" applyFont="1" applyBorder="1" applyAlignment="1">
      <alignment vertical="center" wrapText="1"/>
    </xf>
    <xf numFmtId="0" fontId="5" fillId="0" borderId="35" xfId="1" applyFont="1" applyBorder="1" applyAlignment="1">
      <alignment vertical="center" wrapText="1"/>
    </xf>
    <xf numFmtId="0" fontId="5" fillId="0" borderId="19" xfId="1" applyFont="1" applyBorder="1" applyAlignment="1">
      <alignment horizontal="center" vertical="center" wrapText="1"/>
    </xf>
    <xf numFmtId="164" fontId="5" fillId="0" borderId="36" xfId="1" applyNumberFormat="1" applyFont="1" applyBorder="1" applyAlignment="1">
      <alignment vertical="center" wrapText="1"/>
    </xf>
    <xf numFmtId="0" fontId="6" fillId="2" borderId="35" xfId="1" applyFont="1" applyFill="1" applyBorder="1" applyAlignment="1">
      <alignment horizontal="left" vertical="center" wrapText="1"/>
    </xf>
    <xf numFmtId="0" fontId="6" fillId="2" borderId="19" xfId="1" applyFont="1" applyFill="1" applyBorder="1" applyAlignment="1">
      <alignment horizontal="center" vertical="center" wrapText="1"/>
    </xf>
    <xf numFmtId="164" fontId="6" fillId="2" borderId="36" xfId="1" applyNumberFormat="1" applyFont="1" applyFill="1" applyBorder="1" applyAlignment="1">
      <alignment vertical="center" wrapText="1"/>
    </xf>
    <xf numFmtId="0" fontId="6" fillId="0" borderId="11" xfId="1" applyFont="1" applyBorder="1" applyAlignment="1">
      <alignment horizontal="left" vertical="center" wrapText="1"/>
    </xf>
    <xf numFmtId="0" fontId="5" fillId="0" borderId="12" xfId="1" applyFont="1" applyBorder="1" applyAlignment="1">
      <alignment vertical="center" wrapText="1"/>
    </xf>
    <xf numFmtId="0" fontId="5" fillId="0" borderId="13" xfId="1" applyFont="1" applyBorder="1" applyAlignment="1">
      <alignment vertical="center" wrapText="1"/>
    </xf>
    <xf numFmtId="0" fontId="5" fillId="0" borderId="11" xfId="1" applyFont="1" applyBorder="1" applyAlignment="1">
      <alignment horizontal="left" vertical="center" wrapText="1"/>
    </xf>
    <xf numFmtId="0" fontId="5" fillId="0" borderId="12" xfId="1" applyFont="1" applyBorder="1" applyAlignment="1">
      <alignment horizontal="center" vertical="center" wrapText="1"/>
    </xf>
    <xf numFmtId="164" fontId="5" fillId="0" borderId="13" xfId="1" applyNumberFormat="1" applyFont="1" applyBorder="1" applyAlignment="1">
      <alignment vertical="center" wrapText="1"/>
    </xf>
    <xf numFmtId="168" fontId="1" fillId="0" borderId="0" xfId="1" applyNumberFormat="1"/>
    <xf numFmtId="0" fontId="5" fillId="0" borderId="18" xfId="1" applyFont="1" applyBorder="1" applyAlignment="1">
      <alignment vertical="center" wrapText="1"/>
    </xf>
    <xf numFmtId="0" fontId="17" fillId="0" borderId="19" xfId="1" applyFont="1" applyBorder="1" applyAlignment="1">
      <alignment horizontal="left" vertical="center" wrapText="1"/>
    </xf>
    <xf numFmtId="0" fontId="5" fillId="0" borderId="36" xfId="1" applyFont="1" applyBorder="1" applyAlignment="1">
      <alignment vertical="center" wrapText="1"/>
    </xf>
    <xf numFmtId="0" fontId="5" fillId="0" borderId="22" xfId="1" applyFont="1" applyBorder="1" applyAlignment="1">
      <alignment horizontal="left" vertical="center"/>
    </xf>
    <xf numFmtId="0" fontId="6" fillId="2" borderId="22" xfId="1" applyFont="1" applyFill="1" applyBorder="1" applyAlignment="1">
      <alignment vertical="center" wrapText="1"/>
    </xf>
    <xf numFmtId="0" fontId="6" fillId="0" borderId="26" xfId="1" applyFont="1" applyBorder="1" applyAlignment="1">
      <alignment vertical="center" wrapText="1"/>
    </xf>
    <xf numFmtId="166" fontId="9" fillId="0" borderId="28" xfId="3" applyNumberFormat="1" applyFont="1" applyBorder="1" applyAlignment="1">
      <alignment vertical="center"/>
    </xf>
    <xf numFmtId="0" fontId="7" fillId="0" borderId="28" xfId="1" applyFont="1" applyBorder="1" applyAlignment="1">
      <alignment vertical="center" wrapText="1"/>
    </xf>
    <xf numFmtId="0" fontId="5" fillId="0" borderId="22" xfId="1" applyFont="1" applyBorder="1" applyAlignment="1">
      <alignment horizontal="center" vertical="center"/>
    </xf>
    <xf numFmtId="166" fontId="9" fillId="0" borderId="28" xfId="5" applyNumberFormat="1" applyFont="1" applyBorder="1" applyAlignment="1">
      <alignment vertical="center"/>
    </xf>
    <xf numFmtId="0" fontId="5" fillId="0" borderId="26" xfId="1" applyFont="1" applyBorder="1" applyAlignment="1">
      <alignment horizontal="center" vertical="center" wrapText="1"/>
    </xf>
    <xf numFmtId="0" fontId="8" fillId="0" borderId="0" xfId="9" applyAlignment="1">
      <alignment horizontal="center"/>
    </xf>
    <xf numFmtId="0" fontId="8" fillId="0" borderId="55" xfId="9" applyBorder="1" applyAlignment="1">
      <alignment horizontal="center"/>
    </xf>
    <xf numFmtId="2" fontId="29" fillId="0" borderId="0" xfId="9" applyNumberFormat="1" applyFont="1" applyAlignment="1">
      <alignment horizontal="left"/>
    </xf>
    <xf numFmtId="0" fontId="8" fillId="0" borderId="55" xfId="9" applyBorder="1"/>
    <xf numFmtId="0" fontId="8" fillId="0" borderId="56" xfId="9" applyBorder="1"/>
    <xf numFmtId="0" fontId="8" fillId="0" borderId="0" xfId="9"/>
    <xf numFmtId="0" fontId="30" fillId="0" borderId="0" xfId="9" applyFont="1" applyAlignment="1">
      <alignment horizontal="center" vertical="top" wrapText="1"/>
    </xf>
    <xf numFmtId="0" fontId="30" fillId="0" borderId="55" xfId="9" applyFont="1" applyBorder="1" applyAlignment="1">
      <alignment horizontal="center" vertical="top" wrapText="1"/>
    </xf>
    <xf numFmtId="0" fontId="30" fillId="0" borderId="55" xfId="9" applyFont="1" applyBorder="1" applyAlignment="1">
      <alignment horizontal="center" wrapText="1"/>
    </xf>
    <xf numFmtId="0" fontId="30" fillId="0" borderId="55" xfId="9" applyFont="1" applyBorder="1" applyAlignment="1">
      <alignment horizontal="center"/>
    </xf>
    <xf numFmtId="0" fontId="8" fillId="0" borderId="49" xfId="9" applyBorder="1"/>
    <xf numFmtId="0" fontId="8" fillId="0" borderId="57" xfId="9" applyBorder="1"/>
    <xf numFmtId="171" fontId="31" fillId="0" borderId="55" xfId="10" applyNumberFormat="1" applyFont="1" applyBorder="1"/>
    <xf numFmtId="0" fontId="8" fillId="0" borderId="0" xfId="11" applyAlignment="1">
      <alignment horizontal="right" vertical="center"/>
    </xf>
    <xf numFmtId="38" fontId="31" fillId="0" borderId="55" xfId="0" applyNumberFormat="1" applyFont="1" applyBorder="1" applyAlignment="1">
      <alignment horizontal="right" vertical="top"/>
    </xf>
    <xf numFmtId="2" fontId="8" fillId="0" borderId="0" xfId="9" applyNumberFormat="1" applyAlignment="1">
      <alignment horizontal="left"/>
    </xf>
    <xf numFmtId="172" fontId="32" fillId="0" borderId="57" xfId="11" applyNumberFormat="1" applyFont="1" applyBorder="1" applyAlignment="1">
      <alignment horizontal="center" vertical="center"/>
    </xf>
    <xf numFmtId="0" fontId="8" fillId="0" borderId="56" xfId="9" applyBorder="1" applyAlignment="1">
      <alignment horizontal="right"/>
    </xf>
    <xf numFmtId="173" fontId="8" fillId="0" borderId="57" xfId="12" applyFont="1" applyBorder="1" applyAlignment="1">
      <alignment horizontal="center" vertical="center"/>
    </xf>
    <xf numFmtId="0" fontId="31" fillId="0" borderId="0" xfId="0" applyFont="1"/>
    <xf numFmtId="38" fontId="31" fillId="0" borderId="55" xfId="0" applyNumberFormat="1" applyFont="1" applyBorder="1" applyAlignment="1">
      <alignment horizontal="left" vertical="top"/>
    </xf>
    <xf numFmtId="0" fontId="8" fillId="0" borderId="57" xfId="11" applyBorder="1" applyAlignment="1">
      <alignment horizontal="center" vertical="center"/>
    </xf>
    <xf numFmtId="49" fontId="8" fillId="0" borderId="0" xfId="9" applyNumberFormat="1" applyAlignment="1">
      <alignment horizontal="left"/>
    </xf>
    <xf numFmtId="49" fontId="8" fillId="0" borderId="0" xfId="9" applyNumberFormat="1" applyAlignment="1">
      <alignment horizontal="left" wrapText="1"/>
    </xf>
    <xf numFmtId="0" fontId="8" fillId="0" borderId="56" xfId="9" applyBorder="1" applyAlignment="1">
      <alignment horizontal="right" vertical="top"/>
    </xf>
    <xf numFmtId="38" fontId="31" fillId="0" borderId="55" xfId="0" applyNumberFormat="1" applyFont="1" applyBorder="1" applyAlignment="1">
      <alignment vertical="top"/>
    </xf>
    <xf numFmtId="38" fontId="31" fillId="0" borderId="0" xfId="0" applyNumberFormat="1" applyFont="1"/>
    <xf numFmtId="0" fontId="30" fillId="0" borderId="0" xfId="9" applyFont="1" applyAlignment="1">
      <alignment horizontal="center" wrapText="1"/>
    </xf>
    <xf numFmtId="0" fontId="30" fillId="0" borderId="55" xfId="9" applyFont="1" applyBorder="1" applyAlignment="1">
      <alignment horizontal="right"/>
    </xf>
    <xf numFmtId="0" fontId="30" fillId="0" borderId="57" xfId="9" applyFont="1" applyBorder="1"/>
    <xf numFmtId="1" fontId="30" fillId="0" borderId="55" xfId="9" applyNumberFormat="1" applyFont="1" applyBorder="1"/>
    <xf numFmtId="2" fontId="8" fillId="0" borderId="0" xfId="11" applyNumberFormat="1" applyAlignment="1">
      <alignment horizontal="right" vertical="center"/>
    </xf>
    <xf numFmtId="0" fontId="2" fillId="0" borderId="37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left" vertical="center" wrapText="1"/>
    </xf>
    <xf numFmtId="0" fontId="2" fillId="0" borderId="38" xfId="1" applyFont="1" applyBorder="1" applyAlignment="1">
      <alignment horizontal="left" vertical="center" wrapText="1"/>
    </xf>
    <xf numFmtId="0" fontId="16" fillId="5" borderId="18" xfId="1" applyFont="1" applyFill="1" applyBorder="1" applyAlignment="1">
      <alignment horizontal="center" vertical="center" wrapText="1"/>
    </xf>
    <xf numFmtId="0" fontId="16" fillId="5" borderId="19" xfId="1" applyFont="1" applyFill="1" applyBorder="1" applyAlignment="1">
      <alignment horizontal="center" vertical="center" wrapText="1"/>
    </xf>
    <xf numFmtId="0" fontId="16" fillId="5" borderId="20" xfId="1" applyFont="1" applyFill="1" applyBorder="1" applyAlignment="1">
      <alignment horizontal="center" vertical="center" wrapText="1"/>
    </xf>
    <xf numFmtId="171" fontId="8" fillId="0" borderId="58" xfId="10" applyNumberFormat="1" applyFont="1" applyBorder="1" applyAlignment="1">
      <alignment horizontal="center" vertical="center"/>
    </xf>
    <xf numFmtId="171" fontId="8" fillId="0" borderId="59" xfId="10" applyNumberFormat="1" applyFont="1" applyBorder="1" applyAlignment="1">
      <alignment horizontal="center" vertical="center"/>
    </xf>
    <xf numFmtId="171" fontId="8" fillId="0" borderId="60" xfId="10" applyNumberFormat="1" applyFont="1" applyBorder="1" applyAlignment="1">
      <alignment horizontal="center" vertical="center"/>
    </xf>
    <xf numFmtId="0" fontId="19" fillId="0" borderId="19" xfId="1" applyFont="1" applyBorder="1" applyAlignment="1" applyProtection="1">
      <alignment vertical="center"/>
      <protection locked="0"/>
    </xf>
    <xf numFmtId="0" fontId="20" fillId="0" borderId="20" xfId="1" applyFont="1" applyBorder="1" applyAlignment="1" applyProtection="1">
      <alignment horizontal="right" vertical="top"/>
      <protection locked="0"/>
    </xf>
    <xf numFmtId="0" fontId="21" fillId="0" borderId="0" xfId="2" applyFont="1" applyProtection="1">
      <protection locked="0"/>
    </xf>
    <xf numFmtId="0" fontId="22" fillId="0" borderId="4" xfId="1" applyFont="1" applyBorder="1" applyAlignment="1" applyProtection="1">
      <alignment horizontal="center" vertical="center" wrapText="1"/>
      <protection locked="0"/>
    </xf>
    <xf numFmtId="164" fontId="22" fillId="0" borderId="4" xfId="1" applyNumberFormat="1" applyFont="1" applyBorder="1" applyAlignment="1" applyProtection="1">
      <alignment vertical="center" wrapText="1"/>
      <protection locked="0"/>
    </xf>
    <xf numFmtId="164" fontId="22" fillId="0" borderId="22" xfId="1" applyNumberFormat="1" applyFont="1" applyBorder="1" applyAlignment="1" applyProtection="1">
      <alignment horizontal="center" vertical="center" wrapText="1"/>
      <protection locked="0"/>
    </xf>
    <xf numFmtId="164" fontId="23" fillId="6" borderId="4" xfId="1" applyNumberFormat="1" applyFont="1" applyFill="1" applyBorder="1" applyAlignment="1" applyProtection="1">
      <alignment vertical="center" wrapText="1"/>
      <protection locked="0"/>
    </xf>
    <xf numFmtId="0" fontId="23" fillId="6" borderId="4" xfId="1" applyFont="1" applyFill="1" applyBorder="1" applyAlignment="1" applyProtection="1">
      <alignment vertical="center" wrapText="1"/>
      <protection locked="0"/>
    </xf>
    <xf numFmtId="164" fontId="23" fillId="6" borderId="22" xfId="1" applyNumberFormat="1" applyFont="1" applyFill="1" applyBorder="1" applyAlignment="1" applyProtection="1">
      <alignment vertical="center" wrapText="1"/>
      <protection locked="0"/>
    </xf>
    <xf numFmtId="164" fontId="20" fillId="0" borderId="8" xfId="1" applyNumberFormat="1" applyFont="1" applyBorder="1" applyAlignment="1" applyProtection="1">
      <alignment vertical="center" wrapText="1"/>
      <protection locked="0"/>
    </xf>
    <xf numFmtId="0" fontId="20" fillId="0" borderId="8" xfId="1" applyFont="1" applyBorder="1" applyAlignment="1" applyProtection="1">
      <alignment vertical="center" wrapText="1"/>
      <protection locked="0"/>
    </xf>
    <xf numFmtId="164" fontId="20" fillId="0" borderId="24" xfId="1" applyNumberFormat="1" applyFont="1" applyBorder="1" applyAlignment="1" applyProtection="1">
      <alignment vertical="center" wrapText="1"/>
      <protection locked="0"/>
    </xf>
    <xf numFmtId="0" fontId="20" fillId="3" borderId="12" xfId="1" applyFont="1" applyFill="1" applyBorder="1" applyAlignment="1" applyProtection="1">
      <alignment horizontal="center" vertical="center" wrapText="1"/>
      <protection locked="0"/>
    </xf>
    <xf numFmtId="164" fontId="20" fillId="3" borderId="12" xfId="1" applyNumberFormat="1" applyFont="1" applyFill="1" applyBorder="1" applyAlignment="1" applyProtection="1">
      <alignment vertical="center" wrapText="1"/>
      <protection locked="0"/>
    </xf>
    <xf numFmtId="0" fontId="20" fillId="3" borderId="12" xfId="1" applyFont="1" applyFill="1" applyBorder="1" applyAlignment="1" applyProtection="1">
      <alignment vertical="center" wrapText="1"/>
      <protection locked="0"/>
    </xf>
    <xf numFmtId="164" fontId="20" fillId="3" borderId="27" xfId="1" applyNumberFormat="1" applyFont="1" applyFill="1" applyBorder="1" applyAlignment="1" applyProtection="1">
      <alignment vertical="center" wrapText="1"/>
      <protection locked="0"/>
    </xf>
    <xf numFmtId="0" fontId="20" fillId="0" borderId="10" xfId="1" applyFont="1" applyBorder="1" applyAlignment="1" applyProtection="1">
      <alignment horizontal="center" vertical="center" wrapText="1"/>
      <protection locked="0"/>
    </xf>
    <xf numFmtId="166" fontId="24" fillId="0" borderId="11" xfId="6" applyNumberFormat="1" applyFont="1" applyBorder="1" applyAlignment="1" applyProtection="1">
      <alignment vertical="center"/>
      <protection locked="0"/>
    </xf>
    <xf numFmtId="166" fontId="24" fillId="0" borderId="28" xfId="6" applyNumberFormat="1" applyFont="1" applyBorder="1" applyAlignment="1" applyProtection="1">
      <alignment vertical="center"/>
      <protection locked="0"/>
    </xf>
    <xf numFmtId="166" fontId="24" fillId="0" borderId="28" xfId="6" applyNumberFormat="1" applyFont="1" applyFill="1" applyBorder="1" applyAlignment="1" applyProtection="1">
      <alignment vertical="center"/>
      <protection locked="0"/>
    </xf>
    <xf numFmtId="0" fontId="20" fillId="8" borderId="12" xfId="1" applyFont="1" applyFill="1" applyBorder="1" applyAlignment="1" applyProtection="1">
      <alignment vertical="center" wrapText="1"/>
      <protection locked="0"/>
    </xf>
    <xf numFmtId="0" fontId="20" fillId="8" borderId="27" xfId="1" applyFont="1" applyFill="1" applyBorder="1" applyAlignment="1" applyProtection="1">
      <alignment vertical="center" wrapText="1"/>
      <protection locked="0"/>
    </xf>
    <xf numFmtId="0" fontId="20" fillId="0" borderId="12" xfId="1" applyFont="1" applyBorder="1" applyAlignment="1" applyProtection="1">
      <alignment vertical="center" wrapText="1"/>
      <protection locked="0"/>
    </xf>
    <xf numFmtId="0" fontId="20" fillId="0" borderId="27" xfId="1" applyFont="1" applyBorder="1" applyAlignment="1" applyProtection="1">
      <alignment vertical="center" wrapText="1"/>
      <protection locked="0"/>
    </xf>
    <xf numFmtId="166" fontId="24" fillId="0" borderId="10" xfId="6" applyNumberFormat="1" applyFont="1" applyFill="1" applyBorder="1" applyAlignment="1" applyProtection="1">
      <alignment vertical="center"/>
      <protection locked="0"/>
    </xf>
    <xf numFmtId="0" fontId="20" fillId="0" borderId="13" xfId="1" applyFont="1" applyBorder="1" applyAlignment="1" applyProtection="1">
      <alignment horizontal="center" vertical="center" wrapText="1"/>
      <protection locked="0"/>
    </xf>
    <xf numFmtId="169" fontId="24" fillId="9" borderId="28" xfId="6" applyNumberFormat="1" applyFont="1" applyFill="1" applyBorder="1" applyAlignment="1" applyProtection="1">
      <alignment vertical="center"/>
      <protection locked="0"/>
    </xf>
    <xf numFmtId="166" fontId="24" fillId="9" borderId="28" xfId="6" applyNumberFormat="1" applyFont="1" applyFill="1" applyBorder="1" applyAlignment="1" applyProtection="1">
      <alignment vertical="center"/>
      <protection locked="0"/>
    </xf>
    <xf numFmtId="0" fontId="20" fillId="9" borderId="28" xfId="1" applyFont="1" applyFill="1" applyBorder="1" applyAlignment="1" applyProtection="1">
      <alignment vertical="center" wrapText="1"/>
      <protection locked="0"/>
    </xf>
    <xf numFmtId="164" fontId="20" fillId="9" borderId="28" xfId="1" applyNumberFormat="1" applyFont="1" applyFill="1" applyBorder="1" applyAlignment="1" applyProtection="1">
      <alignment vertical="center" wrapText="1"/>
      <protection locked="0"/>
    </xf>
    <xf numFmtId="166" fontId="24" fillId="3" borderId="27" xfId="6" applyNumberFormat="1" applyFont="1" applyFill="1" applyBorder="1" applyAlignment="1" applyProtection="1">
      <alignment vertical="center"/>
      <protection locked="0"/>
    </xf>
    <xf numFmtId="0" fontId="20" fillId="0" borderId="6" xfId="1" applyFont="1" applyBorder="1" applyAlignment="1" applyProtection="1">
      <alignment horizontal="center" vertical="center" wrapText="1"/>
      <protection locked="0"/>
    </xf>
    <xf numFmtId="166" fontId="24" fillId="0" borderId="6" xfId="6" applyNumberFormat="1" applyFont="1" applyFill="1" applyBorder="1" applyAlignment="1" applyProtection="1">
      <alignment vertical="center"/>
      <protection locked="0"/>
    </xf>
    <xf numFmtId="166" fontId="24" fillId="9" borderId="42" xfId="6" applyNumberFormat="1" applyFont="1" applyFill="1" applyBorder="1" applyAlignment="1" applyProtection="1">
      <alignment vertical="center"/>
      <protection locked="0"/>
    </xf>
    <xf numFmtId="0" fontId="20" fillId="9" borderId="28" xfId="1" applyFont="1" applyFill="1" applyBorder="1" applyAlignment="1" applyProtection="1">
      <alignment horizontal="center" vertical="center" wrapText="1"/>
      <protection locked="0"/>
    </xf>
    <xf numFmtId="166" fontId="24" fillId="0" borderId="12" xfId="6" applyNumberFormat="1" applyFont="1" applyBorder="1" applyAlignment="1" applyProtection="1">
      <alignment vertical="center"/>
      <protection locked="0"/>
    </xf>
    <xf numFmtId="166" fontId="24" fillId="0" borderId="27" xfId="6" applyNumberFormat="1" applyFont="1" applyBorder="1" applyAlignment="1" applyProtection="1">
      <alignment vertical="center"/>
      <protection locked="0"/>
    </xf>
    <xf numFmtId="166" fontId="24" fillId="0" borderId="0" xfId="6" applyNumberFormat="1" applyFont="1" applyBorder="1" applyAlignment="1" applyProtection="1">
      <alignment vertical="center"/>
      <protection locked="0"/>
    </xf>
    <xf numFmtId="166" fontId="24" fillId="0" borderId="44" xfId="6" applyNumberFormat="1" applyFont="1" applyBorder="1" applyAlignment="1" applyProtection="1">
      <alignment vertical="center"/>
      <protection locked="0"/>
    </xf>
    <xf numFmtId="0" fontId="25" fillId="6" borderId="19" xfId="1" applyFont="1" applyFill="1" applyBorder="1" applyAlignment="1" applyProtection="1">
      <alignment vertical="center" wrapText="1"/>
      <protection locked="0"/>
    </xf>
    <xf numFmtId="166" fontId="25" fillId="0" borderId="45" xfId="1" applyNumberFormat="1" applyFont="1" applyBorder="1" applyAlignment="1" applyProtection="1">
      <alignment vertical="center" wrapText="1"/>
      <protection locked="0"/>
    </xf>
    <xf numFmtId="170" fontId="21" fillId="0" borderId="0" xfId="2" applyNumberFormat="1" applyFont="1" applyProtection="1">
      <protection locked="0"/>
    </xf>
    <xf numFmtId="0" fontId="22" fillId="6" borderId="19" xfId="1" applyFont="1" applyFill="1" applyBorder="1" applyAlignment="1" applyProtection="1">
      <alignment vertical="center" wrapText="1"/>
      <protection locked="0"/>
    </xf>
    <xf numFmtId="0" fontId="19" fillId="0" borderId="18" xfId="1" applyFont="1" applyBorder="1" applyAlignment="1" applyProtection="1">
      <alignment horizontal="left" vertical="center"/>
    </xf>
    <xf numFmtId="0" fontId="19" fillId="0" borderId="19" xfId="1" applyFont="1" applyBorder="1" applyAlignment="1" applyProtection="1">
      <alignment vertical="center"/>
    </xf>
    <xf numFmtId="0" fontId="22" fillId="0" borderId="21" xfId="1" applyFont="1" applyBorder="1" applyAlignment="1" applyProtection="1">
      <alignment horizontal="left" vertical="center" wrapText="1"/>
    </xf>
    <xf numFmtId="0" fontId="22" fillId="0" borderId="4" xfId="1" applyFont="1" applyBorder="1" applyAlignment="1" applyProtection="1">
      <alignment vertical="center" wrapText="1"/>
    </xf>
    <xf numFmtId="0" fontId="22" fillId="0" borderId="4" xfId="1" applyFont="1" applyBorder="1" applyAlignment="1" applyProtection="1">
      <alignment horizontal="center" vertical="center" wrapText="1"/>
    </xf>
    <xf numFmtId="0" fontId="23" fillId="6" borderId="21" xfId="1" applyFont="1" applyFill="1" applyBorder="1" applyAlignment="1" applyProtection="1">
      <alignment horizontal="left" vertical="center" wrapText="1"/>
    </xf>
    <xf numFmtId="0" fontId="23" fillId="6" borderId="4" xfId="1" applyFont="1" applyFill="1" applyBorder="1" applyAlignment="1" applyProtection="1">
      <alignment horizontal="left" vertical="center" wrapText="1"/>
    </xf>
    <xf numFmtId="0" fontId="23" fillId="6" borderId="4" xfId="1" applyFont="1" applyFill="1" applyBorder="1" applyAlignment="1" applyProtection="1">
      <alignment horizontal="center" vertical="center" wrapText="1"/>
    </xf>
    <xf numFmtId="0" fontId="22" fillId="0" borderId="23" xfId="1" applyFont="1" applyBorder="1" applyAlignment="1" applyProtection="1">
      <alignment horizontal="left" vertical="center" wrapText="1"/>
    </xf>
    <xf numFmtId="0" fontId="19" fillId="0" borderId="7" xfId="1" applyFont="1" applyBorder="1" applyAlignment="1" applyProtection="1">
      <alignment horizontal="left" vertical="center" wrapText="1"/>
    </xf>
    <xf numFmtId="0" fontId="20" fillId="0" borderId="8" xfId="1" applyFont="1" applyBorder="1" applyAlignment="1" applyProtection="1">
      <alignment horizontal="center" vertical="center" wrapText="1"/>
    </xf>
    <xf numFmtId="0" fontId="20" fillId="3" borderId="26" xfId="1" applyFont="1" applyFill="1" applyBorder="1" applyAlignment="1" applyProtection="1">
      <alignment horizontal="left" vertical="center" wrapText="1"/>
    </xf>
    <xf numFmtId="0" fontId="22" fillId="3" borderId="12" xfId="1" applyFont="1" applyFill="1" applyBorder="1" applyAlignment="1" applyProtection="1">
      <alignment horizontal="left" vertical="center" wrapText="1"/>
    </xf>
    <xf numFmtId="0" fontId="20" fillId="3" borderId="12" xfId="1" applyFont="1" applyFill="1" applyBorder="1" applyAlignment="1" applyProtection="1">
      <alignment horizontal="center" vertical="center" wrapText="1"/>
    </xf>
    <xf numFmtId="0" fontId="20" fillId="0" borderId="39" xfId="1" applyFont="1" applyBorder="1" applyAlignment="1" applyProtection="1">
      <alignment horizontal="left" vertical="center" wrapText="1"/>
    </xf>
    <xf numFmtId="0" fontId="20" fillId="7" borderId="10" xfId="4" applyFont="1" applyFill="1" applyBorder="1" applyAlignment="1" applyProtection="1">
      <alignment horizontal="left" vertical="center" wrapText="1"/>
    </xf>
    <xf numFmtId="0" fontId="20" fillId="0" borderId="10" xfId="1" applyFont="1" applyBorder="1" applyAlignment="1" applyProtection="1">
      <alignment horizontal="center" vertical="center" wrapText="1"/>
    </xf>
    <xf numFmtId="0" fontId="20" fillId="0" borderId="10" xfId="1" applyFont="1" applyBorder="1" applyAlignment="1" applyProtection="1">
      <alignment horizontal="left" vertical="center" wrapText="1"/>
    </xf>
    <xf numFmtId="0" fontId="20" fillId="0" borderId="11" xfId="1" applyFont="1" applyBorder="1" applyAlignment="1" applyProtection="1">
      <alignment horizontal="left" vertical="center" wrapText="1"/>
    </xf>
    <xf numFmtId="0" fontId="20" fillId="0" borderId="10" xfId="4" applyFont="1" applyBorder="1" applyAlignment="1" applyProtection="1">
      <alignment horizontal="left" vertical="center" wrapText="1"/>
    </xf>
    <xf numFmtId="0" fontId="24" fillId="0" borderId="10" xfId="1" applyFont="1" applyBorder="1" applyAlignment="1" applyProtection="1">
      <alignment horizontal="left" vertical="center" wrapText="1"/>
    </xf>
    <xf numFmtId="0" fontId="20" fillId="8" borderId="11" xfId="1" applyFont="1" applyFill="1" applyBorder="1" applyAlignment="1" applyProtection="1">
      <alignment horizontal="left" vertical="center" wrapText="1"/>
    </xf>
    <xf numFmtId="0" fontId="20" fillId="8" borderId="12" xfId="1" applyFont="1" applyFill="1" applyBorder="1" applyAlignment="1" applyProtection="1">
      <alignment horizontal="center" vertical="center" wrapText="1"/>
    </xf>
    <xf numFmtId="0" fontId="20" fillId="0" borderId="40" xfId="1" applyFont="1" applyBorder="1" applyAlignment="1" applyProtection="1">
      <alignment horizontal="left" vertical="center" wrapText="1"/>
    </xf>
    <xf numFmtId="0" fontId="19" fillId="0" borderId="11" xfId="1" applyFont="1" applyBorder="1" applyAlignment="1" applyProtection="1">
      <alignment horizontal="left" vertical="center" wrapText="1"/>
    </xf>
    <xf numFmtId="0" fontId="20" fillId="0" borderId="12" xfId="1" applyFont="1" applyBorder="1" applyAlignment="1" applyProtection="1">
      <alignment horizontal="center" vertical="center" wrapText="1"/>
    </xf>
    <xf numFmtId="0" fontId="20" fillId="0" borderId="41" xfId="1" applyFont="1" applyBorder="1" applyAlignment="1" applyProtection="1">
      <alignment horizontal="left" vertical="center"/>
    </xf>
    <xf numFmtId="0" fontId="20" fillId="0" borderId="41" xfId="1" applyFont="1" applyBorder="1" applyAlignment="1" applyProtection="1">
      <alignment horizontal="left" vertical="center" wrapText="1"/>
    </xf>
    <xf numFmtId="0" fontId="20" fillId="0" borderId="10" xfId="8" applyFont="1" applyBorder="1" applyAlignment="1" applyProtection="1">
      <alignment horizontal="left" vertical="center" wrapText="1"/>
    </xf>
    <xf numFmtId="0" fontId="20" fillId="0" borderId="23" xfId="1" applyFont="1" applyBorder="1" applyAlignment="1" applyProtection="1">
      <alignment horizontal="left" vertical="center" wrapText="1"/>
    </xf>
    <xf numFmtId="0" fontId="20" fillId="3" borderId="39" xfId="1" applyFont="1" applyFill="1" applyBorder="1" applyAlignment="1" applyProtection="1">
      <alignment horizontal="left" vertical="center"/>
    </xf>
    <xf numFmtId="0" fontId="19" fillId="3" borderId="11" xfId="1" applyFont="1" applyFill="1" applyBorder="1" applyAlignment="1" applyProtection="1">
      <alignment horizontal="left" vertical="center" wrapText="1"/>
    </xf>
    <xf numFmtId="0" fontId="20" fillId="0" borderId="6" xfId="1" applyFont="1" applyBorder="1" applyAlignment="1" applyProtection="1">
      <alignment horizontal="left" vertical="center" wrapText="1"/>
    </xf>
    <xf numFmtId="0" fontId="20" fillId="3" borderId="39" xfId="1" applyFont="1" applyFill="1" applyBorder="1" applyAlignment="1" applyProtection="1">
      <alignment horizontal="left" vertical="center" wrapText="1"/>
    </xf>
    <xf numFmtId="0" fontId="20" fillId="0" borderId="6" xfId="1" applyFont="1" applyBorder="1" applyAlignment="1" applyProtection="1">
      <alignment horizontal="center" vertical="center" wrapText="1"/>
    </xf>
    <xf numFmtId="2" fontId="20" fillId="0" borderId="41" xfId="1" quotePrefix="1" applyNumberFormat="1" applyFont="1" applyBorder="1" applyAlignment="1" applyProtection="1">
      <alignment horizontal="left" vertical="center" wrapText="1"/>
    </xf>
    <xf numFmtId="2" fontId="20" fillId="0" borderId="10" xfId="1" applyNumberFormat="1" applyFont="1" applyBorder="1" applyAlignment="1" applyProtection="1">
      <alignment horizontal="left" vertical="center" wrapText="1"/>
    </xf>
    <xf numFmtId="2" fontId="20" fillId="0" borderId="41" xfId="1" applyNumberFormat="1" applyFont="1" applyBorder="1" applyAlignment="1" applyProtection="1">
      <alignment horizontal="left" vertical="center" wrapText="1"/>
    </xf>
    <xf numFmtId="2" fontId="20" fillId="0" borderId="23" xfId="1" quotePrefix="1" applyNumberFormat="1" applyFont="1" applyBorder="1" applyAlignment="1" applyProtection="1">
      <alignment horizontal="left" vertical="center" wrapText="1"/>
    </xf>
    <xf numFmtId="2" fontId="20" fillId="0" borderId="39" xfId="1" applyNumberFormat="1" applyFont="1" applyBorder="1" applyAlignment="1" applyProtection="1">
      <alignment horizontal="left" vertical="center" wrapText="1"/>
    </xf>
    <xf numFmtId="0" fontId="20" fillId="0" borderId="26" xfId="1" applyFont="1" applyBorder="1" applyAlignment="1" applyProtection="1">
      <alignment horizontal="left" vertical="center"/>
    </xf>
    <xf numFmtId="0" fontId="20" fillId="0" borderId="12" xfId="1" applyFont="1" applyBorder="1" applyAlignment="1" applyProtection="1">
      <alignment horizontal="left" vertical="center" wrapText="1"/>
    </xf>
    <xf numFmtId="0" fontId="20" fillId="0" borderId="43" xfId="1" applyFont="1" applyBorder="1" applyAlignment="1" applyProtection="1">
      <alignment horizontal="left" vertical="center"/>
    </xf>
    <xf numFmtId="0" fontId="20" fillId="0" borderId="0" xfId="1" applyFont="1" applyAlignment="1" applyProtection="1">
      <alignment horizontal="left" vertical="center" wrapText="1"/>
    </xf>
    <xf numFmtId="0" fontId="20" fillId="0" borderId="0" xfId="1" applyFont="1" applyAlignment="1" applyProtection="1">
      <alignment horizontal="center" vertical="center" wrapText="1"/>
    </xf>
    <xf numFmtId="0" fontId="22" fillId="6" borderId="18" xfId="1" applyFont="1" applyFill="1" applyBorder="1" applyAlignment="1" applyProtection="1">
      <alignment vertical="center" wrapText="1"/>
    </xf>
    <xf numFmtId="0" fontId="22" fillId="6" borderId="19" xfId="1" applyFont="1" applyFill="1" applyBorder="1" applyAlignment="1" applyProtection="1">
      <alignment vertical="center" wrapText="1"/>
    </xf>
    <xf numFmtId="0" fontId="21" fillId="0" borderId="0" xfId="2" applyFont="1" applyAlignment="1" applyProtection="1">
      <alignment horizontal="left" vertical="center"/>
    </xf>
    <xf numFmtId="0" fontId="21" fillId="0" borderId="0" xfId="2" applyFont="1" applyProtection="1"/>
    <xf numFmtId="0" fontId="21" fillId="0" borderId="0" xfId="2" applyFont="1" applyAlignment="1" applyProtection="1">
      <alignment horizontal="center"/>
    </xf>
    <xf numFmtId="0" fontId="2" fillId="0" borderId="19" xfId="1" applyFont="1" applyBorder="1" applyAlignment="1" applyProtection="1">
      <alignment vertical="center"/>
      <protection locked="0"/>
    </xf>
    <xf numFmtId="0" fontId="3" fillId="0" borderId="20" xfId="1" applyFont="1" applyBorder="1" applyAlignment="1" applyProtection="1">
      <alignment horizontal="right" vertical="top"/>
      <protection locked="0"/>
    </xf>
    <xf numFmtId="0" fontId="4" fillId="0" borderId="0" xfId="1" applyFont="1" applyProtection="1">
      <protection locked="0"/>
    </xf>
    <xf numFmtId="0" fontId="5" fillId="0" borderId="4" xfId="1" applyFont="1" applyBorder="1" applyAlignment="1" applyProtection="1">
      <alignment horizontal="center" vertical="center" wrapText="1"/>
      <protection locked="0"/>
    </xf>
    <xf numFmtId="164" fontId="5" fillId="0" borderId="4" xfId="1" applyNumberFormat="1" applyFont="1" applyBorder="1" applyAlignment="1" applyProtection="1">
      <alignment horizontal="center" vertical="center" wrapText="1"/>
      <protection locked="0"/>
    </xf>
    <xf numFmtId="164" fontId="5" fillId="0" borderId="22" xfId="1" applyNumberFormat="1" applyFont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wrapText="1"/>
      <protection locked="0"/>
    </xf>
    <xf numFmtId="164" fontId="6" fillId="2" borderId="4" xfId="1" applyNumberFormat="1" applyFont="1" applyFill="1" applyBorder="1" applyAlignment="1" applyProtection="1">
      <alignment vertical="center" wrapText="1"/>
      <protection locked="0"/>
    </xf>
    <xf numFmtId="0" fontId="6" fillId="2" borderId="4" xfId="1" applyFont="1" applyFill="1" applyBorder="1" applyAlignment="1" applyProtection="1">
      <alignment vertical="center" wrapText="1"/>
      <protection locked="0"/>
    </xf>
    <xf numFmtId="164" fontId="6" fillId="2" borderId="22" xfId="1" applyNumberFormat="1" applyFont="1" applyFill="1" applyBorder="1" applyAlignment="1" applyProtection="1">
      <alignment vertical="center" wrapText="1"/>
      <protection locked="0"/>
    </xf>
    <xf numFmtId="164" fontId="7" fillId="0" borderId="8" xfId="1" applyNumberFormat="1" applyFont="1" applyBorder="1" applyAlignment="1" applyProtection="1">
      <alignment vertical="center" wrapText="1"/>
      <protection locked="0"/>
    </xf>
    <xf numFmtId="0" fontId="7" fillId="0" borderId="8" xfId="1" applyFont="1" applyBorder="1" applyAlignment="1" applyProtection="1">
      <alignment vertical="center" wrapText="1"/>
      <protection locked="0"/>
    </xf>
    <xf numFmtId="164" fontId="7" fillId="0" borderId="24" xfId="1" applyNumberFormat="1" applyFont="1" applyBorder="1" applyAlignment="1" applyProtection="1">
      <alignment vertical="center" wrapText="1"/>
      <protection locked="0"/>
    </xf>
    <xf numFmtId="164" fontId="7" fillId="3" borderId="12" xfId="1" applyNumberFormat="1" applyFont="1" applyFill="1" applyBorder="1" applyAlignment="1" applyProtection="1">
      <alignment vertical="center" wrapText="1"/>
      <protection locked="0"/>
    </xf>
    <xf numFmtId="0" fontId="7" fillId="3" borderId="12" xfId="1" applyFont="1" applyFill="1" applyBorder="1" applyAlignment="1" applyProtection="1">
      <alignment vertical="center" wrapText="1"/>
      <protection locked="0"/>
    </xf>
    <xf numFmtId="164" fontId="7" fillId="3" borderId="27" xfId="1" applyNumberFormat="1" applyFont="1" applyFill="1" applyBorder="1" applyAlignment="1" applyProtection="1">
      <alignment vertical="center" wrapText="1"/>
      <protection locked="0"/>
    </xf>
    <xf numFmtId="166" fontId="9" fillId="0" borderId="13" xfId="6" applyNumberFormat="1" applyFont="1" applyFill="1" applyBorder="1" applyAlignment="1" applyProtection="1">
      <alignment vertical="center"/>
      <protection locked="0"/>
    </xf>
    <xf numFmtId="166" fontId="9" fillId="0" borderId="10" xfId="6" applyNumberFormat="1" applyFont="1" applyFill="1" applyBorder="1" applyAlignment="1" applyProtection="1">
      <alignment vertical="center"/>
      <protection locked="0"/>
    </xf>
    <xf numFmtId="166" fontId="9" fillId="0" borderId="28" xfId="6" applyNumberFormat="1" applyFont="1" applyFill="1" applyBorder="1" applyAlignment="1" applyProtection="1">
      <alignment vertical="center"/>
      <protection locked="0"/>
    </xf>
    <xf numFmtId="164" fontId="7" fillId="0" borderId="12" xfId="1" applyNumberFormat="1" applyFont="1" applyBorder="1" applyAlignment="1" applyProtection="1">
      <alignment vertical="center" wrapText="1"/>
      <protection locked="0"/>
    </xf>
    <xf numFmtId="0" fontId="7" fillId="0" borderId="12" xfId="1" applyFont="1" applyBorder="1" applyAlignment="1" applyProtection="1">
      <alignment vertical="center" wrapText="1"/>
      <protection locked="0"/>
    </xf>
    <xf numFmtId="164" fontId="7" fillId="0" borderId="27" xfId="1" applyNumberFormat="1" applyFont="1" applyBorder="1" applyAlignment="1" applyProtection="1">
      <alignment vertical="center" wrapText="1"/>
      <protection locked="0"/>
    </xf>
    <xf numFmtId="0" fontId="1" fillId="0" borderId="0" xfId="1" applyProtection="1">
      <protection locked="0"/>
    </xf>
    <xf numFmtId="168" fontId="9" fillId="0" borderId="28" xfId="6" applyNumberFormat="1" applyFont="1" applyFill="1" applyBorder="1" applyAlignment="1" applyProtection="1">
      <alignment vertical="center"/>
      <protection locked="0"/>
    </xf>
    <xf numFmtId="166" fontId="9" fillId="0" borderId="29" xfId="6" applyNumberFormat="1" applyFont="1" applyFill="1" applyBorder="1" applyAlignment="1" applyProtection="1">
      <alignment vertical="center"/>
      <protection locked="0"/>
    </xf>
    <xf numFmtId="166" fontId="9" fillId="0" borderId="30" xfId="6" applyNumberFormat="1" applyFont="1" applyFill="1" applyBorder="1" applyAlignment="1" applyProtection="1">
      <alignment vertical="center"/>
      <protection locked="0"/>
    </xf>
    <xf numFmtId="166" fontId="9" fillId="0" borderId="10" xfId="6" applyNumberFormat="1" applyFont="1" applyFill="1" applyBorder="1" applyAlignment="1" applyProtection="1">
      <alignment horizontal="left" vertical="center"/>
      <protection locked="0"/>
    </xf>
    <xf numFmtId="166" fontId="9" fillId="0" borderId="10" xfId="7" applyNumberFormat="1" applyFont="1" applyFill="1" applyBorder="1" applyAlignment="1" applyProtection="1">
      <alignment vertical="center"/>
      <protection locked="0"/>
    </xf>
    <xf numFmtId="166" fontId="9" fillId="0" borderId="14" xfId="6" applyNumberFormat="1" applyFont="1" applyFill="1" applyBorder="1" applyAlignment="1" applyProtection="1">
      <alignment vertical="center"/>
      <protection locked="0"/>
    </xf>
    <xf numFmtId="166" fontId="9" fillId="0" borderId="31" xfId="6" applyNumberFormat="1" applyFont="1" applyFill="1" applyBorder="1" applyAlignment="1" applyProtection="1">
      <alignment vertical="center"/>
      <protection locked="0"/>
    </xf>
    <xf numFmtId="166" fontId="9" fillId="0" borderId="10" xfId="3" applyNumberFormat="1" applyFont="1" applyFill="1" applyBorder="1" applyAlignment="1" applyProtection="1">
      <alignment vertical="center"/>
      <protection locked="0"/>
    </xf>
    <xf numFmtId="166" fontId="9" fillId="0" borderId="28" xfId="3" applyNumberFormat="1" applyFont="1" applyFill="1" applyBorder="1" applyAlignment="1" applyProtection="1">
      <alignment vertical="center"/>
      <protection locked="0"/>
    </xf>
    <xf numFmtId="164" fontId="15" fillId="0" borderId="33" xfId="1" applyNumberFormat="1" applyFont="1" applyBorder="1" applyProtection="1">
      <protection locked="0"/>
    </xf>
    <xf numFmtId="0" fontId="1" fillId="0" borderId="33" xfId="1" applyBorder="1" applyProtection="1">
      <protection locked="0"/>
    </xf>
    <xf numFmtId="164" fontId="1" fillId="0" borderId="34" xfId="1" applyNumberFormat="1" applyBorder="1" applyProtection="1">
      <protection locked="0"/>
    </xf>
    <xf numFmtId="0" fontId="5" fillId="0" borderId="19" xfId="1" applyFont="1" applyBorder="1" applyAlignment="1" applyProtection="1">
      <alignment vertical="center" wrapText="1"/>
      <protection locked="0"/>
    </xf>
    <xf numFmtId="166" fontId="5" fillId="0" borderId="22" xfId="1" applyNumberFormat="1" applyFont="1" applyBorder="1" applyAlignment="1" applyProtection="1">
      <alignment vertical="center" wrapText="1"/>
      <protection locked="0"/>
    </xf>
    <xf numFmtId="0" fontId="15" fillId="0" borderId="0" xfId="1" applyFont="1" applyProtection="1">
      <protection locked="0"/>
    </xf>
    <xf numFmtId="164" fontId="15" fillId="0" borderId="0" xfId="1" applyNumberFormat="1" applyFont="1" applyProtection="1">
      <protection locked="0"/>
    </xf>
    <xf numFmtId="164" fontId="1" fillId="0" borderId="0" xfId="1" applyNumberFormat="1" applyProtection="1">
      <protection locked="0"/>
    </xf>
    <xf numFmtId="0" fontId="2" fillId="0" borderId="18" xfId="1" applyFont="1" applyBorder="1" applyAlignment="1" applyProtection="1">
      <alignment vertical="center"/>
    </xf>
    <xf numFmtId="0" fontId="2" fillId="0" borderId="19" xfId="1" applyFont="1" applyBorder="1" applyAlignment="1" applyProtection="1">
      <alignment vertical="center" wrapText="1"/>
    </xf>
    <xf numFmtId="0" fontId="2" fillId="0" borderId="19" xfId="1" applyFont="1" applyBorder="1" applyAlignment="1" applyProtection="1">
      <alignment vertical="center"/>
    </xf>
    <xf numFmtId="0" fontId="5" fillId="0" borderId="21" xfId="1" applyFont="1" applyBorder="1" applyAlignment="1" applyProtection="1">
      <alignment horizontal="center" vertical="center" wrapText="1"/>
    </xf>
    <xf numFmtId="0" fontId="5" fillId="0" borderId="4" xfId="1" applyFont="1" applyBorder="1" applyAlignment="1" applyProtection="1">
      <alignment vertical="center" wrapText="1"/>
    </xf>
    <xf numFmtId="0" fontId="5" fillId="0" borderId="4" xfId="1" applyFont="1" applyBorder="1" applyAlignment="1" applyProtection="1">
      <alignment horizontal="center" vertical="center" wrapText="1"/>
    </xf>
    <xf numFmtId="0" fontId="6" fillId="2" borderId="21" xfId="1" applyFont="1" applyFill="1" applyBorder="1" applyAlignment="1" applyProtection="1">
      <alignment vertical="center" wrapText="1"/>
    </xf>
    <xf numFmtId="0" fontId="6" fillId="2" borderId="4" xfId="1" applyFont="1" applyFill="1" applyBorder="1" applyAlignment="1" applyProtection="1">
      <alignment horizontal="left" vertical="center" wrapText="1"/>
    </xf>
    <xf numFmtId="0" fontId="6" fillId="2" borderId="4" xfId="1" applyFont="1" applyFill="1" applyBorder="1" applyAlignment="1" applyProtection="1">
      <alignment horizontal="center" vertical="center" wrapText="1"/>
    </xf>
    <xf numFmtId="0" fontId="5" fillId="0" borderId="23" xfId="1" applyFont="1" applyBorder="1" applyAlignment="1" applyProtection="1">
      <alignment horizontal="center" vertical="center" wrapText="1"/>
    </xf>
    <xf numFmtId="0" fontId="2" fillId="0" borderId="7" xfId="1" applyFont="1" applyBorder="1" applyAlignment="1" applyProtection="1">
      <alignment horizontal="left" vertical="center" wrapText="1"/>
    </xf>
    <xf numFmtId="0" fontId="7" fillId="0" borderId="8" xfId="1" applyFont="1" applyBorder="1" applyAlignment="1" applyProtection="1">
      <alignment horizontal="center" vertical="center" wrapText="1"/>
    </xf>
    <xf numFmtId="0" fontId="5" fillId="0" borderId="25" xfId="1" applyFont="1" applyBorder="1" applyAlignment="1" applyProtection="1">
      <alignment horizontal="center" vertical="center" wrapText="1"/>
    </xf>
    <xf numFmtId="0" fontId="2" fillId="0" borderId="8" xfId="1" applyFont="1" applyBorder="1" applyAlignment="1" applyProtection="1">
      <alignment horizontal="left" vertical="center" wrapText="1"/>
    </xf>
    <xf numFmtId="0" fontId="7" fillId="3" borderId="26" xfId="1" applyFont="1" applyFill="1" applyBorder="1" applyAlignment="1" applyProtection="1">
      <alignment horizontal="center" vertical="center" wrapText="1"/>
    </xf>
    <xf numFmtId="0" fontId="5" fillId="3" borderId="12" xfId="1" applyFont="1" applyFill="1" applyBorder="1" applyAlignment="1" applyProtection="1">
      <alignment horizontal="left" vertical="center" wrapText="1"/>
    </xf>
    <xf numFmtId="0" fontId="7" fillId="3" borderId="12" xfId="1" applyFont="1" applyFill="1" applyBorder="1" applyAlignment="1" applyProtection="1">
      <alignment horizontal="center" vertical="center" wrapText="1"/>
    </xf>
    <xf numFmtId="167" fontId="7" fillId="0" borderId="26" xfId="1" applyNumberFormat="1" applyFont="1" applyBorder="1" applyAlignment="1" applyProtection="1">
      <alignment horizontal="center" vertical="center" wrapText="1"/>
    </xf>
    <xf numFmtId="0" fontId="9" fillId="0" borderId="10" xfId="2" applyFont="1" applyBorder="1" applyAlignment="1" applyProtection="1">
      <alignment vertical="center" wrapText="1"/>
    </xf>
    <xf numFmtId="0" fontId="9" fillId="0" borderId="10" xfId="2" applyFont="1" applyBorder="1" applyAlignment="1" applyProtection="1">
      <alignment horizontal="center" vertical="center"/>
    </xf>
    <xf numFmtId="0" fontId="7" fillId="0" borderId="26" xfId="1" applyFont="1" applyBorder="1" applyAlignment="1" applyProtection="1">
      <alignment horizontal="center" vertical="center" wrapText="1"/>
    </xf>
    <xf numFmtId="0" fontId="5" fillId="0" borderId="12" xfId="1" applyFont="1" applyBorder="1" applyAlignment="1" applyProtection="1">
      <alignment horizontal="left" vertical="center" wrapText="1"/>
    </xf>
    <xf numFmtId="0" fontId="7" fillId="0" borderId="12" xfId="1" applyFont="1" applyBorder="1" applyAlignment="1" applyProtection="1">
      <alignment horizontal="center" vertical="center" wrapText="1"/>
    </xf>
    <xf numFmtId="2" fontId="7" fillId="0" borderId="26" xfId="1" applyNumberFormat="1" applyFont="1" applyBorder="1" applyAlignment="1" applyProtection="1">
      <alignment horizontal="center" vertical="center" wrapText="1"/>
    </xf>
    <xf numFmtId="0" fontId="7" fillId="0" borderId="10" xfId="1" applyFont="1" applyBorder="1" applyAlignment="1" applyProtection="1">
      <alignment horizontal="center" vertical="center" wrapText="1"/>
    </xf>
    <xf numFmtId="2" fontId="7" fillId="0" borderId="10" xfId="1" applyNumberFormat="1" applyFont="1" applyBorder="1" applyAlignment="1" applyProtection="1">
      <alignment horizontal="center" vertical="center" wrapText="1"/>
    </xf>
    <xf numFmtId="0" fontId="7" fillId="0" borderId="29" xfId="1" applyFont="1" applyBorder="1" applyAlignment="1" applyProtection="1">
      <alignment horizontal="center" vertical="center" wrapText="1"/>
    </xf>
    <xf numFmtId="2" fontId="7" fillId="0" borderId="43" xfId="1" applyNumberFormat="1" applyFont="1" applyBorder="1" applyAlignment="1" applyProtection="1">
      <alignment horizontal="center" vertical="center" wrapText="1"/>
    </xf>
    <xf numFmtId="0" fontId="14" fillId="0" borderId="14" xfId="2" applyFont="1" applyBorder="1" applyAlignment="1" applyProtection="1">
      <alignment vertical="center" wrapText="1"/>
    </xf>
    <xf numFmtId="0" fontId="7" fillId="0" borderId="14" xfId="1" applyFont="1" applyBorder="1" applyAlignment="1" applyProtection="1">
      <alignment horizontal="center" vertical="center" wrapText="1"/>
    </xf>
    <xf numFmtId="0" fontId="5" fillId="3" borderId="14" xfId="1" applyFont="1" applyFill="1" applyBorder="1" applyAlignment="1" applyProtection="1">
      <alignment horizontal="left" vertical="center" wrapText="1"/>
    </xf>
    <xf numFmtId="0" fontId="7" fillId="0" borderId="13" xfId="1" applyFont="1" applyBorder="1" applyAlignment="1" applyProtection="1">
      <alignment horizontal="center" vertical="center" wrapText="1"/>
    </xf>
    <xf numFmtId="0" fontId="15" fillId="0" borderId="32" xfId="1" applyFont="1" applyBorder="1" applyProtection="1"/>
    <xf numFmtId="0" fontId="9" fillId="0" borderId="0" xfId="2" applyFont="1" applyAlignment="1" applyProtection="1">
      <alignment horizontal="justify" vertical="center" wrapText="1"/>
    </xf>
    <xf numFmtId="0" fontId="7" fillId="0" borderId="0" xfId="1" applyFont="1" applyAlignment="1" applyProtection="1">
      <alignment horizontal="center" vertical="center" wrapText="1"/>
    </xf>
    <xf numFmtId="0" fontId="1" fillId="0" borderId="33" xfId="1" applyBorder="1" applyAlignment="1" applyProtection="1">
      <alignment horizontal="center" vertical="center"/>
    </xf>
    <xf numFmtId="0" fontId="5" fillId="0" borderId="18" xfId="1" applyFont="1" applyBorder="1" applyAlignment="1" applyProtection="1">
      <alignment vertical="center" wrapText="1"/>
    </xf>
    <xf numFmtId="0" fontId="5" fillId="0" borderId="19" xfId="1" applyFont="1" applyBorder="1" applyAlignment="1" applyProtection="1">
      <alignment vertical="center" wrapText="1"/>
    </xf>
    <xf numFmtId="0" fontId="15" fillId="0" borderId="0" xfId="1" applyFont="1" applyProtection="1"/>
    <xf numFmtId="0" fontId="1" fillId="0" borderId="0" xfId="1" applyAlignment="1" applyProtection="1">
      <alignment wrapText="1"/>
    </xf>
    <xf numFmtId="0" fontId="15" fillId="0" borderId="0" xfId="1" applyFont="1" applyAlignment="1" applyProtection="1">
      <alignment horizontal="center" vertical="center"/>
    </xf>
    <xf numFmtId="0" fontId="1" fillId="0" borderId="0" xfId="1" applyAlignment="1" applyProtection="1">
      <alignment horizontal="center" vertical="center"/>
    </xf>
    <xf numFmtId="164" fontId="5" fillId="0" borderId="4" xfId="1" applyNumberFormat="1" applyFont="1" applyBorder="1" applyAlignment="1" applyProtection="1">
      <alignment vertical="center" wrapText="1"/>
      <protection locked="0"/>
    </xf>
    <xf numFmtId="164" fontId="5" fillId="0" borderId="22" xfId="1" applyNumberFormat="1" applyFont="1" applyBorder="1" applyAlignment="1" applyProtection="1">
      <alignment vertical="center" wrapText="1"/>
      <protection locked="0"/>
    </xf>
    <xf numFmtId="166" fontId="9" fillId="0" borderId="12" xfId="3" applyNumberFormat="1" applyFont="1" applyFill="1" applyBorder="1" applyAlignment="1" applyProtection="1">
      <alignment vertical="center"/>
      <protection locked="0"/>
    </xf>
    <xf numFmtId="166" fontId="9" fillId="0" borderId="27" xfId="3" applyNumberFormat="1" applyFont="1" applyFill="1" applyBorder="1" applyAlignment="1" applyProtection="1">
      <alignment vertical="center"/>
      <protection locked="0"/>
    </xf>
    <xf numFmtId="166" fontId="9" fillId="0" borderId="10" xfId="5" applyNumberFormat="1" applyFont="1" applyFill="1" applyBorder="1" applyAlignment="1" applyProtection="1">
      <alignment vertical="center"/>
      <protection locked="0"/>
    </xf>
    <xf numFmtId="166" fontId="9" fillId="0" borderId="28" xfId="5" applyNumberFormat="1" applyFont="1" applyFill="1" applyBorder="1" applyAlignment="1" applyProtection="1">
      <alignment vertical="center"/>
      <protection locked="0"/>
    </xf>
    <xf numFmtId="166" fontId="9" fillId="0" borderId="28" xfId="5" applyNumberFormat="1" applyFont="1" applyFill="1" applyBorder="1" applyAlignment="1" applyProtection="1">
      <alignment horizontal="center" vertical="center"/>
      <protection locked="0"/>
    </xf>
    <xf numFmtId="166" fontId="9" fillId="0" borderId="29" xfId="5" applyNumberFormat="1" applyFont="1" applyFill="1" applyBorder="1" applyAlignment="1" applyProtection="1">
      <alignment vertical="center"/>
      <protection locked="0"/>
    </xf>
    <xf numFmtId="166" fontId="9" fillId="0" borderId="30" xfId="5" applyNumberFormat="1" applyFont="1" applyFill="1" applyBorder="1" applyAlignment="1" applyProtection="1">
      <alignment vertical="center"/>
      <protection locked="0"/>
    </xf>
    <xf numFmtId="0" fontId="7" fillId="0" borderId="14" xfId="1" applyFont="1" applyBorder="1" applyAlignment="1" applyProtection="1">
      <alignment horizontal="left" vertical="center" wrapText="1"/>
    </xf>
    <xf numFmtId="2" fontId="7" fillId="0" borderId="39" xfId="1" applyNumberFormat="1" applyFont="1" applyBorder="1" applyAlignment="1" applyProtection="1">
      <alignment horizontal="center" vertical="center" wrapText="1"/>
    </xf>
    <xf numFmtId="0" fontId="7" fillId="0" borderId="10" xfId="1" applyFont="1" applyBorder="1" applyAlignment="1" applyProtection="1">
      <alignment horizontal="left" vertical="center" wrapText="1"/>
    </xf>
    <xf numFmtId="0" fontId="7" fillId="0" borderId="12" xfId="1" applyFont="1" applyBorder="1" applyAlignment="1" applyProtection="1">
      <alignment horizontal="left" vertical="center" wrapText="1"/>
    </xf>
    <xf numFmtId="0" fontId="7" fillId="0" borderId="39" xfId="1" applyFont="1" applyBorder="1" applyAlignment="1" applyProtection="1">
      <alignment horizontal="center" vertical="center" wrapText="1"/>
    </xf>
    <xf numFmtId="0" fontId="7" fillId="0" borderId="10" xfId="4" applyFont="1" applyBorder="1" applyAlignment="1" applyProtection="1">
      <alignment horizontal="left" vertical="center" wrapText="1"/>
    </xf>
    <xf numFmtId="2" fontId="7" fillId="0" borderId="10" xfId="1" applyNumberFormat="1" applyFont="1" applyBorder="1" applyAlignment="1" applyProtection="1">
      <alignment horizontal="left" vertical="center" wrapText="1"/>
    </xf>
    <xf numFmtId="2" fontId="7" fillId="0" borderId="12" xfId="1" applyNumberFormat="1" applyFont="1" applyBorder="1" applyAlignment="1" applyProtection="1">
      <alignment horizontal="left" vertical="center" wrapText="1"/>
    </xf>
    <xf numFmtId="2" fontId="7" fillId="0" borderId="40" xfId="1" applyNumberFormat="1" applyFont="1" applyBorder="1" applyAlignment="1" applyProtection="1">
      <alignment horizontal="center" vertical="center" wrapText="1"/>
    </xf>
    <xf numFmtId="0" fontId="14" fillId="0" borderId="29" xfId="2" applyFont="1" applyBorder="1" applyAlignment="1" applyProtection="1">
      <alignment vertical="center"/>
    </xf>
    <xf numFmtId="0" fontId="2" fillId="0" borderId="2" xfId="1" applyFont="1" applyBorder="1" applyAlignment="1" applyProtection="1">
      <alignment vertical="center"/>
      <protection locked="0"/>
    </xf>
    <xf numFmtId="0" fontId="3" fillId="0" borderId="3" xfId="1" applyFont="1" applyBorder="1" applyAlignment="1" applyProtection="1">
      <alignment horizontal="right" vertical="top"/>
      <protection locked="0"/>
    </xf>
    <xf numFmtId="164" fontId="6" fillId="2" borderId="4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9" xfId="1" applyNumberFormat="1" applyFont="1" applyBorder="1" applyAlignment="1" applyProtection="1">
      <alignment vertical="center" wrapText="1"/>
      <protection locked="0"/>
    </xf>
    <xf numFmtId="0" fontId="2" fillId="0" borderId="12" xfId="1" applyFont="1" applyBorder="1" applyAlignment="1" applyProtection="1">
      <alignment vertical="center" wrapText="1"/>
      <protection locked="0"/>
    </xf>
    <xf numFmtId="0" fontId="2" fillId="0" borderId="13" xfId="1" applyFont="1" applyBorder="1" applyAlignment="1" applyProtection="1">
      <alignment vertical="center" wrapText="1"/>
      <protection locked="0"/>
    </xf>
    <xf numFmtId="164" fontId="7" fillId="3" borderId="13" xfId="1" applyNumberFormat="1" applyFont="1" applyFill="1" applyBorder="1" applyAlignment="1" applyProtection="1">
      <alignment vertical="center" wrapText="1"/>
      <protection locked="0"/>
    </xf>
    <xf numFmtId="164" fontId="7" fillId="0" borderId="13" xfId="1" applyNumberFormat="1" applyFont="1" applyBorder="1" applyAlignment="1" applyProtection="1">
      <alignment vertical="center" wrapText="1"/>
      <protection locked="0"/>
    </xf>
    <xf numFmtId="166" fontId="9" fillId="0" borderId="10" xfId="3" applyNumberFormat="1" applyFont="1" applyFill="1" applyBorder="1" applyAlignment="1" applyProtection="1">
      <alignment horizontal="center" vertical="center"/>
      <protection locked="0"/>
    </xf>
    <xf numFmtId="166" fontId="9" fillId="0" borderId="13" xfId="3" applyNumberFormat="1" applyFont="1" applyFill="1" applyBorder="1" applyAlignment="1" applyProtection="1">
      <alignment vertical="center"/>
      <protection locked="0"/>
    </xf>
    <xf numFmtId="165" fontId="12" fillId="4" borderId="10" xfId="5" applyFont="1" applyFill="1" applyBorder="1" applyAlignment="1" applyProtection="1">
      <alignment horizontal="center" vertical="center"/>
      <protection locked="0"/>
    </xf>
    <xf numFmtId="165" fontId="12" fillId="4" borderId="12" xfId="5" applyFont="1" applyFill="1" applyBorder="1" applyAlignment="1" applyProtection="1">
      <alignment horizontal="center" vertical="center"/>
      <protection locked="0"/>
    </xf>
    <xf numFmtId="165" fontId="13" fillId="4" borderId="12" xfId="5" applyFont="1" applyFill="1" applyBorder="1" applyAlignment="1" applyProtection="1">
      <alignment horizontal="center" vertical="center"/>
      <protection locked="0"/>
    </xf>
    <xf numFmtId="165" fontId="13" fillId="4" borderId="13" xfId="5" applyFont="1" applyFill="1" applyBorder="1" applyAlignment="1" applyProtection="1">
      <alignment horizontal="center" vertical="center"/>
      <protection locked="0"/>
    </xf>
    <xf numFmtId="0" fontId="5" fillId="0" borderId="16" xfId="1" applyFont="1" applyBorder="1" applyAlignment="1" applyProtection="1">
      <alignment vertical="center" wrapText="1"/>
      <protection locked="0"/>
    </xf>
    <xf numFmtId="166" fontId="5" fillId="0" borderId="17" xfId="1" applyNumberFormat="1" applyFont="1" applyBorder="1" applyAlignment="1" applyProtection="1">
      <alignment vertical="center" wrapText="1"/>
      <protection locked="0"/>
    </xf>
    <xf numFmtId="0" fontId="2" fillId="0" borderId="1" xfId="1" applyFont="1" applyBorder="1" applyAlignment="1" applyProtection="1">
      <alignment vertical="center"/>
    </xf>
    <xf numFmtId="0" fontId="2" fillId="0" borderId="2" xfId="1" applyFont="1" applyBorder="1" applyAlignment="1" applyProtection="1">
      <alignment vertical="center"/>
    </xf>
    <xf numFmtId="0" fontId="6" fillId="2" borderId="4" xfId="1" applyFont="1" applyFill="1" applyBorder="1" applyAlignment="1" applyProtection="1">
      <alignment vertical="center" wrapText="1"/>
    </xf>
    <xf numFmtId="0" fontId="5" fillId="0" borderId="6" xfId="1" applyFont="1" applyBorder="1" applyAlignment="1" applyProtection="1">
      <alignment horizontal="center" vertical="center" wrapText="1"/>
    </xf>
    <xf numFmtId="0" fontId="5" fillId="0" borderId="10" xfId="1" applyFont="1" applyBorder="1" applyAlignment="1" applyProtection="1">
      <alignment horizontal="center" vertical="center" wrapText="1"/>
    </xf>
    <xf numFmtId="0" fontId="2" fillId="0" borderId="11" xfId="1" applyFont="1" applyBorder="1" applyAlignment="1" applyProtection="1">
      <alignment horizontal="left" vertical="center" wrapText="1"/>
    </xf>
    <xf numFmtId="0" fontId="2" fillId="0" borderId="12" xfId="1" applyFont="1" applyBorder="1" applyAlignment="1" applyProtection="1">
      <alignment horizontal="center" vertical="center" wrapText="1"/>
    </xf>
    <xf numFmtId="0" fontId="7" fillId="3" borderId="11" xfId="1" applyFont="1" applyFill="1" applyBorder="1" applyAlignment="1" applyProtection="1">
      <alignment horizontal="center" vertical="center" wrapText="1"/>
    </xf>
    <xf numFmtId="0" fontId="7" fillId="0" borderId="11" xfId="1" applyFont="1" applyBorder="1" applyAlignment="1" applyProtection="1">
      <alignment horizontal="center" vertical="center" wrapText="1"/>
    </xf>
    <xf numFmtId="0" fontId="9" fillId="0" borderId="10" xfId="2" applyFont="1" applyBorder="1" applyAlignment="1" applyProtection="1">
      <alignment vertical="center"/>
    </xf>
    <xf numFmtId="0" fontId="9" fillId="0" borderId="12" xfId="2" applyFont="1" applyBorder="1" applyProtection="1"/>
    <xf numFmtId="0" fontId="9" fillId="0" borderId="12" xfId="2" applyFont="1" applyBorder="1" applyAlignment="1" applyProtection="1">
      <alignment horizontal="center" vertical="center"/>
    </xf>
    <xf numFmtId="2" fontId="7" fillId="0" borderId="11" xfId="1" applyNumberFormat="1" applyFont="1" applyBorder="1" applyAlignment="1" applyProtection="1">
      <alignment horizontal="center" vertical="center" wrapText="1"/>
    </xf>
    <xf numFmtId="0" fontId="9" fillId="0" borderId="10" xfId="2" applyFont="1" applyBorder="1" applyAlignment="1" applyProtection="1">
      <alignment horizontal="left" vertical="center"/>
    </xf>
    <xf numFmtId="0" fontId="9" fillId="0" borderId="10" xfId="2" applyFont="1" applyBorder="1" applyAlignment="1" applyProtection="1">
      <alignment horizontal="left" vertical="center" wrapText="1"/>
    </xf>
    <xf numFmtId="0" fontId="9" fillId="0" borderId="10" xfId="2" applyFont="1" applyBorder="1" applyProtection="1"/>
    <xf numFmtId="0" fontId="5" fillId="0" borderId="14" xfId="1" applyFont="1" applyBorder="1" applyAlignment="1" applyProtection="1">
      <alignment horizontal="left" vertical="center" wrapText="1"/>
    </xf>
    <xf numFmtId="0" fontId="9" fillId="0" borderId="10" xfId="2" applyFont="1" applyBorder="1" applyAlignment="1" applyProtection="1">
      <alignment wrapText="1"/>
    </xf>
    <xf numFmtId="0" fontId="9" fillId="0" borderId="14" xfId="2" applyFont="1" applyBorder="1" applyProtection="1"/>
    <xf numFmtId="0" fontId="14" fillId="0" borderId="10" xfId="2" applyFont="1" applyBorder="1" applyAlignment="1" applyProtection="1">
      <alignment vertical="center"/>
    </xf>
    <xf numFmtId="0" fontId="5" fillId="0" borderId="15" xfId="1" applyFont="1" applyBorder="1" applyAlignment="1" applyProtection="1">
      <alignment vertical="center" wrapText="1"/>
    </xf>
    <xf numFmtId="0" fontId="5" fillId="0" borderId="16" xfId="1" applyFont="1" applyBorder="1" applyAlignment="1" applyProtection="1">
      <alignment vertical="center" wrapText="1"/>
    </xf>
    <xf numFmtId="168" fontId="27" fillId="0" borderId="46" xfId="0" applyNumberFormat="1" applyFont="1" applyBorder="1" applyAlignment="1" applyProtection="1">
      <alignment horizontal="left" vertical="center" wrapText="1"/>
      <protection locked="0"/>
    </xf>
    <xf numFmtId="168" fontId="27" fillId="0" borderId="46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/>
      <protection locked="0"/>
    </xf>
    <xf numFmtId="0" fontId="5" fillId="10" borderId="48" xfId="1" applyFont="1" applyFill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26" fillId="0" borderId="46" xfId="0" applyFont="1" applyBorder="1" applyAlignment="1" applyProtection="1">
      <alignment horizontal="left" vertical="center" wrapText="1" indent="3"/>
    </xf>
    <xf numFmtId="0" fontId="13" fillId="0" borderId="46" xfId="0" applyFont="1" applyBorder="1" applyAlignment="1" applyProtection="1">
      <alignment horizontal="left" vertical="center" wrapText="1"/>
    </xf>
    <xf numFmtId="0" fontId="27" fillId="0" borderId="46" xfId="0" applyFont="1" applyBorder="1" applyAlignment="1" applyProtection="1">
      <alignment horizontal="left" vertical="center" wrapText="1"/>
    </xf>
    <xf numFmtId="0" fontId="4" fillId="0" borderId="29" xfId="1" applyFont="1" applyBorder="1" applyProtection="1"/>
    <xf numFmtId="0" fontId="5" fillId="3" borderId="47" xfId="1" applyFont="1" applyFill="1" applyBorder="1" applyAlignment="1" applyProtection="1">
      <alignment vertical="center" wrapText="1"/>
    </xf>
    <xf numFmtId="0" fontId="5" fillId="10" borderId="48" xfId="1" applyFont="1" applyFill="1" applyBorder="1" applyAlignment="1" applyProtection="1">
      <alignment vertical="center" wrapText="1"/>
    </xf>
    <xf numFmtId="0" fontId="13" fillId="0" borderId="46" xfId="0" applyFont="1" applyBorder="1" applyAlignment="1" applyProtection="1">
      <alignment horizontal="left" vertical="center" wrapText="1" indent="3"/>
    </xf>
    <xf numFmtId="0" fontId="0" fillId="0" borderId="0" xfId="0" applyProtection="1"/>
    <xf numFmtId="166" fontId="9" fillId="0" borderId="10" xfId="6" applyNumberFormat="1" applyFont="1" applyFill="1" applyBorder="1" applyAlignment="1" applyProtection="1">
      <alignment horizontal="center" vertical="center"/>
      <protection locked="0"/>
    </xf>
    <xf numFmtId="168" fontId="9" fillId="0" borderId="10" xfId="6" applyNumberFormat="1" applyFont="1" applyFill="1" applyBorder="1" applyAlignment="1" applyProtection="1">
      <alignment vertical="center"/>
      <protection locked="0"/>
    </xf>
    <xf numFmtId="166" fontId="9" fillId="0" borderId="50" xfId="6" applyNumberFormat="1" applyFont="1" applyFill="1" applyBorder="1" applyAlignment="1" applyProtection="1">
      <alignment vertical="center"/>
      <protection locked="0"/>
    </xf>
    <xf numFmtId="164" fontId="1" fillId="0" borderId="52" xfId="1" applyNumberFormat="1" applyBorder="1" applyProtection="1">
      <protection locked="0"/>
    </xf>
    <xf numFmtId="0" fontId="2" fillId="0" borderId="2" xfId="1" applyFont="1" applyBorder="1" applyAlignment="1" applyProtection="1">
      <alignment vertical="center" wrapText="1"/>
    </xf>
    <xf numFmtId="0" fontId="5" fillId="0" borderId="7" xfId="1" applyFont="1" applyBorder="1" applyAlignment="1" applyProtection="1">
      <alignment horizontal="center" vertical="center" wrapText="1"/>
    </xf>
    <xf numFmtId="167" fontId="7" fillId="0" borderId="11" xfId="1" applyNumberFormat="1" applyFont="1" applyBorder="1" applyAlignment="1" applyProtection="1">
      <alignment horizontal="center" vertical="center" wrapText="1"/>
    </xf>
    <xf numFmtId="2" fontId="7" fillId="0" borderId="49" xfId="1" applyNumberFormat="1" applyFont="1" applyBorder="1" applyAlignment="1" applyProtection="1">
      <alignment horizontal="center" vertical="center" wrapText="1"/>
    </xf>
    <xf numFmtId="0" fontId="15" fillId="0" borderId="51" xfId="1" applyFont="1" applyBorder="1" applyProtection="1"/>
    <xf numFmtId="166" fontId="9" fillId="0" borderId="12" xfId="6" applyNumberFormat="1" applyFont="1" applyFill="1" applyBorder="1" applyAlignment="1" applyProtection="1">
      <alignment vertical="center"/>
      <protection locked="0"/>
    </xf>
    <xf numFmtId="164" fontId="7" fillId="0" borderId="14" xfId="1" applyNumberFormat="1" applyFont="1" applyBorder="1" applyAlignment="1" applyProtection="1">
      <alignment vertical="center" wrapText="1"/>
      <protection locked="0"/>
    </xf>
    <xf numFmtId="0" fontId="7" fillId="0" borderId="14" xfId="1" applyFont="1" applyBorder="1" applyAlignment="1" applyProtection="1">
      <alignment vertical="center" wrapText="1"/>
      <protection locked="0"/>
    </xf>
    <xf numFmtId="164" fontId="7" fillId="0" borderId="50" xfId="1" applyNumberFormat="1" applyFont="1" applyBorder="1" applyAlignment="1" applyProtection="1">
      <alignment vertical="center" wrapText="1"/>
      <protection locked="0"/>
    </xf>
    <xf numFmtId="0" fontId="5" fillId="0" borderId="0" xfId="1" applyFont="1" applyAlignment="1" applyProtection="1">
      <alignment horizontal="left" vertical="center" wrapText="1"/>
      <protection locked="0"/>
    </xf>
    <xf numFmtId="0" fontId="5" fillId="0" borderId="0" xfId="1" applyFont="1" applyAlignment="1" applyProtection="1">
      <alignment vertical="center" wrapText="1"/>
      <protection locked="0"/>
    </xf>
    <xf numFmtId="166" fontId="5" fillId="0" borderId="0" xfId="1" applyNumberFormat="1" applyFont="1" applyAlignment="1" applyProtection="1">
      <alignment vertical="center" wrapText="1"/>
      <protection locked="0"/>
    </xf>
    <xf numFmtId="0" fontId="9" fillId="0" borderId="14" xfId="2" applyFont="1" applyBorder="1" applyAlignment="1" applyProtection="1">
      <alignment horizontal="justify" vertical="center" wrapText="1"/>
    </xf>
    <xf numFmtId="0" fontId="7" fillId="0" borderId="49" xfId="1" applyFont="1" applyBorder="1" applyAlignment="1" applyProtection="1">
      <alignment horizontal="center" vertical="center" wrapText="1"/>
    </xf>
    <xf numFmtId="0" fontId="5" fillId="0" borderId="0" xfId="1" applyFont="1" applyAlignment="1" applyProtection="1">
      <alignment horizontal="left" vertical="center" wrapText="1"/>
    </xf>
    <xf numFmtId="166" fontId="9" fillId="0" borderId="12" xfId="5" applyNumberFormat="1" applyFont="1" applyFill="1" applyBorder="1" applyAlignment="1" applyProtection="1">
      <alignment vertical="center"/>
      <protection locked="0"/>
    </xf>
    <xf numFmtId="166" fontId="9" fillId="0" borderId="13" xfId="5" applyNumberFormat="1" applyFont="1" applyFill="1" applyBorder="1" applyAlignment="1" applyProtection="1">
      <alignment vertical="center"/>
      <protection locked="0"/>
    </xf>
    <xf numFmtId="166" fontId="9" fillId="0" borderId="10" xfId="5" applyNumberFormat="1" applyFont="1" applyFill="1" applyBorder="1" applyAlignment="1" applyProtection="1">
      <alignment horizontal="center" vertical="center"/>
      <protection locked="0"/>
    </xf>
    <xf numFmtId="2" fontId="7" fillId="0" borderId="29" xfId="1" applyNumberFormat="1" applyFont="1" applyBorder="1" applyAlignment="1" applyProtection="1">
      <alignment horizontal="center" vertical="center" wrapText="1"/>
    </xf>
    <xf numFmtId="168" fontId="27" fillId="0" borderId="54" xfId="0" applyNumberFormat="1" applyFont="1" applyBorder="1" applyAlignment="1" applyProtection="1">
      <alignment horizontal="center" vertical="center" wrapText="1"/>
      <protection locked="0"/>
    </xf>
    <xf numFmtId="168" fontId="27" fillId="0" borderId="54" xfId="0" applyNumberFormat="1" applyFont="1" applyBorder="1" applyAlignment="1" applyProtection="1">
      <alignment horizontal="left" vertical="center" wrapText="1"/>
      <protection locked="0"/>
    </xf>
    <xf numFmtId="164" fontId="7" fillId="3" borderId="0" xfId="1" applyNumberFormat="1" applyFont="1" applyFill="1" applyAlignment="1" applyProtection="1">
      <alignment vertical="center" wrapText="1"/>
      <protection locked="0"/>
    </xf>
    <xf numFmtId="0" fontId="7" fillId="3" borderId="0" xfId="1" applyFont="1" applyFill="1" applyAlignment="1" applyProtection="1">
      <alignment vertical="center" wrapText="1"/>
      <protection locked="0"/>
    </xf>
    <xf numFmtId="164" fontId="7" fillId="3" borderId="55" xfId="1" applyNumberFormat="1" applyFont="1" applyFill="1" applyBorder="1" applyAlignment="1" applyProtection="1">
      <alignment vertical="center" wrapText="1"/>
      <protection locked="0"/>
    </xf>
    <xf numFmtId="0" fontId="26" fillId="0" borderId="53" xfId="0" applyFont="1" applyBorder="1" applyAlignment="1" applyProtection="1">
      <alignment horizontal="left" vertical="center" wrapText="1" indent="3"/>
    </xf>
    <xf numFmtId="0" fontId="7" fillId="3" borderId="49" xfId="1" applyFont="1" applyFill="1" applyBorder="1" applyAlignment="1" applyProtection="1">
      <alignment horizontal="center" vertical="center" wrapText="1"/>
    </xf>
    <xf numFmtId="0" fontId="5" fillId="3" borderId="0" xfId="1" applyFont="1" applyFill="1" applyAlignment="1" applyProtection="1">
      <alignment horizontal="left" vertical="center" wrapText="1"/>
    </xf>
    <xf numFmtId="0" fontId="7" fillId="3" borderId="0" xfId="1" applyFont="1" applyFill="1" applyAlignment="1" applyProtection="1">
      <alignment horizontal="center" vertical="center" wrapText="1"/>
    </xf>
    <xf numFmtId="0" fontId="28" fillId="10" borderId="46" xfId="0" applyFont="1" applyFill="1" applyBorder="1" applyAlignment="1" applyProtection="1">
      <alignment horizontal="left" vertical="center" wrapText="1"/>
    </xf>
    <xf numFmtId="0" fontId="13" fillId="10" borderId="46" xfId="0" applyFont="1" applyFill="1" applyBorder="1" applyAlignment="1" applyProtection="1">
      <alignment horizontal="left" vertical="center" wrapText="1"/>
    </xf>
    <xf numFmtId="0" fontId="13" fillId="0" borderId="53" xfId="0" applyFont="1" applyBorder="1" applyAlignment="1" applyProtection="1">
      <alignment horizontal="left" vertical="center" wrapText="1" indent="3"/>
    </xf>
  </cellXfs>
  <cellStyles count="13">
    <cellStyle name="Comma 17" xfId="12" xr:uid="{33ED03BE-6F00-4217-B97E-0CDB72F62AE7}"/>
    <cellStyle name="Currency 2" xfId="3" xr:uid="{3819AEB5-4A67-4E60-A10C-14D0EAC29DC5}"/>
    <cellStyle name="Currency 2 2" xfId="5" xr:uid="{E4E06F51-9304-458D-81C6-D533B447DC43}"/>
    <cellStyle name="Currency 3" xfId="6" xr:uid="{93B215F1-5BFB-494B-8B43-B4036CBD8D7F}"/>
    <cellStyle name="Currency 3 2" xfId="7" xr:uid="{F5334934-FC7B-4202-BB10-ABD9CDC14A9A}"/>
    <cellStyle name="Currency 7" xfId="10" xr:uid="{158CE1BC-7657-4C4A-9183-DF565A5B323A}"/>
    <cellStyle name="Normal" xfId="0" builtinId="0"/>
    <cellStyle name="Normal 10" xfId="9" xr:uid="{1E3DEEC5-70B0-4059-9AD2-B12124E7E34D}"/>
    <cellStyle name="Normal 10 2" xfId="11" xr:uid="{BD89BABC-40FC-4B55-971F-B743C28DCA38}"/>
    <cellStyle name="Normal 2" xfId="2" xr:uid="{6E19BBA9-9A2C-42FA-80B4-29584AC79478}"/>
    <cellStyle name="Normal 3" xfId="1" xr:uid="{D3E01FEC-3CEB-4FB7-9768-0780F0C78825}"/>
    <cellStyle name="Normal_Cameras" xfId="4" xr:uid="{E7349971-5D63-46EE-943B-D3E457AFB4BD}"/>
    <cellStyle name="Normal_IP Equipment" xfId="8" xr:uid="{68223FDE-1DA9-4283-8DC9-10C319C046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9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7.xml"/><Relationship Id="rId34" Type="http://schemas.openxmlformats.org/officeDocument/2006/relationships/externalLink" Target="externalLinks/externalLink20.xml"/><Relationship Id="rId42" Type="http://schemas.openxmlformats.org/officeDocument/2006/relationships/theme" Target="theme/theme1.xml"/><Relationship Id="rId47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9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18.xml"/><Relationship Id="rId37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26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2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31" Type="http://schemas.openxmlformats.org/officeDocument/2006/relationships/externalLink" Target="externalLinks/externalLink17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6.xml"/><Relationship Id="rId35" Type="http://schemas.openxmlformats.org/officeDocument/2006/relationships/externalLink" Target="externalLinks/externalLink21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9.xml"/><Relationship Id="rId38" Type="http://schemas.openxmlformats.org/officeDocument/2006/relationships/externalLink" Target="externalLinks/externalLink24.xml"/><Relationship Id="rId46" Type="http://schemas.openxmlformats.org/officeDocument/2006/relationships/customXml" Target="../customXml/item1.xml"/><Relationship Id="rId20" Type="http://schemas.openxmlformats.org/officeDocument/2006/relationships/externalLink" Target="externalLinks/externalLink6.xml"/><Relationship Id="rId41" Type="http://schemas.openxmlformats.org/officeDocument/2006/relationships/externalLink" Target="externalLinks/externalLink2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113144</xdr:colOff>
      <xdr:row>0</xdr:row>
      <xdr:rowOff>21771</xdr:rowOff>
    </xdr:from>
    <xdr:to>
      <xdr:col>7</xdr:col>
      <xdr:colOff>2176</xdr:colOff>
      <xdr:row>4</xdr:row>
      <xdr:rowOff>111216</xdr:rowOff>
    </xdr:to>
    <xdr:pic>
      <xdr:nvPicPr>
        <xdr:cNvPr id="2" name="Picture 1" descr="DTP LOGO NEW (Big).jpg">
          <a:extLst>
            <a:ext uri="{FF2B5EF4-FFF2-40B4-BE49-F238E27FC236}">
              <a16:creationId xmlns:a16="http://schemas.microsoft.com/office/drawing/2014/main" id="{B72ED8C8-B4E5-48A6-BF58-ED0B77BA3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51669" y="21771"/>
          <a:ext cx="3098957" cy="7371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MLC/No%20job%20no%20-%20Strand%20retail/Cover%20&amp;%20Index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Data\Projects\2007\CL07-082%20House%20Crouse\P.%20POST%20CONTRACT\P.01%20Financial%20Reviews\P.01.03%20Cash%20flow\Cashflow%20Rev.%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Data\Jobs\2001\CL01-06%20ASARA%20Wine%20Estate\Valuation%20Certificates\KRAAIFON\ESTIMATE\BOOK-4.XLW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Local/Microsoft/Windows/Temporary%20Internet%20Files/Content.IE5/SRATOCNR/Documents%20and%20Settings/patrickp/Local%20Settings/Temporary%20Internet%20Files/OLK38/Syspro%20Pricing%20Apri%200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data\All-jobs\Bella%20Rosa\All%20portions\Estimate%2018-10-04\Bella%20Rosa%20-%20CF%2037%20-%20interest,%20program%20&amp;%20p8%20incom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%20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Local/Microsoft/Windows/Temporary%20Internet%20Files/Content.IE5/SRATOCNR/Documents%20and%20Settings/francoiss/My%20Documents/Alarm%20Master%20Price%20List%20Jun%20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Local/Microsoft/Windows/Temporary%20Internet%20Files/Content.IE5/SRATOCNR/Documents%20and%20Settings/francoiss/My%20Documents/Test%20Sheet%20Names%20Jun-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cts\2004\2028%20-%20CT04%20-%2010%20-34%20St%20Georges%20Mall\E.%20ESTIMATING%20&amp;%20COST%20ADVISE\E.1%20Estimates\34%20St%20Georges%20Mall%20Rev%2015_Revised%2011_12%20floor_externa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lene\docs\abland\Projects%20-%20Potential\Parc%20du%20Links\Budgets\PnP%20Kenilworth%20Budget%2013-12-05%20rc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JOBS\KRAAIFON\ESTIMATE\BOOK-4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ndice\All-jobs\JOBS\CL95-20\CERT\TAMA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-pc\server\Users\Gustav.ABLANDCAPE\AppData\Local\Microsoft\Windows\Temporary%20Internet%20Files\Content.Outlook\3TPLADWV\CTAOP%20Leasing%20%20Income%20Schedule%20%239%202013-05-0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lene\docs\Trading97\Deals\Deals%20in%20Progress\Niel%20ABERDARE%20Risk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cts\2004\2028%20-%20CT04%20-%2010%20-34%20St%20Georges%20Mall\E.%20ESTIMATING%20&amp;%20COST%20ADVICE\E.2%20Viabilities\St%20Georges%20Mall%20Rev%2010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cts\2002\1331-CT02-188%20Sunningdale%20Lifestyle%20Centre\4%20POST%20CONTRACT%20ADMIN%20&amp;%20FA\P%2001%20Financial%20Reviews\FR05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class\usershared\WINDOWS\TEMP\Property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lene\docs\Documents%20and%20Settings\Gerhard%20Freyer\Desktop\Barons%20N1%20City%20Budget%2030-01-06%20GF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LLONNAS1\Shared_Red\Red%20Team%20projects\045929\06%20Cost%20Control\Cost%20Reports%20during%20stage%20D\Package%20Allocation\Anfield%20-%20Cost%20Change%20Notifications%20with%20coding%20abridged%20&#163;225.7m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-pc\DATA\JOBS\CL95-20\CERT\TAMA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data\2.%20Projects\2006\3247-CT06-36%20Palm%20Springs\P.%20POST%20CONTRACT\P.01%20Financial%20Reviews\Cost%20Report%20No.20\Palm%20Springs_Cost%20Report%20No.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data\DLFL%20-%20SOMERSET%20WEST\SOM%2005-96%20-%20Table%20View\Feas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.%20POST%20CONTRACT\P.2%20Valuations\P.2.2%20DLFL%20Valuation\Valuation%20no.%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Local/Microsoft/Windows/Temporary%20Internet%20Files/Content.IE5/SRATOCNR/Documents%20and%20Settings/francoiss/My%20Documents/Master%20Sales%20PivotTabl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-pc\server\Trading97\Deals\Deals%20in%20Progress\Niel%20ABERDARE%20Risk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cts\2005\2632-CT05-38%20Mooirivier%20Mall\E.%20ESTIMATING%20&amp;%20COST%20ADVISE\E.2%20Viabilities\Viability%20No.%208\Viability%20(CJB%20-%20NEDBANK)%20R8C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Local/Microsoft/Windows/Temporary%20Internet%20Files/Content.IE5/SRATOCNR/Documents%20and%20Settings/matthews/Local%20Settings/Temporary%20Internet%20Files/OLK6/VisionLine%20Quote%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Cover &amp; Index"/>
      <sheetName val="INDEX"/>
      <sheetName val="#REF"/>
      <sheetName val="Executive (2)"/>
      <sheetName val="Cashflow Summary - STB"/>
      <sheetName val="_REF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Cashflow"/>
      <sheetName val="CPDL"/>
      <sheetName val="CODES"/>
      <sheetName val="STD &amp; SHAW"/>
      <sheetName val="Fee Cashflow Prof."/>
    </sheetNames>
    <sheetDataSet>
      <sheetData sheetId="0" refreshError="1"/>
      <sheetData sheetId="1" refreshError="1"/>
      <sheetData sheetId="2">
        <row r="38">
          <cell r="D38" t="str">
            <v>Notes</v>
          </cell>
          <cell r="K38" t="str">
            <v>Top</v>
          </cell>
          <cell r="L38" t="str">
            <v>CPDL CASHFLOW FORECASTING FOR CONSTRUCTION</v>
          </cell>
        </row>
        <row r="39">
          <cell r="C39">
            <v>1</v>
          </cell>
          <cell r="D39" t="str">
            <v>Enter the Valuation dates as required, the Days field will be automatically calculated</v>
          </cell>
          <cell r="K39" t="str">
            <v>Holidays</v>
          </cell>
          <cell r="L39" t="str">
            <v>Days</v>
          </cell>
          <cell r="N39" t="str">
            <v>Valuation Date</v>
          </cell>
          <cell r="O39" t="str">
            <v>Main Cashflow</v>
          </cell>
          <cell r="P39" t="str">
            <v>Upper Envelope</v>
          </cell>
          <cell r="Q39" t="str">
            <v>Lower Envelope</v>
          </cell>
          <cell r="R39" t="str">
            <v>Actuals</v>
          </cell>
        </row>
        <row r="40">
          <cell r="D40" t="str">
            <v>enter the holidays for each month.  As a check days must tie up with cell K15</v>
          </cell>
          <cell r="L40">
            <v>0</v>
          </cell>
          <cell r="N40">
            <v>39899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L41">
            <v>30.4375</v>
          </cell>
          <cell r="N41">
            <v>39929.4375</v>
          </cell>
          <cell r="O41">
            <v>2352917.3695914699</v>
          </cell>
          <cell r="P41">
            <v>4611129.8999854075</v>
          </cell>
          <cell r="Q41">
            <v>1322124.8494045488</v>
          </cell>
        </row>
        <row r="42">
          <cell r="C42">
            <v>2</v>
          </cell>
          <cell r="D42" t="str">
            <v>Right click on the grey background of the chart and select Source Data. Click Cancel.</v>
          </cell>
          <cell r="K42">
            <v>2</v>
          </cell>
          <cell r="L42">
            <v>58.875</v>
          </cell>
          <cell r="N42">
            <v>39959.875</v>
          </cell>
          <cell r="O42">
            <v>8642985.135917889</v>
          </cell>
          <cell r="P42">
            <v>10493829.105693188</v>
          </cell>
          <cell r="Q42">
            <v>4673712.9772206899</v>
          </cell>
        </row>
        <row r="43">
          <cell r="D43" t="str">
            <v>You can then drag the highlight around the data using the little block in the bottom</v>
          </cell>
          <cell r="K43">
            <v>1</v>
          </cell>
          <cell r="L43">
            <v>88.3125</v>
          </cell>
          <cell r="N43">
            <v>39990.3125</v>
          </cell>
          <cell r="O43">
            <v>15551037.597279493</v>
          </cell>
          <cell r="P43">
            <v>16974924.766218949</v>
          </cell>
          <cell r="Q43">
            <v>9875173.2023631223</v>
          </cell>
        </row>
        <row r="44">
          <cell r="D44" t="str">
            <v>right corner to cover all the data. The Chart will automatically be updated</v>
          </cell>
          <cell r="L44">
            <v>118.75</v>
          </cell>
          <cell r="N44">
            <v>40020.75</v>
          </cell>
          <cell r="O44">
            <v>22949335.312134765</v>
          </cell>
          <cell r="P44">
            <v>23576167.449779965</v>
          </cell>
          <cell r="Q44">
            <v>16609748.422887012</v>
          </cell>
        </row>
        <row r="45">
          <cell r="L45">
            <v>149.1875</v>
          </cell>
          <cell r="N45">
            <v>40051.1875</v>
          </cell>
          <cell r="O45">
            <v>29777113.058141276</v>
          </cell>
          <cell r="P45">
            <v>29667734.36743499</v>
          </cell>
          <cell r="Q45">
            <v>24121718.665406533</v>
          </cell>
        </row>
        <row r="46">
          <cell r="L46">
            <v>179.625</v>
          </cell>
          <cell r="N46">
            <v>40081.625</v>
          </cell>
          <cell r="O46">
            <v>35263230.092632629</v>
          </cell>
          <cell r="P46">
            <v>34823298.938605145</v>
          </cell>
          <cell r="Q46">
            <v>31628239.089221239</v>
          </cell>
        </row>
        <row r="47">
          <cell r="L47">
            <v>210.0625</v>
          </cell>
          <cell r="N47">
            <v>40112.0625</v>
          </cell>
          <cell r="O47">
            <v>38528261.708771914</v>
          </cell>
          <cell r="P47">
            <v>38373440.838995993</v>
          </cell>
          <cell r="Q47">
            <v>37819079.096771941</v>
          </cell>
        </row>
        <row r="48">
          <cell r="L48">
            <v>240.5</v>
          </cell>
          <cell r="N48">
            <v>40142.5</v>
          </cell>
          <cell r="O48" t="e">
            <v>#NUM!</v>
          </cell>
          <cell r="P48" t="e">
            <v>#NUM!</v>
          </cell>
          <cell r="Q48" t="e">
            <v>#NUM!</v>
          </cell>
        </row>
        <row r="49">
          <cell r="L49">
            <v>270.9375</v>
          </cell>
          <cell r="N49">
            <v>40172.9375</v>
          </cell>
          <cell r="O49" t="e">
            <v>#NUM!</v>
          </cell>
          <cell r="P49" t="e">
            <v>#NUM!</v>
          </cell>
          <cell r="Q49" t="e">
            <v>#NUM!</v>
          </cell>
        </row>
        <row r="50">
          <cell r="L50"/>
          <cell r="O50"/>
          <cell r="P50"/>
          <cell r="Q50"/>
        </row>
        <row r="51">
          <cell r="D51" t="str">
            <v>Top</v>
          </cell>
          <cell r="L51"/>
          <cell r="O51"/>
          <cell r="P51"/>
          <cell r="Q51"/>
        </row>
        <row r="52">
          <cell r="L52"/>
          <cell r="O52"/>
          <cell r="P52"/>
          <cell r="Q52"/>
        </row>
        <row r="53">
          <cell r="L53"/>
          <cell r="O53"/>
          <cell r="P53"/>
          <cell r="Q53"/>
        </row>
        <row r="54">
          <cell r="L54"/>
          <cell r="O54"/>
          <cell r="P54"/>
          <cell r="Q54"/>
        </row>
        <row r="55">
          <cell r="L55"/>
          <cell r="O55"/>
          <cell r="P55"/>
          <cell r="Q55"/>
        </row>
        <row r="56">
          <cell r="L56"/>
          <cell r="O56"/>
          <cell r="P56"/>
          <cell r="Q56"/>
        </row>
        <row r="57">
          <cell r="L57"/>
          <cell r="O57"/>
          <cell r="P57"/>
          <cell r="Q57"/>
        </row>
        <row r="58">
          <cell r="L58"/>
          <cell r="O58"/>
          <cell r="P58"/>
          <cell r="Q58"/>
        </row>
        <row r="59">
          <cell r="L59"/>
          <cell r="O59"/>
          <cell r="P59"/>
          <cell r="Q59"/>
        </row>
        <row r="60">
          <cell r="L60"/>
          <cell r="O60"/>
          <cell r="P60"/>
          <cell r="Q60"/>
        </row>
        <row r="61">
          <cell r="L61"/>
          <cell r="O61"/>
          <cell r="P61"/>
          <cell r="Q61"/>
        </row>
        <row r="62">
          <cell r="L62"/>
          <cell r="O62"/>
          <cell r="P62"/>
          <cell r="Q62"/>
        </row>
        <row r="63">
          <cell r="L63"/>
          <cell r="O63"/>
          <cell r="P63"/>
          <cell r="Q63"/>
        </row>
        <row r="64">
          <cell r="L64"/>
          <cell r="O64"/>
          <cell r="P64"/>
          <cell r="Q64"/>
        </row>
        <row r="65">
          <cell r="L65"/>
          <cell r="O65"/>
          <cell r="P65"/>
          <cell r="Q65"/>
        </row>
        <row r="66">
          <cell r="L66"/>
          <cell r="O66"/>
          <cell r="P66"/>
          <cell r="Q66"/>
        </row>
        <row r="67">
          <cell r="L67"/>
          <cell r="O67"/>
          <cell r="P67"/>
          <cell r="Q67"/>
        </row>
        <row r="68">
          <cell r="L68"/>
          <cell r="O68"/>
          <cell r="P68"/>
          <cell r="Q68"/>
        </row>
        <row r="69">
          <cell r="L69"/>
          <cell r="O69"/>
          <cell r="P69"/>
          <cell r="Q69"/>
        </row>
        <row r="70">
          <cell r="L70"/>
          <cell r="O70"/>
          <cell r="P70"/>
          <cell r="Q70"/>
        </row>
        <row r="71">
          <cell r="L71"/>
          <cell r="O71"/>
          <cell r="P71"/>
          <cell r="Q71"/>
        </row>
        <row r="72">
          <cell r="L72"/>
          <cell r="O72"/>
          <cell r="P72"/>
          <cell r="Q72"/>
        </row>
        <row r="73">
          <cell r="L73"/>
          <cell r="O73"/>
          <cell r="P73"/>
          <cell r="Q73"/>
        </row>
        <row r="74">
          <cell r="L74"/>
          <cell r="O74"/>
          <cell r="P74"/>
          <cell r="Q74"/>
        </row>
        <row r="75">
          <cell r="L75"/>
          <cell r="O75"/>
          <cell r="P75"/>
          <cell r="Q75"/>
        </row>
        <row r="76">
          <cell r="L76"/>
          <cell r="O76"/>
          <cell r="P76"/>
          <cell r="Q76"/>
        </row>
        <row r="77">
          <cell r="L77"/>
          <cell r="O77"/>
          <cell r="P77"/>
          <cell r="Q77"/>
        </row>
        <row r="78">
          <cell r="L78"/>
          <cell r="O78"/>
          <cell r="P78"/>
          <cell r="Q78"/>
        </row>
        <row r="79">
          <cell r="L79"/>
          <cell r="O79"/>
          <cell r="P79"/>
          <cell r="Q79"/>
        </row>
        <row r="80">
          <cell r="L80"/>
          <cell r="O80"/>
          <cell r="P80"/>
          <cell r="Q80"/>
        </row>
        <row r="81">
          <cell r="L81"/>
          <cell r="O81"/>
          <cell r="P81"/>
          <cell r="Q81"/>
        </row>
        <row r="82">
          <cell r="L82"/>
          <cell r="O82"/>
          <cell r="P82"/>
          <cell r="Q82"/>
        </row>
        <row r="83">
          <cell r="L83"/>
          <cell r="O83"/>
          <cell r="P83"/>
          <cell r="Q83"/>
        </row>
        <row r="84">
          <cell r="L84"/>
          <cell r="O84"/>
          <cell r="P84"/>
          <cell r="Q84"/>
        </row>
        <row r="85">
          <cell r="L85"/>
          <cell r="O85"/>
          <cell r="P85"/>
          <cell r="Q85"/>
        </row>
        <row r="86">
          <cell r="L86"/>
          <cell r="O86"/>
          <cell r="P86"/>
          <cell r="Q86"/>
        </row>
        <row r="87">
          <cell r="L87"/>
          <cell r="O87"/>
          <cell r="P87"/>
          <cell r="Q87"/>
        </row>
        <row r="88">
          <cell r="L88"/>
          <cell r="O88"/>
          <cell r="P88"/>
          <cell r="Q88"/>
        </row>
        <row r="89">
          <cell r="L89"/>
          <cell r="O89"/>
          <cell r="P89"/>
          <cell r="Q89"/>
        </row>
        <row r="90">
          <cell r="L90"/>
          <cell r="O90"/>
          <cell r="P90"/>
          <cell r="Q90"/>
        </row>
        <row r="91">
          <cell r="L91"/>
          <cell r="O91"/>
          <cell r="P91"/>
          <cell r="Q91"/>
        </row>
        <row r="92">
          <cell r="L92"/>
          <cell r="O92"/>
          <cell r="P92"/>
          <cell r="Q92"/>
        </row>
        <row r="93">
          <cell r="L93"/>
          <cell r="O93"/>
          <cell r="P93"/>
          <cell r="Q93"/>
        </row>
        <row r="94">
          <cell r="L94"/>
          <cell r="O94"/>
          <cell r="P94"/>
          <cell r="Q94"/>
        </row>
        <row r="95">
          <cell r="L95"/>
          <cell r="O95"/>
          <cell r="P95"/>
          <cell r="Q95"/>
        </row>
        <row r="96">
          <cell r="L96"/>
          <cell r="O96"/>
          <cell r="P96"/>
          <cell r="Q96"/>
        </row>
        <row r="97">
          <cell r="L97"/>
          <cell r="O97"/>
          <cell r="P97"/>
          <cell r="Q97"/>
        </row>
        <row r="98">
          <cell r="L98"/>
          <cell r="O98"/>
          <cell r="P98"/>
          <cell r="Q98"/>
        </row>
        <row r="99">
          <cell r="L99"/>
          <cell r="O99"/>
          <cell r="P99"/>
          <cell r="Q99"/>
        </row>
        <row r="100">
          <cell r="L100"/>
          <cell r="O100"/>
          <cell r="P100"/>
          <cell r="Q100"/>
        </row>
        <row r="101">
          <cell r="L101"/>
          <cell r="O101"/>
          <cell r="P101"/>
          <cell r="Q101"/>
        </row>
        <row r="102">
          <cell r="L102"/>
          <cell r="O102"/>
          <cell r="P102"/>
          <cell r="Q102"/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ABILITY"/>
      <sheetName val="FLY"/>
      <sheetName val="INDEX"/>
      <sheetName val="SUMMARY"/>
      <sheetName val="Notes"/>
      <sheetName val="Chart data"/>
      <sheetName val="CASHFLOW CODES"/>
      <sheetName val="FEAS(INPUT)"/>
      <sheetName val="Cover"/>
      <sheetName val="Claim Summary"/>
      <sheetName val="PRELIMIN"/>
      <sheetName val="BOOK-4"/>
      <sheetName val="Data2"/>
      <sheetName val="CPDL"/>
      <sheetName val="CODES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any Cameras"/>
      <sheetName val="_VPON DVR Cards"/>
    </sheetNames>
    <sheetDataSet>
      <sheetData sheetId="0"/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Page1"/>
      <sheetName val="Variations"/>
      <sheetName val="Via CT- (6)"/>
      <sheetName val="Via CT- sum (7)"/>
      <sheetName val="Building Cost - Total"/>
      <sheetName val="Summary Sales"/>
      <sheetName val="Programe"/>
      <sheetName val="Summary Sales (2)"/>
      <sheetName val="Summary (General Pro Rata)"/>
      <sheetName val="Viability-Cashflow"/>
      <sheetName val="Parking"/>
      <sheetName val="Summary of Areas"/>
      <sheetName val="Sheet1"/>
      <sheetName val="Analysis"/>
      <sheetName val="plan density"/>
      <sheetName val="Weighted Sanitaries"/>
      <sheetName val="Via - VPR (dont use)"/>
      <sheetName val="Via - VPR (1) - dont use"/>
      <sheetName val="Via - Value ProRata (2)"/>
      <sheetName val="Via - VPR sum (3)"/>
      <sheetName val="Via - Value ProRata (4)"/>
      <sheetName val="Via - VPR sum (5)"/>
      <sheetName val="Sales Rates"/>
      <sheetName val="Plan Scrutiny"/>
      <sheetName val="Dividers"/>
      <sheetName val="Via - Summary (Area Pro Rate)"/>
      <sheetName val="Elemental analysis Portion 4"/>
      <sheetName val="ELEMENTS - Exclu"/>
      <sheetName val="Summary (General Pro Rata) (2)"/>
      <sheetName val="COVER (2)"/>
      <sheetName val="Summary"/>
      <sheetName val="AREAS"/>
      <sheetName val="WORKINGS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"/>
    </sheetNames>
    <sheetDataSet>
      <sheetData sheetId="0" refreshError="1">
        <row r="1">
          <cell r="A1" t="str">
            <v>PROJECT: BEREA McCARTHY</v>
          </cell>
          <cell r="H1">
            <v>39146</v>
          </cell>
        </row>
        <row r="2">
          <cell r="A2" t="str">
            <v>BUDGET REPORT No.: 11</v>
          </cell>
        </row>
        <row r="5">
          <cell r="G5" t="str">
            <v>(EXTRA) / SAVING</v>
          </cell>
        </row>
        <row r="6">
          <cell r="D6" t="str">
            <v>ORIGINAL</v>
          </cell>
          <cell r="E6" t="str">
            <v>PREVIOUS</v>
          </cell>
          <cell r="F6" t="str">
            <v>FINAL</v>
          </cell>
          <cell r="G6" t="str">
            <v>ORIGINAL</v>
          </cell>
          <cell r="H6" t="str">
            <v>PREVIOUS</v>
          </cell>
        </row>
        <row r="7">
          <cell r="A7" t="str">
            <v>CODE</v>
          </cell>
          <cell r="B7" t="str">
            <v>DESCRIPTION</v>
          </cell>
          <cell r="D7" t="str">
            <v>BUDGET</v>
          </cell>
          <cell r="E7" t="str">
            <v>BUDGET</v>
          </cell>
          <cell r="F7" t="str">
            <v>BUDGET</v>
          </cell>
          <cell r="G7" t="str">
            <v>Vs FINAL</v>
          </cell>
          <cell r="H7" t="str">
            <v>Vs FINAL</v>
          </cell>
        </row>
        <row r="8">
          <cell r="B8" t="str">
            <v>LAND COSTS</v>
          </cell>
        </row>
        <row r="9">
          <cell r="A9" t="str">
            <v>Land Costs</v>
          </cell>
          <cell r="B9" t="str">
            <v xml:space="preserve">LAND </v>
          </cell>
        </row>
        <row r="10">
          <cell r="A10">
            <v>200</v>
          </cell>
          <cell r="B10" t="str">
            <v xml:space="preserve">         George Morgan Powell</v>
          </cell>
          <cell r="D10">
            <v>450000</v>
          </cell>
          <cell r="E10">
            <v>450000</v>
          </cell>
          <cell r="F10">
            <v>450000</v>
          </cell>
          <cell r="G10">
            <v>0</v>
          </cell>
          <cell r="H10">
            <v>0</v>
          </cell>
        </row>
        <row r="11">
          <cell r="A11">
            <v>200</v>
          </cell>
          <cell r="B11" t="str">
            <v xml:space="preserve">         Mary Salter</v>
          </cell>
          <cell r="D11">
            <v>421215</v>
          </cell>
          <cell r="E11">
            <v>421215</v>
          </cell>
          <cell r="F11">
            <v>421215</v>
          </cell>
          <cell r="G11">
            <v>0</v>
          </cell>
          <cell r="H11">
            <v>0</v>
          </cell>
        </row>
        <row r="12">
          <cell r="A12">
            <v>200</v>
          </cell>
          <cell r="B12" t="str">
            <v xml:space="preserve">         Bonsma</v>
          </cell>
          <cell r="D12">
            <v>450000</v>
          </cell>
          <cell r="E12">
            <v>450000</v>
          </cell>
          <cell r="F12">
            <v>450000</v>
          </cell>
          <cell r="G12">
            <v>0</v>
          </cell>
          <cell r="H12">
            <v>0</v>
          </cell>
        </row>
        <row r="13">
          <cell r="A13">
            <v>200</v>
          </cell>
          <cell r="B13" t="str">
            <v xml:space="preserve">        Council</v>
          </cell>
          <cell r="D13">
            <v>1426614</v>
          </cell>
          <cell r="E13">
            <v>1610000</v>
          </cell>
          <cell r="F13">
            <v>1460414</v>
          </cell>
          <cell r="G13">
            <v>-33800</v>
          </cell>
          <cell r="H13">
            <v>149586</v>
          </cell>
        </row>
        <row r="14">
          <cell r="A14">
            <v>200</v>
          </cell>
          <cell r="B14" t="str">
            <v xml:space="preserve">         Land Assembly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>
            <v>225</v>
          </cell>
          <cell r="B15" t="str">
            <v>Land Legals</v>
          </cell>
          <cell r="D15">
            <v>100000</v>
          </cell>
          <cell r="E15">
            <v>100000</v>
          </cell>
          <cell r="F15">
            <v>260000</v>
          </cell>
          <cell r="G15">
            <v>-160000</v>
          </cell>
          <cell r="H15">
            <v>-160000</v>
          </cell>
        </row>
        <row r="16">
          <cell r="A16">
            <v>215</v>
          </cell>
          <cell r="B16" t="str">
            <v>Service Contributions</v>
          </cell>
          <cell r="D16">
            <v>800000</v>
          </cell>
          <cell r="E16">
            <v>350000</v>
          </cell>
          <cell r="F16">
            <v>360000</v>
          </cell>
          <cell r="G16">
            <v>440000</v>
          </cell>
          <cell r="H16">
            <v>-10000</v>
          </cell>
        </row>
        <row r="17">
          <cell r="A17">
            <v>240</v>
          </cell>
          <cell r="B17" t="str">
            <v>Consolidation costs</v>
          </cell>
          <cell r="D17">
            <v>20000</v>
          </cell>
          <cell r="E17">
            <v>20000</v>
          </cell>
          <cell r="F17">
            <v>0</v>
          </cell>
          <cell r="G17">
            <v>20000</v>
          </cell>
          <cell r="H17">
            <v>20000</v>
          </cell>
        </row>
        <row r="18">
          <cell r="A18">
            <v>255</v>
          </cell>
          <cell r="B18" t="str">
            <v xml:space="preserve">Rates &amp; Taxes </v>
          </cell>
          <cell r="D18">
            <v>250000</v>
          </cell>
          <cell r="E18">
            <v>250000</v>
          </cell>
          <cell r="F18">
            <v>16230</v>
          </cell>
          <cell r="G18">
            <v>233770</v>
          </cell>
          <cell r="H18">
            <v>233770</v>
          </cell>
        </row>
        <row r="19">
          <cell r="A19">
            <v>260</v>
          </cell>
          <cell r="B19" t="str">
            <v>Town Planning Costs</v>
          </cell>
          <cell r="D19">
            <v>200000</v>
          </cell>
          <cell r="E19">
            <v>200000</v>
          </cell>
          <cell r="F19">
            <v>200000</v>
          </cell>
          <cell r="G19">
            <v>0</v>
          </cell>
          <cell r="H19">
            <v>0</v>
          </cell>
        </row>
        <row r="20">
          <cell r="A20">
            <v>250</v>
          </cell>
          <cell r="B20" t="str">
            <v>Property Valuations</v>
          </cell>
          <cell r="E20">
            <v>2000</v>
          </cell>
          <cell r="F20">
            <v>2000</v>
          </cell>
          <cell r="H20">
            <v>0</v>
          </cell>
        </row>
        <row r="21">
          <cell r="B21" t="str">
            <v>Demolitions</v>
          </cell>
          <cell r="D21">
            <v>0</v>
          </cell>
          <cell r="E21">
            <v>10000</v>
          </cell>
          <cell r="F21">
            <v>10000</v>
          </cell>
          <cell r="H21">
            <v>0</v>
          </cell>
        </row>
        <row r="22">
          <cell r="B22" t="str">
            <v>Profit Payment to Dawie DeVilliers</v>
          </cell>
          <cell r="D22">
            <v>0</v>
          </cell>
          <cell r="E22">
            <v>500000</v>
          </cell>
          <cell r="F22">
            <v>499000</v>
          </cell>
          <cell r="H22">
            <v>1000</v>
          </cell>
        </row>
        <row r="23">
          <cell r="G23">
            <v>0</v>
          </cell>
          <cell r="H23">
            <v>0</v>
          </cell>
        </row>
        <row r="24">
          <cell r="B24" t="str">
            <v>SUB TOTAL</v>
          </cell>
          <cell r="D24">
            <v>4117829</v>
          </cell>
          <cell r="E24">
            <v>4363215</v>
          </cell>
          <cell r="F24">
            <v>4128859</v>
          </cell>
          <cell r="G24">
            <v>499970</v>
          </cell>
          <cell r="H24">
            <v>234356</v>
          </cell>
        </row>
        <row r="25">
          <cell r="B25" t="str">
            <v>CONSTRUCTION COSTS</v>
          </cell>
        </row>
        <row r="26">
          <cell r="A26">
            <v>330</v>
          </cell>
          <cell r="B26" t="str">
            <v xml:space="preserve">Construction Costs  </v>
          </cell>
          <cell r="D26">
            <v>20559530</v>
          </cell>
          <cell r="E26">
            <v>19295822</v>
          </cell>
          <cell r="F26">
            <v>18778039</v>
          </cell>
          <cell r="G26">
            <v>1781491</v>
          </cell>
          <cell r="H26">
            <v>517783</v>
          </cell>
        </row>
        <row r="27">
          <cell r="B27" t="str">
            <v>Escalation</v>
          </cell>
          <cell r="D27">
            <v>636300</v>
          </cell>
          <cell r="E27">
            <v>0</v>
          </cell>
          <cell r="F27">
            <v>0</v>
          </cell>
          <cell r="G27">
            <v>636300</v>
          </cell>
          <cell r="H27">
            <v>0</v>
          </cell>
        </row>
        <row r="28">
          <cell r="B28" t="str">
            <v>Contingency</v>
          </cell>
          <cell r="D28">
            <v>0</v>
          </cell>
          <cell r="E28">
            <v>150000</v>
          </cell>
          <cell r="F28">
            <v>0</v>
          </cell>
          <cell r="G28">
            <v>0</v>
          </cell>
          <cell r="H28">
            <v>150000</v>
          </cell>
        </row>
        <row r="29">
          <cell r="B29" t="str">
            <v>Bulk Earthworks</v>
          </cell>
          <cell r="F29">
            <v>781685</v>
          </cell>
        </row>
        <row r="30">
          <cell r="A30" t="str">
            <v>Plus:</v>
          </cell>
          <cell r="B30" t="str">
            <v>Tenant Installation</v>
          </cell>
          <cell r="D30">
            <v>0</v>
          </cell>
          <cell r="E30">
            <v>122200</v>
          </cell>
          <cell r="F30">
            <v>122200</v>
          </cell>
          <cell r="G30">
            <v>-122200</v>
          </cell>
          <cell r="H30">
            <v>0</v>
          </cell>
        </row>
        <row r="31">
          <cell r="B31" t="str">
            <v>Relocation of Water Main  Pipe</v>
          </cell>
          <cell r="D31">
            <v>0</v>
          </cell>
          <cell r="E31">
            <v>190000</v>
          </cell>
          <cell r="F31">
            <v>172032</v>
          </cell>
          <cell r="G31">
            <v>-172032</v>
          </cell>
          <cell r="H31">
            <v>17968</v>
          </cell>
        </row>
        <row r="32">
          <cell r="B32" t="str">
            <v>Street Lights</v>
          </cell>
          <cell r="F32">
            <v>33555</v>
          </cell>
        </row>
        <row r="34">
          <cell r="B34" t="str">
            <v>TOTAL CONSTRUCTION COST</v>
          </cell>
          <cell r="D34">
            <v>21195830</v>
          </cell>
          <cell r="E34">
            <v>19758022</v>
          </cell>
          <cell r="F34">
            <v>19887511</v>
          </cell>
          <cell r="G34">
            <v>2123559</v>
          </cell>
          <cell r="H34">
            <v>-129489</v>
          </cell>
        </row>
        <row r="36">
          <cell r="B36" t="str">
            <v>SUB TOTAL</v>
          </cell>
          <cell r="D36">
            <v>21195830</v>
          </cell>
          <cell r="E36">
            <v>19758022</v>
          </cell>
          <cell r="F36">
            <v>19887511</v>
          </cell>
          <cell r="G36">
            <v>2123559</v>
          </cell>
          <cell r="H36">
            <v>-129489</v>
          </cell>
        </row>
        <row r="37">
          <cell r="B37" t="str">
            <v>PROFESSIONAL FEES</v>
          </cell>
        </row>
        <row r="38">
          <cell r="A38">
            <v>400</v>
          </cell>
          <cell r="B38" t="str">
            <v xml:space="preserve"> Architect</v>
          </cell>
          <cell r="C38">
            <v>5.0282813168525717E-2</v>
          </cell>
          <cell r="D38">
            <v>890225</v>
          </cell>
          <cell r="E38">
            <v>1000000</v>
          </cell>
          <cell r="F38">
            <v>1000000</v>
          </cell>
          <cell r="G38">
            <v>-109775</v>
          </cell>
          <cell r="H38">
            <v>0</v>
          </cell>
        </row>
        <row r="39">
          <cell r="A39">
            <v>405</v>
          </cell>
          <cell r="B39" t="str">
            <v>Structural Engineer</v>
          </cell>
          <cell r="C39">
            <v>2.5000000000000001E-2</v>
          </cell>
          <cell r="D39">
            <v>529895.75</v>
          </cell>
          <cell r="E39">
            <v>513988</v>
          </cell>
          <cell r="F39">
            <v>514000</v>
          </cell>
          <cell r="G39">
            <v>15895.75</v>
          </cell>
          <cell r="H39">
            <v>-12</v>
          </cell>
        </row>
        <row r="40">
          <cell r="A40">
            <v>410</v>
          </cell>
          <cell r="B40" t="str">
            <v>Electrical Engineer</v>
          </cell>
          <cell r="C40">
            <v>0.01</v>
          </cell>
          <cell r="D40">
            <v>211958.30000000002</v>
          </cell>
          <cell r="E40">
            <v>205595</v>
          </cell>
          <cell r="F40">
            <v>206000</v>
          </cell>
          <cell r="G40">
            <v>5958.3000000000175</v>
          </cell>
          <cell r="H40">
            <v>-405</v>
          </cell>
        </row>
        <row r="41">
          <cell r="A41">
            <v>415</v>
          </cell>
          <cell r="B41" t="str">
            <v>Mechanical Engineer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A42">
            <v>420</v>
          </cell>
          <cell r="B42" t="str">
            <v>Quantity Surveyor</v>
          </cell>
          <cell r="C42">
            <v>2.5000000000000001E-2</v>
          </cell>
          <cell r="D42">
            <v>529895.75</v>
          </cell>
          <cell r="E42">
            <v>513988</v>
          </cell>
          <cell r="F42">
            <v>513000</v>
          </cell>
          <cell r="G42">
            <v>16895.75</v>
          </cell>
          <cell r="H42">
            <v>988</v>
          </cell>
        </row>
        <row r="43">
          <cell r="A43">
            <v>425</v>
          </cell>
          <cell r="B43" t="str">
            <v>Landscape Architect</v>
          </cell>
          <cell r="D43">
            <v>60000</v>
          </cell>
          <cell r="E43">
            <v>60000</v>
          </cell>
          <cell r="F43">
            <v>39650</v>
          </cell>
          <cell r="G43">
            <v>20350</v>
          </cell>
          <cell r="H43">
            <v>20350</v>
          </cell>
        </row>
        <row r="44">
          <cell r="A44">
            <v>430</v>
          </cell>
          <cell r="B44" t="str">
            <v>Land Surveyor</v>
          </cell>
          <cell r="D44">
            <v>28000</v>
          </cell>
          <cell r="E44">
            <v>50000</v>
          </cell>
          <cell r="F44">
            <v>48609</v>
          </cell>
          <cell r="G44">
            <v>0</v>
          </cell>
          <cell r="H44">
            <v>1391</v>
          </cell>
        </row>
        <row r="45">
          <cell r="A45">
            <v>450</v>
          </cell>
          <cell r="B45" t="str">
            <v>Fire Design</v>
          </cell>
          <cell r="D45">
            <v>14000</v>
          </cell>
          <cell r="E45">
            <v>14000</v>
          </cell>
          <cell r="F45">
            <v>14000</v>
          </cell>
          <cell r="G45">
            <v>0</v>
          </cell>
          <cell r="H45">
            <v>0</v>
          </cell>
        </row>
        <row r="46">
          <cell r="A46">
            <v>451</v>
          </cell>
          <cell r="B46" t="str">
            <v>Civil Engineer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</row>
        <row r="47">
          <cell r="A47">
            <v>455</v>
          </cell>
          <cell r="B47" t="str">
            <v>Traffic Engineer</v>
          </cell>
          <cell r="D47">
            <v>10000</v>
          </cell>
          <cell r="E47">
            <v>10000</v>
          </cell>
          <cell r="F47">
            <v>10000</v>
          </cell>
          <cell r="G47">
            <v>0</v>
          </cell>
          <cell r="H47">
            <v>0</v>
          </cell>
        </row>
        <row r="48">
          <cell r="A48">
            <v>460</v>
          </cell>
          <cell r="B48" t="str">
            <v>Geotechnical Engineer</v>
          </cell>
          <cell r="D48">
            <v>20000</v>
          </cell>
          <cell r="E48">
            <v>20000</v>
          </cell>
          <cell r="F48">
            <v>11858</v>
          </cell>
          <cell r="G48">
            <v>8142</v>
          </cell>
          <cell r="H48">
            <v>8142</v>
          </cell>
        </row>
        <row r="49">
          <cell r="A49">
            <v>486</v>
          </cell>
          <cell r="B49" t="str">
            <v>Environmental Consultant</v>
          </cell>
          <cell r="D49">
            <v>10000</v>
          </cell>
          <cell r="E49">
            <v>10000</v>
          </cell>
          <cell r="F49">
            <v>9467</v>
          </cell>
        </row>
        <row r="50">
          <cell r="A50">
            <v>465</v>
          </cell>
          <cell r="B50" t="str">
            <v>Project management Fee</v>
          </cell>
          <cell r="C50">
            <v>2.5000000000000001E-2</v>
          </cell>
          <cell r="D50">
            <v>529895.75</v>
          </cell>
          <cell r="E50">
            <v>529895.75</v>
          </cell>
          <cell r="F50">
            <v>529895.75</v>
          </cell>
          <cell r="G50">
            <v>0</v>
          </cell>
          <cell r="H50">
            <v>0</v>
          </cell>
        </row>
        <row r="51">
          <cell r="B51" t="str">
            <v xml:space="preserve">Town Planning </v>
          </cell>
          <cell r="D51">
            <v>0</v>
          </cell>
          <cell r="E51">
            <v>50000</v>
          </cell>
          <cell r="F51">
            <v>60000</v>
          </cell>
          <cell r="G51">
            <v>-60000</v>
          </cell>
          <cell r="H51">
            <v>-10000</v>
          </cell>
        </row>
        <row r="52">
          <cell r="B52" t="str">
            <v>EIG Fees</v>
          </cell>
          <cell r="F52">
            <v>322682</v>
          </cell>
          <cell r="G52">
            <v>-322682</v>
          </cell>
          <cell r="H52">
            <v>-322682</v>
          </cell>
        </row>
        <row r="54">
          <cell r="B54" t="str">
            <v>SUB TOTAL</v>
          </cell>
          <cell r="C54">
            <v>0.13528281316852572</v>
          </cell>
          <cell r="D54">
            <v>2833870.55</v>
          </cell>
          <cell r="E54">
            <v>2977466.75</v>
          </cell>
          <cell r="F54">
            <v>3279161.75</v>
          </cell>
          <cell r="G54">
            <v>-425215.19999999995</v>
          </cell>
          <cell r="H54">
            <v>-302228</v>
          </cell>
        </row>
        <row r="55">
          <cell r="B55" t="str">
            <v>MARKETING</v>
          </cell>
        </row>
        <row r="56">
          <cell r="A56">
            <v>500</v>
          </cell>
          <cell r="B56" t="str">
            <v>Boards</v>
          </cell>
          <cell r="D56">
            <v>20000</v>
          </cell>
          <cell r="E56">
            <v>20000</v>
          </cell>
          <cell r="F56">
            <v>12700</v>
          </cell>
          <cell r="G56">
            <v>7300</v>
          </cell>
          <cell r="H56">
            <v>7300</v>
          </cell>
        </row>
        <row r="57">
          <cell r="A57">
            <v>505</v>
          </cell>
          <cell r="B57" t="str">
            <v>Brochures/Prints/Photos</v>
          </cell>
          <cell r="D57">
            <v>10000</v>
          </cell>
          <cell r="E57">
            <v>10000</v>
          </cell>
          <cell r="F57">
            <v>0</v>
          </cell>
          <cell r="G57">
            <v>10000</v>
          </cell>
          <cell r="H57">
            <v>10000</v>
          </cell>
        </row>
        <row r="58">
          <cell r="A58">
            <v>510</v>
          </cell>
          <cell r="B58" t="str">
            <v>Launches/Promotions</v>
          </cell>
          <cell r="D58">
            <v>25000</v>
          </cell>
          <cell r="E58">
            <v>25000</v>
          </cell>
          <cell r="F58">
            <v>29762</v>
          </cell>
          <cell r="G58">
            <v>-4762</v>
          </cell>
          <cell r="H58">
            <v>-4762</v>
          </cell>
        </row>
        <row r="60">
          <cell r="B60" t="str">
            <v>SUB TOTAL</v>
          </cell>
          <cell r="D60">
            <v>55000</v>
          </cell>
          <cell r="E60">
            <v>55000</v>
          </cell>
          <cell r="F60">
            <v>42462</v>
          </cell>
          <cell r="G60">
            <v>12538</v>
          </cell>
          <cell r="H60">
            <v>12538</v>
          </cell>
        </row>
        <row r="61">
          <cell r="B61" t="str">
            <v>TENANT COSTS</v>
          </cell>
        </row>
        <row r="62">
          <cell r="A62">
            <v>600</v>
          </cell>
          <cell r="B62" t="str">
            <v>Developers Credit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</row>
        <row r="63">
          <cell r="A63">
            <v>605</v>
          </cell>
          <cell r="B63" t="str">
            <v>Tenant Inducement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>
            <v>610</v>
          </cell>
          <cell r="B64" t="str">
            <v>Vacancy Provision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</row>
        <row r="65">
          <cell r="B65" t="str">
            <v>Stamp Duty</v>
          </cell>
          <cell r="G65">
            <v>0</v>
          </cell>
          <cell r="H65">
            <v>0</v>
          </cell>
        </row>
        <row r="67">
          <cell r="B67" t="str">
            <v>SUB TOTAL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</row>
        <row r="68">
          <cell r="B68" t="str">
            <v>GENERAL COSTS</v>
          </cell>
        </row>
        <row r="69">
          <cell r="A69">
            <v>700</v>
          </cell>
          <cell r="B69" t="str">
            <v>Legal costs</v>
          </cell>
          <cell r="D69">
            <v>25000</v>
          </cell>
          <cell r="E69">
            <v>40000</v>
          </cell>
          <cell r="F69">
            <v>68632</v>
          </cell>
          <cell r="G69">
            <v>-43632</v>
          </cell>
          <cell r="H69">
            <v>-28632</v>
          </cell>
        </row>
        <row r="70">
          <cell r="A70">
            <v>705</v>
          </cell>
          <cell r="B70" t="str">
            <v>Plan Approvals</v>
          </cell>
          <cell r="D70">
            <v>50000</v>
          </cell>
          <cell r="E70">
            <v>100000</v>
          </cell>
          <cell r="F70">
            <v>100816</v>
          </cell>
          <cell r="G70">
            <v>-50816</v>
          </cell>
          <cell r="H70">
            <v>-816</v>
          </cell>
        </row>
        <row r="71">
          <cell r="A71">
            <v>735</v>
          </cell>
          <cell r="B71" t="str">
            <v>RSC Levies</v>
          </cell>
          <cell r="D71">
            <v>45000</v>
          </cell>
          <cell r="E71">
            <v>45000</v>
          </cell>
          <cell r="F71">
            <v>7098</v>
          </cell>
          <cell r="G71">
            <v>37902</v>
          </cell>
          <cell r="H71">
            <v>37902</v>
          </cell>
        </row>
        <row r="72">
          <cell r="B72" t="str">
            <v>Sundry Items</v>
          </cell>
          <cell r="D72">
            <v>20000</v>
          </cell>
          <cell r="E72">
            <v>20000</v>
          </cell>
          <cell r="F72">
            <v>15550</v>
          </cell>
          <cell r="G72">
            <v>4450</v>
          </cell>
          <cell r="H72">
            <v>4450</v>
          </cell>
        </row>
        <row r="73">
          <cell r="B73" t="str">
            <v>Insurance</v>
          </cell>
          <cell r="F73">
            <v>21604</v>
          </cell>
          <cell r="G73">
            <v>-21604</v>
          </cell>
          <cell r="H73">
            <v>-21604</v>
          </cell>
        </row>
        <row r="74">
          <cell r="B74" t="str">
            <v>Interest</v>
          </cell>
          <cell r="F74">
            <v>1189876</v>
          </cell>
          <cell r="G74">
            <v>-1189876</v>
          </cell>
          <cell r="H74">
            <v>-1189876</v>
          </cell>
        </row>
        <row r="76">
          <cell r="B76" t="str">
            <v>SUB TOTAL</v>
          </cell>
          <cell r="D76">
            <v>140000</v>
          </cell>
          <cell r="E76">
            <v>205000</v>
          </cell>
          <cell r="F76">
            <v>1403576</v>
          </cell>
          <cell r="G76">
            <v>-1263576</v>
          </cell>
          <cell r="H76">
            <v>-1198576</v>
          </cell>
        </row>
        <row r="78">
          <cell r="B78" t="str">
            <v>GRAND TOTAL</v>
          </cell>
          <cell r="D78">
            <v>28342529.550000001</v>
          </cell>
          <cell r="E78">
            <v>27358703.75</v>
          </cell>
          <cell r="F78">
            <v>28741569.75</v>
          </cell>
          <cell r="G78">
            <v>947275.79999999981</v>
          </cell>
          <cell r="H78">
            <v>-1383399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s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s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UMMARY"/>
      <sheetName val="CHANGES"/>
      <sheetName val="ESTIMATE"/>
      <sheetName val="CAPEX"/>
      <sheetName val="INCOME"/>
      <sheetName val="RATES"/>
      <sheetName val="SPEC CHANGES"/>
    </sheetNames>
    <sheetDataSet>
      <sheetData sheetId="0"/>
      <sheetData sheetId="1"/>
      <sheetData sheetId="2"/>
      <sheetData sheetId="3" refreshError="1">
        <row r="1">
          <cell r="A1" t="str">
            <v>34 ST GEORGES</v>
          </cell>
        </row>
        <row r="2">
          <cell r="A2" t="str">
            <v>PARAMOUNT PROPERTIES</v>
          </cell>
        </row>
        <row r="3">
          <cell r="A3" t="str">
            <v>ELEMENTAL ESTIMATE</v>
          </cell>
          <cell r="D3" t="str">
            <v>Revision No. 15</v>
          </cell>
        </row>
        <row r="4">
          <cell r="A4" t="str">
            <v>Date:</v>
          </cell>
          <cell r="B4">
            <v>38217</v>
          </cell>
          <cell r="D4" t="str">
            <v>Base date:</v>
          </cell>
          <cell r="F4">
            <v>38078</v>
          </cell>
        </row>
        <row r="5">
          <cell r="A5" t="str">
            <v>ITEM</v>
          </cell>
          <cell r="B5" t="str">
            <v>RATE</v>
          </cell>
          <cell r="C5" t="str">
            <v>ELEMENT / COMPONENT</v>
          </cell>
          <cell r="D5" t="str">
            <v>FACT.</v>
          </cell>
          <cell r="E5" t="str">
            <v>DIM 1</v>
          </cell>
          <cell r="F5" t="str">
            <v>DIM 2</v>
          </cell>
          <cell r="G5" t="str">
            <v>DIM 3</v>
          </cell>
          <cell r="H5" t="str">
            <v>RATE</v>
          </cell>
          <cell r="I5" t="str">
            <v>ITEM</v>
          </cell>
          <cell r="J5" t="str">
            <v>UNIT</v>
          </cell>
          <cell r="K5" t="str">
            <v>QUANT</v>
          </cell>
          <cell r="L5" t="str">
            <v>RATE</v>
          </cell>
          <cell r="M5" t="str">
            <v>AMOUNT</v>
          </cell>
        </row>
        <row r="6">
          <cell r="B6" t="str">
            <v>CODE</v>
          </cell>
          <cell r="I6" t="str">
            <v>RATE</v>
          </cell>
        </row>
        <row r="7">
          <cell r="A7" t="str">
            <v>A</v>
          </cell>
          <cell r="C7" t="str">
            <v>PRELIMINARIES</v>
          </cell>
          <cell r="F7">
            <v>0.12</v>
          </cell>
          <cell r="M7">
            <v>0</v>
          </cell>
        </row>
        <row r="9">
          <cell r="A9" t="str">
            <v>B</v>
          </cell>
          <cell r="C9" t="str">
            <v>SUB-STRUCTURE</v>
          </cell>
        </row>
        <row r="11">
          <cell r="A11" t="str">
            <v>2.</v>
          </cell>
          <cell r="C11" t="str">
            <v>Piling</v>
          </cell>
          <cell r="F11">
            <v>0</v>
          </cell>
          <cell r="K11">
            <v>0</v>
          </cell>
        </row>
        <row r="13">
          <cell r="A13" t="str">
            <v>3.</v>
          </cell>
          <cell r="C13" t="str">
            <v>Foundations</v>
          </cell>
          <cell r="F13">
            <v>0</v>
          </cell>
          <cell r="K13">
            <v>0</v>
          </cell>
        </row>
        <row r="15">
          <cell r="A15" t="str">
            <v>4.</v>
          </cell>
          <cell r="C15" t="str">
            <v>Basement</v>
          </cell>
          <cell r="F15">
            <v>0</v>
          </cell>
          <cell r="K15">
            <v>0</v>
          </cell>
        </row>
        <row r="18">
          <cell r="A18" t="str">
            <v>C</v>
          </cell>
          <cell r="C18" t="str">
            <v>SUPERSTRUCTURE</v>
          </cell>
        </row>
        <row r="20">
          <cell r="A20" t="str">
            <v>5.</v>
          </cell>
          <cell r="C20" t="str">
            <v>Ground floor construction</v>
          </cell>
          <cell r="F20">
            <v>0</v>
          </cell>
          <cell r="K20">
            <v>0</v>
          </cell>
        </row>
        <row r="23">
          <cell r="A23" t="str">
            <v>6.</v>
          </cell>
          <cell r="C23" t="str">
            <v>Structural Frame</v>
          </cell>
          <cell r="F23">
            <v>4.4228750779803185E-2</v>
          </cell>
          <cell r="K23">
            <v>789725</v>
          </cell>
        </row>
        <row r="25">
          <cell r="A25">
            <v>6.1</v>
          </cell>
          <cell r="C25" t="str">
            <v>Steel bridge walkway</v>
          </cell>
          <cell r="D25" t="str">
            <v>Spanning over atrium on every floor</v>
          </cell>
          <cell r="J25" t="str">
            <v>m</v>
          </cell>
          <cell r="K25">
            <v>79.2</v>
          </cell>
          <cell r="L25">
            <v>4038</v>
          </cell>
          <cell r="M25">
            <v>319809.59999999998</v>
          </cell>
        </row>
        <row r="26">
          <cell r="B26">
            <v>76</v>
          </cell>
          <cell r="C26" t="str">
            <v>Steel construction</v>
          </cell>
          <cell r="D26">
            <v>60</v>
          </cell>
          <cell r="E26">
            <v>1</v>
          </cell>
          <cell r="F26">
            <v>1</v>
          </cell>
          <cell r="G26">
            <v>1.2</v>
          </cell>
          <cell r="H26">
            <v>15</v>
          </cell>
          <cell r="I26">
            <v>1080</v>
          </cell>
        </row>
        <row r="27">
          <cell r="C27" t="str">
            <v>Precast Concrete Units</v>
          </cell>
          <cell r="D27">
            <v>1</v>
          </cell>
          <cell r="E27">
            <v>1</v>
          </cell>
          <cell r="F27">
            <v>1</v>
          </cell>
          <cell r="G27">
            <v>1.2</v>
          </cell>
          <cell r="H27">
            <v>340</v>
          </cell>
          <cell r="I27">
            <v>408</v>
          </cell>
        </row>
        <row r="28">
          <cell r="C28" t="str">
            <v>Structural Screed</v>
          </cell>
          <cell r="D28">
            <v>1</v>
          </cell>
          <cell r="E28">
            <v>1</v>
          </cell>
          <cell r="F28">
            <v>1</v>
          </cell>
          <cell r="G28">
            <v>1.2</v>
          </cell>
          <cell r="H28">
            <v>40</v>
          </cell>
          <cell r="I28">
            <v>48</v>
          </cell>
        </row>
        <row r="29">
          <cell r="C29" t="str">
            <v>Balustrading</v>
          </cell>
          <cell r="D29">
            <v>2</v>
          </cell>
          <cell r="E29">
            <v>1</v>
          </cell>
          <cell r="F29">
            <v>1</v>
          </cell>
          <cell r="G29">
            <v>1</v>
          </cell>
          <cell r="H29">
            <v>900</v>
          </cell>
          <cell r="I29">
            <v>1800</v>
          </cell>
        </row>
        <row r="30">
          <cell r="B30">
            <v>104</v>
          </cell>
          <cell r="C30" t="str">
            <v>Paint (b/s)</v>
          </cell>
          <cell r="D30">
            <v>2</v>
          </cell>
          <cell r="E30">
            <v>1</v>
          </cell>
          <cell r="F30">
            <v>1</v>
          </cell>
          <cell r="G30">
            <v>1</v>
          </cell>
          <cell r="H30">
            <v>43</v>
          </cell>
          <cell r="I30">
            <v>86</v>
          </cell>
        </row>
        <row r="31">
          <cell r="C31" t="str">
            <v>Intemescent Paint to steel</v>
          </cell>
          <cell r="D31">
            <v>2</v>
          </cell>
          <cell r="E31">
            <v>0.77</v>
          </cell>
          <cell r="F31">
            <v>1</v>
          </cell>
          <cell r="G31">
            <v>1</v>
          </cell>
          <cell r="H31">
            <v>400</v>
          </cell>
          <cell r="I31">
            <v>616</v>
          </cell>
        </row>
        <row r="33">
          <cell r="A33">
            <v>6.2</v>
          </cell>
          <cell r="C33" t="str">
            <v>Timber stairs</v>
          </cell>
          <cell r="D33" t="str">
            <v>Penthouses</v>
          </cell>
          <cell r="F33" t="str">
            <v>Level 11-12m</v>
          </cell>
          <cell r="H33" t="str">
            <v>x 5</v>
          </cell>
          <cell r="J33" t="str">
            <v>m</v>
          </cell>
          <cell r="K33">
            <v>22.5</v>
          </cell>
          <cell r="L33">
            <v>5905</v>
          </cell>
          <cell r="M33">
            <v>132862.5</v>
          </cell>
        </row>
        <row r="34">
          <cell r="C34" t="str">
            <v>Timber stairs</v>
          </cell>
          <cell r="D34">
            <v>1</v>
          </cell>
          <cell r="E34">
            <v>1</v>
          </cell>
          <cell r="F34">
            <v>1</v>
          </cell>
          <cell r="G34">
            <v>1</v>
          </cell>
          <cell r="H34">
            <v>2500</v>
          </cell>
          <cell r="I34">
            <v>2500</v>
          </cell>
        </row>
        <row r="35">
          <cell r="C35" t="str">
            <v>Timber structure</v>
          </cell>
          <cell r="D35">
            <v>1</v>
          </cell>
          <cell r="E35">
            <v>1</v>
          </cell>
          <cell r="F35">
            <v>1</v>
          </cell>
          <cell r="G35">
            <v>1</v>
          </cell>
          <cell r="H35">
            <v>1800</v>
          </cell>
          <cell r="I35">
            <v>1800</v>
          </cell>
        </row>
        <row r="36">
          <cell r="C36" t="str">
            <v>Balustrading</v>
          </cell>
          <cell r="D36">
            <v>1</v>
          </cell>
          <cell r="E36">
            <v>1</v>
          </cell>
          <cell r="F36">
            <v>1</v>
          </cell>
          <cell r="G36">
            <v>1</v>
          </cell>
          <cell r="H36">
            <v>1500</v>
          </cell>
          <cell r="I36">
            <v>1500</v>
          </cell>
        </row>
        <row r="37">
          <cell r="C37" t="str">
            <v>Varnish</v>
          </cell>
          <cell r="D37">
            <v>1</v>
          </cell>
          <cell r="E37">
            <v>1</v>
          </cell>
          <cell r="F37">
            <v>1</v>
          </cell>
          <cell r="G37">
            <v>1</v>
          </cell>
          <cell r="H37">
            <v>55</v>
          </cell>
          <cell r="I37">
            <v>55</v>
          </cell>
        </row>
        <row r="38">
          <cell r="C38" t="str">
            <v>Fixings</v>
          </cell>
          <cell r="D38">
            <v>1</v>
          </cell>
          <cell r="E38">
            <v>1</v>
          </cell>
          <cell r="F38">
            <v>1</v>
          </cell>
          <cell r="G38">
            <v>1</v>
          </cell>
          <cell r="H38">
            <v>50</v>
          </cell>
          <cell r="I38">
            <v>50</v>
          </cell>
        </row>
        <row r="40">
          <cell r="A40" t="str">
            <v>6.3.1</v>
          </cell>
          <cell r="C40" t="str">
            <v>Beams - floors 2-10</v>
          </cell>
          <cell r="D40" t="str">
            <v>Steel beam under slab at new brick wall positions</v>
          </cell>
          <cell r="J40" t="str">
            <v>m</v>
          </cell>
          <cell r="K40">
            <v>450</v>
          </cell>
          <cell r="L40">
            <v>0</v>
          </cell>
          <cell r="M40">
            <v>0</v>
          </cell>
        </row>
        <row r="41">
          <cell r="B41">
            <v>76</v>
          </cell>
          <cell r="C41" t="str">
            <v>Steel construction</v>
          </cell>
          <cell r="D41">
            <v>23</v>
          </cell>
          <cell r="E41">
            <v>1</v>
          </cell>
          <cell r="F41">
            <v>1</v>
          </cell>
          <cell r="G41">
            <v>1</v>
          </cell>
          <cell r="H41">
            <v>15</v>
          </cell>
          <cell r="I41">
            <v>345</v>
          </cell>
        </row>
        <row r="42">
          <cell r="C42" t="str">
            <v>Fire Protection</v>
          </cell>
          <cell r="D42">
            <v>1</v>
          </cell>
          <cell r="E42">
            <v>1</v>
          </cell>
          <cell r="F42">
            <v>1</v>
          </cell>
          <cell r="G42">
            <v>1</v>
          </cell>
          <cell r="H42">
            <v>115</v>
          </cell>
          <cell r="I42">
            <v>115</v>
          </cell>
        </row>
        <row r="43">
          <cell r="C43" t="str">
            <v>Non shrink grout</v>
          </cell>
          <cell r="D43">
            <v>1</v>
          </cell>
          <cell r="E43">
            <v>1</v>
          </cell>
          <cell r="F43">
            <v>1</v>
          </cell>
          <cell r="G43">
            <v>1</v>
          </cell>
          <cell r="H43">
            <v>50</v>
          </cell>
          <cell r="I43">
            <v>50</v>
          </cell>
        </row>
        <row r="44">
          <cell r="C44" t="str">
            <v>Bolts, plates, fixings, etc</v>
          </cell>
          <cell r="D44">
            <v>1</v>
          </cell>
          <cell r="E44">
            <v>1</v>
          </cell>
          <cell r="F44">
            <v>1</v>
          </cell>
          <cell r="G44">
            <v>1</v>
          </cell>
          <cell r="H44">
            <v>150</v>
          </cell>
          <cell r="I44">
            <v>150</v>
          </cell>
        </row>
        <row r="46">
          <cell r="A46" t="str">
            <v>6.3.2</v>
          </cell>
          <cell r="C46" t="str">
            <v>Beams - floor 12</v>
          </cell>
          <cell r="D46" t="str">
            <v>Steel beams at edge of voids</v>
          </cell>
          <cell r="J46" t="str">
            <v>m</v>
          </cell>
          <cell r="K46">
            <v>91</v>
          </cell>
          <cell r="L46">
            <v>660</v>
          </cell>
          <cell r="M46">
            <v>60060</v>
          </cell>
        </row>
        <row r="47">
          <cell r="B47">
            <v>76</v>
          </cell>
          <cell r="C47" t="str">
            <v>Steel construction</v>
          </cell>
          <cell r="D47">
            <v>23</v>
          </cell>
          <cell r="E47">
            <v>1</v>
          </cell>
          <cell r="F47">
            <v>1</v>
          </cell>
          <cell r="G47">
            <v>1</v>
          </cell>
          <cell r="H47">
            <v>15</v>
          </cell>
          <cell r="I47">
            <v>345</v>
          </cell>
        </row>
        <row r="48">
          <cell r="C48" t="str">
            <v>Fire Protection</v>
          </cell>
          <cell r="D48">
            <v>1</v>
          </cell>
          <cell r="E48">
            <v>1</v>
          </cell>
          <cell r="F48">
            <v>1</v>
          </cell>
          <cell r="G48">
            <v>1</v>
          </cell>
          <cell r="H48">
            <v>115</v>
          </cell>
          <cell r="I48">
            <v>115</v>
          </cell>
        </row>
        <row r="49">
          <cell r="C49" t="str">
            <v>Non shrink grout</v>
          </cell>
          <cell r="D49">
            <v>1</v>
          </cell>
          <cell r="E49">
            <v>1</v>
          </cell>
          <cell r="F49">
            <v>1</v>
          </cell>
          <cell r="G49">
            <v>1</v>
          </cell>
          <cell r="H49">
            <v>50</v>
          </cell>
          <cell r="I49">
            <v>50</v>
          </cell>
        </row>
        <row r="50">
          <cell r="C50" t="str">
            <v>Bolts, plates, fixings, etc</v>
          </cell>
          <cell r="D50">
            <v>1</v>
          </cell>
          <cell r="E50">
            <v>1</v>
          </cell>
          <cell r="F50">
            <v>1</v>
          </cell>
          <cell r="G50">
            <v>1</v>
          </cell>
          <cell r="H50">
            <v>150</v>
          </cell>
          <cell r="I50">
            <v>150</v>
          </cell>
        </row>
        <row r="52">
          <cell r="A52" t="str">
            <v>6.3.3</v>
          </cell>
          <cell r="C52" t="str">
            <v>Beams - floors 11&amp;12</v>
          </cell>
          <cell r="D52" t="str">
            <v>Angle iron to existing beams</v>
          </cell>
          <cell r="J52" t="str">
            <v>m</v>
          </cell>
          <cell r="K52">
            <v>105</v>
          </cell>
          <cell r="L52">
            <v>1176</v>
          </cell>
          <cell r="M52">
            <v>123480</v>
          </cell>
        </row>
        <row r="53">
          <cell r="C53" t="str">
            <v>Steel construction</v>
          </cell>
          <cell r="D53">
            <v>18.2</v>
          </cell>
          <cell r="E53">
            <v>2</v>
          </cell>
          <cell r="F53">
            <v>1</v>
          </cell>
          <cell r="G53">
            <v>1</v>
          </cell>
          <cell r="H53">
            <v>15</v>
          </cell>
          <cell r="I53">
            <v>546</v>
          </cell>
        </row>
        <row r="54">
          <cell r="C54" t="str">
            <v>Fire Protection</v>
          </cell>
          <cell r="D54">
            <v>1</v>
          </cell>
          <cell r="E54">
            <v>2</v>
          </cell>
          <cell r="F54">
            <v>1</v>
          </cell>
          <cell r="G54">
            <v>1</v>
          </cell>
          <cell r="H54">
            <v>115</v>
          </cell>
          <cell r="I54">
            <v>230</v>
          </cell>
        </row>
        <row r="55">
          <cell r="C55" t="str">
            <v>Non shrink grout</v>
          </cell>
          <cell r="D55">
            <v>1</v>
          </cell>
          <cell r="E55">
            <v>2</v>
          </cell>
          <cell r="F55">
            <v>1</v>
          </cell>
          <cell r="G55">
            <v>1</v>
          </cell>
          <cell r="H55">
            <v>50</v>
          </cell>
          <cell r="I55">
            <v>100</v>
          </cell>
        </row>
        <row r="56">
          <cell r="C56" t="str">
            <v>Bolts, plates, fixings, etc</v>
          </cell>
          <cell r="D56">
            <v>1</v>
          </cell>
          <cell r="E56">
            <v>2</v>
          </cell>
          <cell r="F56">
            <v>1</v>
          </cell>
          <cell r="G56">
            <v>1</v>
          </cell>
          <cell r="H56">
            <v>150</v>
          </cell>
          <cell r="I56">
            <v>300</v>
          </cell>
        </row>
        <row r="58">
          <cell r="A58" t="str">
            <v>6.4.1</v>
          </cell>
          <cell r="C58" t="str">
            <v>Columns</v>
          </cell>
          <cell r="D58" t="str">
            <v>Floor 12</v>
          </cell>
          <cell r="J58" t="str">
            <v>m</v>
          </cell>
          <cell r="K58">
            <v>9</v>
          </cell>
          <cell r="L58">
            <v>710</v>
          </cell>
          <cell r="M58">
            <v>6390</v>
          </cell>
        </row>
        <row r="59">
          <cell r="B59">
            <v>76</v>
          </cell>
          <cell r="C59" t="str">
            <v>Steel construction</v>
          </cell>
          <cell r="D59">
            <v>23</v>
          </cell>
          <cell r="E59">
            <v>1</v>
          </cell>
          <cell r="F59">
            <v>1</v>
          </cell>
          <cell r="G59">
            <v>1</v>
          </cell>
          <cell r="H59">
            <v>15</v>
          </cell>
          <cell r="I59">
            <v>345</v>
          </cell>
        </row>
        <row r="60">
          <cell r="C60" t="str">
            <v>Fire Protection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115</v>
          </cell>
          <cell r="I60">
            <v>115</v>
          </cell>
        </row>
        <row r="61">
          <cell r="C61" t="str">
            <v>Non shrink grout</v>
          </cell>
          <cell r="D61">
            <v>1</v>
          </cell>
          <cell r="E61">
            <v>1</v>
          </cell>
          <cell r="F61">
            <v>1</v>
          </cell>
          <cell r="G61">
            <v>1</v>
          </cell>
          <cell r="H61">
            <v>50</v>
          </cell>
          <cell r="I61">
            <v>50</v>
          </cell>
        </row>
        <row r="62">
          <cell r="C62" t="str">
            <v>Bolts, plates, fixings, etc</v>
          </cell>
          <cell r="D62">
            <v>1</v>
          </cell>
          <cell r="E62">
            <v>1</v>
          </cell>
          <cell r="F62">
            <v>1</v>
          </cell>
          <cell r="G62">
            <v>1</v>
          </cell>
          <cell r="H62">
            <v>200</v>
          </cell>
          <cell r="I62">
            <v>200</v>
          </cell>
        </row>
        <row r="64">
          <cell r="A64" t="str">
            <v>6.4.2</v>
          </cell>
          <cell r="C64" t="str">
            <v>Columns</v>
          </cell>
          <cell r="D64" t="str">
            <v>Supporting roof from 10 floor @ 3500mm centers</v>
          </cell>
          <cell r="J64" t="str">
            <v>m</v>
          </cell>
          <cell r="K64">
            <v>120</v>
          </cell>
          <cell r="L64">
            <v>1005</v>
          </cell>
          <cell r="M64">
            <v>120600</v>
          </cell>
          <cell r="O64">
            <v>24132</v>
          </cell>
        </row>
        <row r="65">
          <cell r="B65">
            <v>76</v>
          </cell>
          <cell r="C65" t="str">
            <v>Steel construction</v>
          </cell>
          <cell r="D65">
            <v>46</v>
          </cell>
          <cell r="E65">
            <v>1</v>
          </cell>
          <cell r="F65">
            <v>1</v>
          </cell>
          <cell r="G65">
            <v>1</v>
          </cell>
          <cell r="H65">
            <v>15</v>
          </cell>
          <cell r="I65">
            <v>690</v>
          </cell>
        </row>
        <row r="66">
          <cell r="C66" t="str">
            <v>Fire Protection</v>
          </cell>
          <cell r="D66">
            <v>1</v>
          </cell>
          <cell r="E66">
            <v>1</v>
          </cell>
          <cell r="F66">
            <v>1</v>
          </cell>
          <cell r="G66">
            <v>1</v>
          </cell>
          <cell r="H66">
            <v>115</v>
          </cell>
          <cell r="I66">
            <v>115</v>
          </cell>
        </row>
        <row r="67">
          <cell r="C67" t="str">
            <v>Bolts, plates, fixings, etc</v>
          </cell>
          <cell r="D67">
            <v>1</v>
          </cell>
          <cell r="E67">
            <v>1</v>
          </cell>
          <cell r="F67">
            <v>1</v>
          </cell>
          <cell r="G67">
            <v>1</v>
          </cell>
          <cell r="H67">
            <v>200</v>
          </cell>
          <cell r="I67">
            <v>200</v>
          </cell>
        </row>
        <row r="69">
          <cell r="A69" t="str">
            <v>6.4.3</v>
          </cell>
          <cell r="C69" t="str">
            <v>Columns</v>
          </cell>
          <cell r="D69" t="str">
            <v>Strengthening of walls due to slab cutting back</v>
          </cell>
          <cell r="J69" t="str">
            <v>m</v>
          </cell>
          <cell r="K69">
            <v>21</v>
          </cell>
          <cell r="L69">
            <v>1263</v>
          </cell>
          <cell r="M69">
            <v>26523</v>
          </cell>
        </row>
        <row r="70">
          <cell r="B70">
            <v>76</v>
          </cell>
          <cell r="C70" t="str">
            <v>Steel construction</v>
          </cell>
          <cell r="D70">
            <v>21.1</v>
          </cell>
          <cell r="E70">
            <v>2</v>
          </cell>
          <cell r="F70">
            <v>1</v>
          </cell>
          <cell r="G70">
            <v>1</v>
          </cell>
          <cell r="H70">
            <v>15</v>
          </cell>
          <cell r="I70">
            <v>633</v>
          </cell>
        </row>
        <row r="71">
          <cell r="C71" t="str">
            <v>Fire Protection</v>
          </cell>
          <cell r="D71">
            <v>1</v>
          </cell>
          <cell r="E71">
            <v>2</v>
          </cell>
          <cell r="F71">
            <v>1</v>
          </cell>
          <cell r="G71">
            <v>1</v>
          </cell>
          <cell r="H71">
            <v>115</v>
          </cell>
          <cell r="I71">
            <v>230</v>
          </cell>
        </row>
        <row r="72">
          <cell r="C72" t="str">
            <v>Non shrink grout</v>
          </cell>
          <cell r="D72">
            <v>1</v>
          </cell>
          <cell r="E72">
            <v>2</v>
          </cell>
          <cell r="F72">
            <v>1</v>
          </cell>
          <cell r="G72">
            <v>1</v>
          </cell>
          <cell r="H72">
            <v>50</v>
          </cell>
          <cell r="I72">
            <v>100</v>
          </cell>
        </row>
        <row r="73">
          <cell r="C73" t="str">
            <v>Bolts, plates, fixings, etc</v>
          </cell>
          <cell r="D73">
            <v>1</v>
          </cell>
          <cell r="E73">
            <v>2</v>
          </cell>
          <cell r="F73">
            <v>1</v>
          </cell>
          <cell r="G73">
            <v>1</v>
          </cell>
          <cell r="H73">
            <v>150</v>
          </cell>
          <cell r="I73">
            <v>300</v>
          </cell>
        </row>
        <row r="76">
          <cell r="A76" t="str">
            <v>7.</v>
          </cell>
          <cell r="C76" t="str">
            <v>External Envelope</v>
          </cell>
          <cell r="F76">
            <v>0.11116399251836986</v>
          </cell>
          <cell r="K76">
            <v>1984885</v>
          </cell>
        </row>
        <row r="78">
          <cell r="A78">
            <v>7.1</v>
          </cell>
          <cell r="C78" t="str">
            <v>Walls</v>
          </cell>
          <cell r="D78" t="str">
            <v>Level 12</v>
          </cell>
          <cell r="J78" t="str">
            <v>m²</v>
          </cell>
          <cell r="K78">
            <v>165</v>
          </cell>
          <cell r="L78">
            <v>189.4</v>
          </cell>
          <cell r="M78">
            <v>31251</v>
          </cell>
        </row>
        <row r="79">
          <cell r="B79">
            <v>40</v>
          </cell>
          <cell r="C79" t="str">
            <v>280 Cavity wall</v>
          </cell>
          <cell r="D79">
            <v>1</v>
          </cell>
          <cell r="E79">
            <v>1</v>
          </cell>
          <cell r="F79">
            <v>1</v>
          </cell>
          <cell r="G79">
            <v>1</v>
          </cell>
          <cell r="H79">
            <v>185</v>
          </cell>
          <cell r="I79">
            <v>185</v>
          </cell>
        </row>
        <row r="80">
          <cell r="B80">
            <v>45</v>
          </cell>
          <cell r="C80" t="str">
            <v>Brick reinforcing</v>
          </cell>
          <cell r="D80">
            <v>4</v>
          </cell>
          <cell r="E80">
            <v>1</v>
          </cell>
          <cell r="F80">
            <v>1</v>
          </cell>
          <cell r="G80">
            <v>1</v>
          </cell>
          <cell r="H80">
            <v>1.1000000000000001</v>
          </cell>
          <cell r="I80">
            <v>4.4000000000000004</v>
          </cell>
        </row>
        <row r="82">
          <cell r="A82">
            <v>7.2</v>
          </cell>
          <cell r="C82" t="str">
            <v>Finishing's</v>
          </cell>
          <cell r="D82" t="str">
            <v>External Walls</v>
          </cell>
          <cell r="J82" t="str">
            <v>m²</v>
          </cell>
          <cell r="K82">
            <v>165</v>
          </cell>
          <cell r="L82">
            <v>48.487499999999997</v>
          </cell>
          <cell r="M82">
            <v>8000.44</v>
          </cell>
          <cell r="O82">
            <v>7592.1727499999988</v>
          </cell>
        </row>
        <row r="83">
          <cell r="B83">
            <v>52</v>
          </cell>
          <cell r="C83" t="str">
            <v>1 ct Plaster</v>
          </cell>
          <cell r="D83">
            <v>1</v>
          </cell>
          <cell r="E83">
            <v>1</v>
          </cell>
          <cell r="F83">
            <v>1</v>
          </cell>
          <cell r="G83">
            <v>1</v>
          </cell>
          <cell r="H83">
            <v>30.1875</v>
          </cell>
          <cell r="I83">
            <v>30.1875</v>
          </cell>
        </row>
        <row r="84">
          <cell r="B84">
            <v>100</v>
          </cell>
          <cell r="C84" t="str">
            <v>Paint</v>
          </cell>
          <cell r="D84">
            <v>1</v>
          </cell>
          <cell r="E84">
            <v>1</v>
          </cell>
          <cell r="F84">
            <v>1</v>
          </cell>
          <cell r="G84">
            <v>1</v>
          </cell>
          <cell r="H84">
            <v>18.3</v>
          </cell>
          <cell r="I84">
            <v>18.3</v>
          </cell>
        </row>
        <row r="86">
          <cell r="A86">
            <v>7.3</v>
          </cell>
          <cell r="C86" t="str">
            <v>Finishing's (Lightwells)</v>
          </cell>
          <cell r="J86" t="str">
            <v>m²</v>
          </cell>
          <cell r="K86">
            <v>792</v>
          </cell>
          <cell r="L86">
            <v>48.487499999999997</v>
          </cell>
          <cell r="M86">
            <v>38402.1</v>
          </cell>
        </row>
        <row r="87">
          <cell r="B87">
            <v>52</v>
          </cell>
          <cell r="C87" t="str">
            <v>1 ct Plaster</v>
          </cell>
          <cell r="D87">
            <v>1</v>
          </cell>
          <cell r="E87">
            <v>1</v>
          </cell>
          <cell r="F87">
            <v>1</v>
          </cell>
          <cell r="G87">
            <v>1</v>
          </cell>
          <cell r="H87">
            <v>30.1875</v>
          </cell>
          <cell r="I87">
            <v>30.1875</v>
          </cell>
        </row>
        <row r="88">
          <cell r="B88">
            <v>100</v>
          </cell>
          <cell r="C88" t="str">
            <v>Paint</v>
          </cell>
          <cell r="D88">
            <v>1</v>
          </cell>
          <cell r="E88">
            <v>1</v>
          </cell>
          <cell r="F88">
            <v>1</v>
          </cell>
          <cell r="G88">
            <v>1</v>
          </cell>
          <cell r="H88">
            <v>18.3</v>
          </cell>
          <cell r="I88">
            <v>18.3</v>
          </cell>
        </row>
        <row r="90">
          <cell r="A90">
            <v>7.4</v>
          </cell>
          <cell r="C90" t="str">
            <v>Windows</v>
          </cell>
          <cell r="D90" t="str">
            <v>Level 11 &amp; 12 Street elevations</v>
          </cell>
          <cell r="J90" t="str">
            <v>m²</v>
          </cell>
          <cell r="K90">
            <v>282</v>
          </cell>
          <cell r="L90">
            <v>1000</v>
          </cell>
          <cell r="M90">
            <v>282000</v>
          </cell>
          <cell r="P90">
            <v>127040</v>
          </cell>
        </row>
        <row r="91">
          <cell r="B91">
            <v>112</v>
          </cell>
          <cell r="C91" t="str">
            <v>Aluminium</v>
          </cell>
          <cell r="D91">
            <v>1</v>
          </cell>
          <cell r="E91">
            <v>1</v>
          </cell>
          <cell r="F91">
            <v>1</v>
          </cell>
          <cell r="G91">
            <v>1</v>
          </cell>
          <cell r="H91">
            <v>1000</v>
          </cell>
          <cell r="I91">
            <v>1000</v>
          </cell>
        </row>
        <row r="92">
          <cell r="B92">
            <v>113</v>
          </cell>
          <cell r="C92" t="str">
            <v>Vertical blinds</v>
          </cell>
          <cell r="D92">
            <v>0</v>
          </cell>
          <cell r="E92">
            <v>1</v>
          </cell>
          <cell r="F92">
            <v>1</v>
          </cell>
          <cell r="G92">
            <v>1</v>
          </cell>
          <cell r="H92">
            <v>100</v>
          </cell>
          <cell r="I92" t="str">
            <v>Excluded</v>
          </cell>
        </row>
        <row r="94">
          <cell r="A94">
            <v>7.5</v>
          </cell>
          <cell r="C94" t="str">
            <v>Windows</v>
          </cell>
          <cell r="D94" t="str">
            <v>Level 8 - 12  back elevations</v>
          </cell>
          <cell r="J94" t="str">
            <v>m²</v>
          </cell>
          <cell r="K94">
            <v>78.650000000000006</v>
          </cell>
          <cell r="L94">
            <v>900</v>
          </cell>
          <cell r="M94">
            <v>70785</v>
          </cell>
        </row>
        <row r="95">
          <cell r="C95" t="str">
            <v>Aluminium</v>
          </cell>
          <cell r="D95">
            <v>1</v>
          </cell>
          <cell r="E95">
            <v>1</v>
          </cell>
          <cell r="F95">
            <v>1</v>
          </cell>
          <cell r="G95">
            <v>1</v>
          </cell>
          <cell r="H95">
            <v>800</v>
          </cell>
          <cell r="I95">
            <v>800</v>
          </cell>
        </row>
        <row r="96">
          <cell r="C96" t="str">
            <v>Demolitions</v>
          </cell>
          <cell r="D96">
            <v>1</v>
          </cell>
          <cell r="E96">
            <v>1</v>
          </cell>
          <cell r="F96">
            <v>1</v>
          </cell>
          <cell r="G96">
            <v>1</v>
          </cell>
          <cell r="H96">
            <v>100</v>
          </cell>
          <cell r="I96">
            <v>100</v>
          </cell>
        </row>
        <row r="97">
          <cell r="B97">
            <v>113</v>
          </cell>
          <cell r="C97" t="str">
            <v>Vertical blinds</v>
          </cell>
          <cell r="D97">
            <v>0</v>
          </cell>
          <cell r="E97">
            <v>1</v>
          </cell>
          <cell r="F97">
            <v>1</v>
          </cell>
          <cell r="G97">
            <v>1</v>
          </cell>
          <cell r="H97">
            <v>100</v>
          </cell>
          <cell r="I97" t="str">
            <v>Excluded</v>
          </cell>
        </row>
        <row r="99">
          <cell r="A99">
            <v>7.6</v>
          </cell>
          <cell r="C99" t="str">
            <v>Windows</v>
          </cell>
          <cell r="D99" t="str">
            <v>Level 2 - 9 Strand Street elevation</v>
          </cell>
          <cell r="J99" t="str">
            <v>No</v>
          </cell>
          <cell r="K99">
            <v>56</v>
          </cell>
          <cell r="L99">
            <v>9000</v>
          </cell>
          <cell r="M99">
            <v>504000</v>
          </cell>
        </row>
        <row r="100">
          <cell r="B100">
            <v>112</v>
          </cell>
          <cell r="C100" t="str">
            <v>Aluminium</v>
          </cell>
          <cell r="D100">
            <v>1</v>
          </cell>
          <cell r="E100">
            <v>1</v>
          </cell>
          <cell r="F100">
            <v>3</v>
          </cell>
          <cell r="G100">
            <v>3</v>
          </cell>
          <cell r="H100">
            <v>1000</v>
          </cell>
          <cell r="I100">
            <v>9000</v>
          </cell>
        </row>
        <row r="101">
          <cell r="B101">
            <v>113</v>
          </cell>
          <cell r="C101" t="str">
            <v>Vertical blinds</v>
          </cell>
          <cell r="D101">
            <v>0</v>
          </cell>
          <cell r="E101">
            <v>1</v>
          </cell>
          <cell r="F101">
            <v>3</v>
          </cell>
          <cell r="G101">
            <v>3</v>
          </cell>
          <cell r="H101">
            <v>100</v>
          </cell>
          <cell r="I101" t="str">
            <v>Excluded</v>
          </cell>
        </row>
        <row r="103">
          <cell r="A103">
            <v>7.7</v>
          </cell>
          <cell r="C103" t="str">
            <v>Windows</v>
          </cell>
          <cell r="D103" t="str">
            <v>Level 10 Strand Street elevation</v>
          </cell>
          <cell r="J103" t="str">
            <v>No</v>
          </cell>
          <cell r="K103">
            <v>11</v>
          </cell>
          <cell r="L103">
            <v>3919.9999999999995</v>
          </cell>
          <cell r="M103">
            <v>43120</v>
          </cell>
        </row>
        <row r="104">
          <cell r="B104">
            <v>112</v>
          </cell>
          <cell r="C104" t="str">
            <v>Aluminium</v>
          </cell>
          <cell r="D104">
            <v>1</v>
          </cell>
          <cell r="E104">
            <v>1</v>
          </cell>
          <cell r="F104">
            <v>2.8</v>
          </cell>
          <cell r="G104">
            <v>1.4</v>
          </cell>
          <cell r="H104">
            <v>1000</v>
          </cell>
          <cell r="I104">
            <v>3919.9999999999995</v>
          </cell>
        </row>
        <row r="105">
          <cell r="B105">
            <v>113</v>
          </cell>
          <cell r="C105" t="str">
            <v>Vertical blinds</v>
          </cell>
          <cell r="D105">
            <v>0</v>
          </cell>
          <cell r="E105">
            <v>1</v>
          </cell>
          <cell r="F105">
            <v>2.8</v>
          </cell>
          <cell r="G105">
            <v>1.4</v>
          </cell>
          <cell r="H105">
            <v>100</v>
          </cell>
          <cell r="I105" t="str">
            <v>Excluded</v>
          </cell>
        </row>
        <row r="107">
          <cell r="A107">
            <v>7.8</v>
          </cell>
          <cell r="C107" t="str">
            <v>Windows</v>
          </cell>
          <cell r="D107" t="str">
            <v>Void Windows</v>
          </cell>
          <cell r="J107" t="str">
            <v>No</v>
          </cell>
          <cell r="K107">
            <v>22</v>
          </cell>
          <cell r="L107">
            <v>1979.9999999999998</v>
          </cell>
          <cell r="M107">
            <v>43560</v>
          </cell>
        </row>
        <row r="108">
          <cell r="B108">
            <v>112</v>
          </cell>
          <cell r="C108" t="str">
            <v>Aluminium</v>
          </cell>
          <cell r="D108">
            <v>1</v>
          </cell>
          <cell r="E108">
            <v>1</v>
          </cell>
          <cell r="F108">
            <v>1.5</v>
          </cell>
          <cell r="G108">
            <v>1.2</v>
          </cell>
          <cell r="H108">
            <v>1000</v>
          </cell>
          <cell r="I108">
            <v>1799.9999999999998</v>
          </cell>
        </row>
        <row r="109">
          <cell r="C109" t="str">
            <v>Demolitions</v>
          </cell>
          <cell r="D109">
            <v>1</v>
          </cell>
          <cell r="E109">
            <v>1</v>
          </cell>
          <cell r="F109">
            <v>1.5</v>
          </cell>
          <cell r="G109">
            <v>1.2</v>
          </cell>
          <cell r="H109">
            <v>100</v>
          </cell>
          <cell r="I109">
            <v>179.99999999999997</v>
          </cell>
        </row>
        <row r="110">
          <cell r="B110">
            <v>113</v>
          </cell>
          <cell r="C110" t="str">
            <v>Vertical blinds</v>
          </cell>
          <cell r="D110">
            <v>0</v>
          </cell>
          <cell r="E110">
            <v>1</v>
          </cell>
          <cell r="F110">
            <v>1.5</v>
          </cell>
          <cell r="G110">
            <v>1.2</v>
          </cell>
          <cell r="H110">
            <v>100</v>
          </cell>
          <cell r="I110" t="str">
            <v>Excluded</v>
          </cell>
        </row>
        <row r="112">
          <cell r="A112">
            <v>7.9</v>
          </cell>
          <cell r="C112" t="str">
            <v>Windows</v>
          </cell>
          <cell r="D112" t="str">
            <v>Void Windows</v>
          </cell>
          <cell r="J112" t="str">
            <v>No</v>
          </cell>
          <cell r="K112">
            <v>11</v>
          </cell>
          <cell r="L112">
            <v>2640</v>
          </cell>
          <cell r="M112">
            <v>29040</v>
          </cell>
        </row>
        <row r="113">
          <cell r="B113">
            <v>112</v>
          </cell>
          <cell r="C113" t="str">
            <v>Aluminium</v>
          </cell>
          <cell r="D113">
            <v>1</v>
          </cell>
          <cell r="E113">
            <v>1</v>
          </cell>
          <cell r="F113">
            <v>2</v>
          </cell>
          <cell r="G113">
            <v>1.2</v>
          </cell>
          <cell r="H113">
            <v>1000</v>
          </cell>
          <cell r="I113">
            <v>2400</v>
          </cell>
        </row>
        <row r="114">
          <cell r="C114" t="str">
            <v>Demolitions</v>
          </cell>
          <cell r="D114">
            <v>1</v>
          </cell>
          <cell r="E114">
            <v>1</v>
          </cell>
          <cell r="F114">
            <v>2</v>
          </cell>
          <cell r="G114">
            <v>1.2</v>
          </cell>
          <cell r="H114">
            <v>100</v>
          </cell>
          <cell r="I114">
            <v>240</v>
          </cell>
        </row>
        <row r="115">
          <cell r="B115">
            <v>113</v>
          </cell>
          <cell r="C115" t="str">
            <v>Vertical blinds</v>
          </cell>
          <cell r="D115">
            <v>0</v>
          </cell>
          <cell r="E115">
            <v>1</v>
          </cell>
          <cell r="F115">
            <v>2</v>
          </cell>
          <cell r="G115">
            <v>1.2</v>
          </cell>
          <cell r="H115">
            <v>100</v>
          </cell>
          <cell r="I115" t="str">
            <v>Excluded</v>
          </cell>
        </row>
        <row r="117">
          <cell r="A117">
            <v>7.1</v>
          </cell>
          <cell r="C117" t="str">
            <v>Windows</v>
          </cell>
          <cell r="D117" t="str">
            <v>Level 2 - 10 St Georges Street</v>
          </cell>
          <cell r="J117" t="str">
            <v>No</v>
          </cell>
          <cell r="K117">
            <v>84</v>
          </cell>
          <cell r="L117">
            <v>675</v>
          </cell>
          <cell r="M117">
            <v>56700</v>
          </cell>
        </row>
        <row r="118">
          <cell r="C118" t="str">
            <v>Allowance</v>
          </cell>
          <cell r="D118">
            <v>1</v>
          </cell>
          <cell r="E118">
            <v>1</v>
          </cell>
          <cell r="F118">
            <v>1.5</v>
          </cell>
          <cell r="G118">
            <v>3</v>
          </cell>
          <cell r="H118">
            <v>150</v>
          </cell>
          <cell r="I118">
            <v>675</v>
          </cell>
        </row>
        <row r="120">
          <cell r="A120">
            <v>7.11</v>
          </cell>
          <cell r="C120" t="str">
            <v>Windows</v>
          </cell>
          <cell r="D120" t="str">
            <v>Bank Windows</v>
          </cell>
          <cell r="J120" t="str">
            <v>m²</v>
          </cell>
          <cell r="K120">
            <v>112.608</v>
          </cell>
          <cell r="L120">
            <v>1504.9</v>
          </cell>
          <cell r="M120">
            <v>169463.78</v>
          </cell>
        </row>
        <row r="121">
          <cell r="B121">
            <v>100</v>
          </cell>
          <cell r="C121" t="str">
            <v>Paint</v>
          </cell>
          <cell r="D121">
            <v>1</v>
          </cell>
          <cell r="E121">
            <v>1</v>
          </cell>
          <cell r="F121">
            <v>1</v>
          </cell>
          <cell r="G121">
            <v>1</v>
          </cell>
          <cell r="H121">
            <v>1504.9</v>
          </cell>
          <cell r="I121">
            <v>1504.9</v>
          </cell>
        </row>
        <row r="123">
          <cell r="A123">
            <v>7.11</v>
          </cell>
          <cell r="C123" t="str">
            <v>Juliet Balconies</v>
          </cell>
          <cell r="D123" t="str">
            <v>(New )</v>
          </cell>
          <cell r="J123" t="str">
            <v>No</v>
          </cell>
          <cell r="K123">
            <v>60</v>
          </cell>
          <cell r="L123">
            <v>8400</v>
          </cell>
          <cell r="M123">
            <v>504000</v>
          </cell>
        </row>
        <row r="124">
          <cell r="B124">
            <v>76</v>
          </cell>
          <cell r="C124" t="str">
            <v>Steel construction</v>
          </cell>
          <cell r="D124">
            <v>120</v>
          </cell>
          <cell r="E124">
            <v>1</v>
          </cell>
          <cell r="F124">
            <v>1</v>
          </cell>
          <cell r="G124">
            <v>3</v>
          </cell>
          <cell r="H124">
            <v>15</v>
          </cell>
          <cell r="I124">
            <v>5400</v>
          </cell>
        </row>
        <row r="125">
          <cell r="C125" t="str">
            <v>Balustrading</v>
          </cell>
          <cell r="D125">
            <v>1</v>
          </cell>
          <cell r="E125">
            <v>1</v>
          </cell>
          <cell r="F125">
            <v>1</v>
          </cell>
          <cell r="G125">
            <v>3</v>
          </cell>
          <cell r="H125">
            <v>1000</v>
          </cell>
          <cell r="I125">
            <v>3000</v>
          </cell>
        </row>
        <row r="127">
          <cell r="A127">
            <v>7.12</v>
          </cell>
          <cell r="C127" t="str">
            <v>Window sundries say</v>
          </cell>
          <cell r="D127" t="str">
            <v>}</v>
          </cell>
          <cell r="E127" t="str">
            <v>included</v>
          </cell>
          <cell r="J127" t="str">
            <v>m</v>
          </cell>
          <cell r="K127">
            <v>0</v>
          </cell>
          <cell r="L127">
            <v>0</v>
          </cell>
          <cell r="M127">
            <v>0</v>
          </cell>
        </row>
        <row r="129">
          <cell r="A129" t="str">
            <v>7.13.1</v>
          </cell>
          <cell r="C129" t="str">
            <v>Doors</v>
          </cell>
          <cell r="D129" t="str">
            <v>Single</v>
          </cell>
          <cell r="F129" t="str">
            <v>Doors to void bridge</v>
          </cell>
          <cell r="J129" t="str">
            <v>No</v>
          </cell>
          <cell r="K129">
            <v>20</v>
          </cell>
          <cell r="L129">
            <v>1442.25</v>
          </cell>
          <cell r="M129">
            <v>28845</v>
          </cell>
        </row>
        <row r="130">
          <cell r="C130" t="str">
            <v>Frame</v>
          </cell>
          <cell r="D130">
            <v>1</v>
          </cell>
          <cell r="E130">
            <v>1</v>
          </cell>
          <cell r="F130">
            <v>1</v>
          </cell>
          <cell r="G130">
            <v>1</v>
          </cell>
          <cell r="H130">
            <v>400</v>
          </cell>
          <cell r="I130">
            <v>400</v>
          </cell>
        </row>
        <row r="131">
          <cell r="C131" t="str">
            <v>Door</v>
          </cell>
          <cell r="D131">
            <v>1</v>
          </cell>
          <cell r="E131">
            <v>1</v>
          </cell>
          <cell r="F131">
            <v>1</v>
          </cell>
          <cell r="G131">
            <v>1</v>
          </cell>
          <cell r="H131">
            <v>500</v>
          </cell>
          <cell r="I131">
            <v>500</v>
          </cell>
        </row>
        <row r="132">
          <cell r="B132">
            <v>121</v>
          </cell>
          <cell r="C132" t="str">
            <v>Ironmongery</v>
          </cell>
          <cell r="D132">
            <v>1</v>
          </cell>
          <cell r="E132">
            <v>1</v>
          </cell>
          <cell r="F132">
            <v>1</v>
          </cell>
          <cell r="G132">
            <v>1</v>
          </cell>
          <cell r="H132">
            <v>500</v>
          </cell>
          <cell r="I132">
            <v>500</v>
          </cell>
        </row>
        <row r="133">
          <cell r="B133">
            <v>102</v>
          </cell>
          <cell r="C133" t="str">
            <v>Finish</v>
          </cell>
          <cell r="D133">
            <v>1</v>
          </cell>
          <cell r="E133">
            <v>1</v>
          </cell>
          <cell r="F133">
            <v>1</v>
          </cell>
          <cell r="G133">
            <v>1</v>
          </cell>
          <cell r="H133">
            <v>42.25</v>
          </cell>
          <cell r="I133">
            <v>42.25</v>
          </cell>
        </row>
        <row r="135">
          <cell r="A135" t="str">
            <v>7.13.2</v>
          </cell>
          <cell r="C135" t="str">
            <v>Doors</v>
          </cell>
          <cell r="D135" t="str">
            <v>Single fire</v>
          </cell>
          <cell r="J135" t="str">
            <v>No</v>
          </cell>
          <cell r="K135">
            <v>0</v>
          </cell>
          <cell r="L135">
            <v>2503.25</v>
          </cell>
          <cell r="M135">
            <v>0</v>
          </cell>
        </row>
        <row r="136">
          <cell r="B136">
            <v>116</v>
          </cell>
          <cell r="C136" t="str">
            <v>Door, frame, IM complete</v>
          </cell>
          <cell r="D136">
            <v>1</v>
          </cell>
          <cell r="E136">
            <v>1</v>
          </cell>
          <cell r="F136">
            <v>1</v>
          </cell>
          <cell r="G136">
            <v>1</v>
          </cell>
          <cell r="H136">
            <v>2461</v>
          </cell>
          <cell r="I136">
            <v>2461</v>
          </cell>
        </row>
        <row r="137">
          <cell r="B137">
            <v>102</v>
          </cell>
          <cell r="C137" t="str">
            <v>Finish</v>
          </cell>
          <cell r="D137">
            <v>1</v>
          </cell>
          <cell r="E137">
            <v>1</v>
          </cell>
          <cell r="F137">
            <v>1</v>
          </cell>
          <cell r="G137">
            <v>1</v>
          </cell>
          <cell r="H137">
            <v>42.25</v>
          </cell>
          <cell r="I137">
            <v>42.25</v>
          </cell>
        </row>
        <row r="139">
          <cell r="A139" t="str">
            <v>7.13.3</v>
          </cell>
          <cell r="C139" t="str">
            <v>Doors</v>
          </cell>
          <cell r="D139" t="str">
            <v>Double</v>
          </cell>
          <cell r="J139" t="str">
            <v>No</v>
          </cell>
          <cell r="K139">
            <v>0</v>
          </cell>
          <cell r="L139">
            <v>1592.25</v>
          </cell>
          <cell r="M139">
            <v>0</v>
          </cell>
        </row>
        <row r="140">
          <cell r="B140">
            <v>123</v>
          </cell>
          <cell r="C140" t="str">
            <v>Frame</v>
          </cell>
          <cell r="D140">
            <v>1</v>
          </cell>
          <cell r="E140">
            <v>1</v>
          </cell>
          <cell r="F140">
            <v>1</v>
          </cell>
          <cell r="G140">
            <v>1</v>
          </cell>
          <cell r="H140">
            <v>400</v>
          </cell>
          <cell r="I140">
            <v>400</v>
          </cell>
        </row>
        <row r="141">
          <cell r="B141">
            <v>124</v>
          </cell>
          <cell r="C141" t="str">
            <v>Door</v>
          </cell>
          <cell r="D141">
            <v>1</v>
          </cell>
          <cell r="E141">
            <v>1</v>
          </cell>
          <cell r="F141">
            <v>1</v>
          </cell>
          <cell r="G141">
            <v>1</v>
          </cell>
          <cell r="H141">
            <v>500</v>
          </cell>
          <cell r="I141">
            <v>500</v>
          </cell>
        </row>
        <row r="142">
          <cell r="B142">
            <v>125</v>
          </cell>
          <cell r="C142" t="str">
            <v>Ironmongery</v>
          </cell>
          <cell r="D142">
            <v>1</v>
          </cell>
          <cell r="E142">
            <v>1</v>
          </cell>
          <cell r="F142">
            <v>1</v>
          </cell>
          <cell r="G142">
            <v>1</v>
          </cell>
          <cell r="H142">
            <v>650</v>
          </cell>
          <cell r="I142">
            <v>650</v>
          </cell>
        </row>
        <row r="143">
          <cell r="B143">
            <v>103</v>
          </cell>
          <cell r="C143" t="str">
            <v>Finish</v>
          </cell>
          <cell r="D143">
            <v>1</v>
          </cell>
          <cell r="E143">
            <v>1</v>
          </cell>
          <cell r="F143">
            <v>1</v>
          </cell>
          <cell r="G143">
            <v>1</v>
          </cell>
          <cell r="H143">
            <v>42.25</v>
          </cell>
          <cell r="I143">
            <v>42.25</v>
          </cell>
        </row>
        <row r="145">
          <cell r="A145" t="str">
            <v>7.13.4</v>
          </cell>
          <cell r="C145" t="str">
            <v>Doors</v>
          </cell>
          <cell r="D145" t="str">
            <v>Double fire</v>
          </cell>
          <cell r="F145" t="str">
            <v>Access door to Boston House</v>
          </cell>
          <cell r="J145" t="str">
            <v>No</v>
          </cell>
          <cell r="K145">
            <v>2</v>
          </cell>
          <cell r="L145">
            <v>3359</v>
          </cell>
          <cell r="M145">
            <v>6718</v>
          </cell>
        </row>
        <row r="146">
          <cell r="B146">
            <v>117</v>
          </cell>
          <cell r="C146" t="str">
            <v>Door, frame, IM complete</v>
          </cell>
          <cell r="D146">
            <v>1</v>
          </cell>
          <cell r="E146">
            <v>1</v>
          </cell>
          <cell r="F146">
            <v>1</v>
          </cell>
          <cell r="G146">
            <v>1</v>
          </cell>
          <cell r="H146">
            <v>3316.75</v>
          </cell>
          <cell r="I146">
            <v>3316.75</v>
          </cell>
        </row>
        <row r="147">
          <cell r="B147">
            <v>103</v>
          </cell>
          <cell r="C147" t="str">
            <v>Finish</v>
          </cell>
          <cell r="D147">
            <v>1</v>
          </cell>
          <cell r="E147">
            <v>1</v>
          </cell>
          <cell r="F147">
            <v>1</v>
          </cell>
          <cell r="G147">
            <v>1</v>
          </cell>
          <cell r="H147">
            <v>42.25</v>
          </cell>
          <cell r="I147">
            <v>42.25</v>
          </cell>
        </row>
        <row r="149">
          <cell r="A149" t="str">
            <v>7.13.5</v>
          </cell>
          <cell r="C149" t="str">
            <v>Special Doors</v>
          </cell>
          <cell r="J149" t="str">
            <v>No</v>
          </cell>
          <cell r="K149">
            <v>1</v>
          </cell>
          <cell r="L149">
            <v>18000</v>
          </cell>
          <cell r="M149">
            <v>18000</v>
          </cell>
        </row>
        <row r="150">
          <cell r="B150">
            <v>127</v>
          </cell>
          <cell r="C150" t="str">
            <v>Entrance doors</v>
          </cell>
          <cell r="D150">
            <v>1</v>
          </cell>
          <cell r="E150">
            <v>1</v>
          </cell>
          <cell r="F150">
            <v>1</v>
          </cell>
          <cell r="G150">
            <v>1</v>
          </cell>
          <cell r="H150">
            <v>18000</v>
          </cell>
          <cell r="I150">
            <v>18000</v>
          </cell>
        </row>
        <row r="152">
          <cell r="A152">
            <v>7.14</v>
          </cell>
          <cell r="C152" t="str">
            <v>External sun control grilles</v>
          </cell>
          <cell r="E152" t="str">
            <v>3000mm wide - St Georges &amp; Strant Street</v>
          </cell>
          <cell r="J152" t="str">
            <v>m²</v>
          </cell>
          <cell r="K152">
            <v>141</v>
          </cell>
          <cell r="L152">
            <v>1000</v>
          </cell>
          <cell r="M152">
            <v>141000</v>
          </cell>
        </row>
        <row r="153">
          <cell r="B153">
            <v>133</v>
          </cell>
          <cell r="C153" t="str">
            <v>Budget allowance</v>
          </cell>
          <cell r="D153">
            <v>1</v>
          </cell>
          <cell r="E153">
            <v>1</v>
          </cell>
          <cell r="F153">
            <v>1</v>
          </cell>
          <cell r="G153">
            <v>1</v>
          </cell>
          <cell r="H153">
            <v>1000</v>
          </cell>
          <cell r="I153">
            <v>1000</v>
          </cell>
        </row>
        <row r="155">
          <cell r="A155">
            <v>7.15</v>
          </cell>
          <cell r="C155" t="str">
            <v>Canopy over main entrance</v>
          </cell>
          <cell r="J155" t="str">
            <v>Item</v>
          </cell>
          <cell r="K155">
            <v>1</v>
          </cell>
          <cell r="L155">
            <v>10000</v>
          </cell>
          <cell r="M155">
            <v>10000</v>
          </cell>
        </row>
        <row r="158">
          <cell r="A158" t="str">
            <v>8.</v>
          </cell>
          <cell r="C158" t="str">
            <v>Roofs</v>
          </cell>
          <cell r="F158">
            <v>1.3230177625709818E-2</v>
          </cell>
          <cell r="K158">
            <v>236231</v>
          </cell>
        </row>
        <row r="160">
          <cell r="A160">
            <v>8.1</v>
          </cell>
          <cell r="C160" t="str">
            <v>Covering</v>
          </cell>
          <cell r="J160" t="str">
            <v>m²</v>
          </cell>
          <cell r="K160">
            <v>435.12700000000001</v>
          </cell>
          <cell r="L160">
            <v>178</v>
          </cell>
          <cell r="M160">
            <v>77452.61</v>
          </cell>
        </row>
        <row r="161">
          <cell r="B161">
            <v>67</v>
          </cell>
          <cell r="C161" t="str">
            <v>Roof sheeting</v>
          </cell>
          <cell r="D161">
            <v>1</v>
          </cell>
          <cell r="E161">
            <v>1</v>
          </cell>
          <cell r="F161">
            <v>1</v>
          </cell>
          <cell r="G161">
            <v>1</v>
          </cell>
          <cell r="H161">
            <v>120</v>
          </cell>
          <cell r="I161">
            <v>120</v>
          </cell>
        </row>
        <row r="162">
          <cell r="B162">
            <v>69</v>
          </cell>
          <cell r="C162" t="str">
            <v>Dampproof membrane</v>
          </cell>
          <cell r="D162">
            <v>1</v>
          </cell>
          <cell r="E162">
            <v>1</v>
          </cell>
          <cell r="F162">
            <v>1</v>
          </cell>
          <cell r="G162">
            <v>1</v>
          </cell>
          <cell r="H162">
            <v>8</v>
          </cell>
          <cell r="I162">
            <v>8</v>
          </cell>
        </row>
        <row r="163">
          <cell r="B163">
            <v>68</v>
          </cell>
          <cell r="C163" t="str">
            <v>Ridges, valleys, etc</v>
          </cell>
          <cell r="D163">
            <v>1</v>
          </cell>
          <cell r="E163">
            <v>1</v>
          </cell>
          <cell r="F163">
            <v>1</v>
          </cell>
          <cell r="G163">
            <v>1</v>
          </cell>
          <cell r="H163">
            <v>20</v>
          </cell>
          <cell r="I163">
            <v>20</v>
          </cell>
        </row>
        <row r="164">
          <cell r="B164">
            <v>70</v>
          </cell>
          <cell r="C164" t="str">
            <v>Insulation</v>
          </cell>
          <cell r="D164">
            <v>1</v>
          </cell>
          <cell r="E164">
            <v>1</v>
          </cell>
          <cell r="F164">
            <v>1</v>
          </cell>
          <cell r="G164">
            <v>1</v>
          </cell>
          <cell r="H164">
            <v>30</v>
          </cell>
          <cell r="I164">
            <v>30</v>
          </cell>
        </row>
        <row r="166">
          <cell r="A166">
            <v>8.1999999999999993</v>
          </cell>
          <cell r="C166" t="str">
            <v>Roof construction</v>
          </cell>
          <cell r="J166" t="str">
            <v>m²</v>
          </cell>
          <cell r="K166">
            <v>435.12700000000001</v>
          </cell>
          <cell r="L166">
            <v>300</v>
          </cell>
          <cell r="M166">
            <v>130538.1</v>
          </cell>
        </row>
        <row r="167">
          <cell r="B167">
            <v>76</v>
          </cell>
          <cell r="C167" t="str">
            <v>Steel</v>
          </cell>
          <cell r="D167">
            <v>20</v>
          </cell>
          <cell r="E167">
            <v>1</v>
          </cell>
          <cell r="F167">
            <v>1</v>
          </cell>
          <cell r="G167">
            <v>1</v>
          </cell>
          <cell r="H167">
            <v>15</v>
          </cell>
          <cell r="I167">
            <v>300</v>
          </cell>
        </row>
        <row r="169">
          <cell r="A169">
            <v>8.3000000000000007</v>
          </cell>
          <cell r="C169" t="str">
            <v>Eaves</v>
          </cell>
          <cell r="J169" t="str">
            <v>m</v>
          </cell>
          <cell r="K169">
            <v>104</v>
          </cell>
          <cell r="L169">
            <v>230</v>
          </cell>
          <cell r="M169">
            <v>23920</v>
          </cell>
        </row>
        <row r="170">
          <cell r="B170">
            <v>77</v>
          </cell>
          <cell r="C170" t="str">
            <v>Fascia</v>
          </cell>
          <cell r="D170">
            <v>1</v>
          </cell>
          <cell r="E170">
            <v>1</v>
          </cell>
          <cell r="F170">
            <v>1</v>
          </cell>
          <cell r="G170">
            <v>1</v>
          </cell>
          <cell r="H170">
            <v>50</v>
          </cell>
          <cell r="I170">
            <v>50</v>
          </cell>
        </row>
        <row r="171">
          <cell r="B171">
            <v>81</v>
          </cell>
          <cell r="C171" t="str">
            <v>Gutter</v>
          </cell>
          <cell r="D171">
            <v>1</v>
          </cell>
          <cell r="E171">
            <v>1</v>
          </cell>
          <cell r="F171">
            <v>1</v>
          </cell>
          <cell r="G171">
            <v>1</v>
          </cell>
          <cell r="H171">
            <v>100</v>
          </cell>
          <cell r="I171">
            <v>100</v>
          </cell>
        </row>
        <row r="172">
          <cell r="B172">
            <v>83</v>
          </cell>
          <cell r="C172" t="str">
            <v>Sundries</v>
          </cell>
          <cell r="D172">
            <v>1</v>
          </cell>
          <cell r="E172">
            <v>1</v>
          </cell>
          <cell r="F172">
            <v>1</v>
          </cell>
          <cell r="G172">
            <v>1</v>
          </cell>
          <cell r="H172">
            <v>10</v>
          </cell>
          <cell r="I172">
            <v>10</v>
          </cell>
        </row>
        <row r="173">
          <cell r="B173">
            <v>78</v>
          </cell>
          <cell r="C173" t="str">
            <v>Soffit covering</v>
          </cell>
          <cell r="D173">
            <v>1</v>
          </cell>
          <cell r="E173">
            <v>1</v>
          </cell>
          <cell r="F173">
            <v>1</v>
          </cell>
          <cell r="G173">
            <v>1</v>
          </cell>
          <cell r="H173">
            <v>50</v>
          </cell>
          <cell r="I173">
            <v>50</v>
          </cell>
        </row>
        <row r="174">
          <cell r="B174">
            <v>107</v>
          </cell>
          <cell r="C174" t="str">
            <v>Paint to eaves</v>
          </cell>
          <cell r="D174">
            <v>1</v>
          </cell>
          <cell r="E174">
            <v>1</v>
          </cell>
          <cell r="F174">
            <v>1</v>
          </cell>
          <cell r="G174">
            <v>1</v>
          </cell>
          <cell r="H174">
            <v>20</v>
          </cell>
          <cell r="I174">
            <v>20</v>
          </cell>
        </row>
        <row r="176">
          <cell r="A176">
            <v>8.4</v>
          </cell>
          <cell r="C176" t="str">
            <v>Downpipes</v>
          </cell>
          <cell r="J176" t="str">
            <v>m</v>
          </cell>
          <cell r="K176">
            <v>48</v>
          </cell>
          <cell r="L176">
            <v>90</v>
          </cell>
          <cell r="M176">
            <v>4320</v>
          </cell>
        </row>
        <row r="177">
          <cell r="B177">
            <v>82</v>
          </cell>
          <cell r="C177" t="str">
            <v>Downpipes</v>
          </cell>
          <cell r="D177">
            <v>1</v>
          </cell>
          <cell r="E177">
            <v>1</v>
          </cell>
          <cell r="F177">
            <v>1</v>
          </cell>
          <cell r="G177">
            <v>1</v>
          </cell>
          <cell r="H177">
            <v>80</v>
          </cell>
          <cell r="I177">
            <v>80</v>
          </cell>
        </row>
        <row r="178">
          <cell r="B178">
            <v>83</v>
          </cell>
          <cell r="C178" t="str">
            <v>Sundries</v>
          </cell>
          <cell r="D178">
            <v>1</v>
          </cell>
          <cell r="E178">
            <v>1</v>
          </cell>
          <cell r="F178">
            <v>1</v>
          </cell>
          <cell r="G178">
            <v>1</v>
          </cell>
          <cell r="H178">
            <v>10</v>
          </cell>
          <cell r="I178">
            <v>10</v>
          </cell>
        </row>
        <row r="180">
          <cell r="A180" t="str">
            <v>9.</v>
          </cell>
          <cell r="C180" t="str">
            <v>Upper Floors (Load bearing structures only)</v>
          </cell>
          <cell r="K180">
            <v>0</v>
          </cell>
        </row>
        <row r="182">
          <cell r="A182" t="str">
            <v>10.</v>
          </cell>
          <cell r="C182" t="str">
            <v>Internal divisions</v>
          </cell>
          <cell r="F182">
            <v>9.2848873681097219E-2</v>
          </cell>
          <cell r="K182">
            <v>1657860</v>
          </cell>
        </row>
        <row r="184">
          <cell r="A184" t="str">
            <v>10.1.1</v>
          </cell>
          <cell r="C184" t="str">
            <v>Walls</v>
          </cell>
          <cell r="D184" t="str">
            <v>Half brick walls</v>
          </cell>
          <cell r="G184" t="str">
            <v>Apartments</v>
          </cell>
          <cell r="J184" t="str">
            <v>m²</v>
          </cell>
          <cell r="K184">
            <v>1731</v>
          </cell>
          <cell r="L184">
            <v>93.3</v>
          </cell>
          <cell r="M184">
            <v>161502.29999999999</v>
          </cell>
        </row>
        <row r="185">
          <cell r="B185">
            <v>42</v>
          </cell>
          <cell r="C185" t="str">
            <v>Brickwork</v>
          </cell>
          <cell r="D185">
            <v>1</v>
          </cell>
          <cell r="E185">
            <v>1</v>
          </cell>
          <cell r="F185">
            <v>1</v>
          </cell>
          <cell r="G185">
            <v>1</v>
          </cell>
          <cell r="H185">
            <v>90</v>
          </cell>
          <cell r="I185">
            <v>90</v>
          </cell>
        </row>
        <row r="186">
          <cell r="B186">
            <v>45</v>
          </cell>
          <cell r="C186" t="str">
            <v>Reinforcement</v>
          </cell>
          <cell r="D186">
            <v>3</v>
          </cell>
          <cell r="E186">
            <v>1</v>
          </cell>
          <cell r="F186">
            <v>1</v>
          </cell>
          <cell r="G186">
            <v>1</v>
          </cell>
          <cell r="H186">
            <v>1.1000000000000001</v>
          </cell>
          <cell r="I186">
            <v>3.3000000000000003</v>
          </cell>
        </row>
        <row r="188">
          <cell r="A188" t="str">
            <v>10.1.2</v>
          </cell>
          <cell r="C188" t="str">
            <v>Walls</v>
          </cell>
          <cell r="D188" t="str">
            <v>Half brick walls</v>
          </cell>
          <cell r="G188" t="str">
            <v>Stores</v>
          </cell>
          <cell r="J188" t="str">
            <v>m²</v>
          </cell>
          <cell r="K188">
            <v>2664</v>
          </cell>
          <cell r="L188">
            <v>93.3</v>
          </cell>
          <cell r="M188">
            <v>248551.2</v>
          </cell>
        </row>
        <row r="189">
          <cell r="B189">
            <v>42</v>
          </cell>
          <cell r="C189" t="str">
            <v>Brickwork</v>
          </cell>
          <cell r="D189">
            <v>1</v>
          </cell>
          <cell r="E189">
            <v>1</v>
          </cell>
          <cell r="F189">
            <v>1</v>
          </cell>
          <cell r="G189">
            <v>1</v>
          </cell>
          <cell r="H189">
            <v>90</v>
          </cell>
          <cell r="I189">
            <v>90</v>
          </cell>
        </row>
        <row r="190">
          <cell r="B190">
            <v>45</v>
          </cell>
          <cell r="C190" t="str">
            <v>Reinforcement</v>
          </cell>
          <cell r="D190">
            <v>3</v>
          </cell>
          <cell r="E190">
            <v>1</v>
          </cell>
          <cell r="F190">
            <v>1</v>
          </cell>
          <cell r="G190">
            <v>1</v>
          </cell>
          <cell r="H190">
            <v>1.1000000000000001</v>
          </cell>
          <cell r="I190">
            <v>3.3000000000000003</v>
          </cell>
        </row>
        <row r="192">
          <cell r="A192" t="str">
            <v>10.1.3</v>
          </cell>
          <cell r="C192" t="str">
            <v>Walls</v>
          </cell>
          <cell r="D192" t="str">
            <v>One brick walls</v>
          </cell>
          <cell r="G192" t="str">
            <v>Apartments</v>
          </cell>
          <cell r="J192" t="str">
            <v>m²</v>
          </cell>
          <cell r="K192">
            <v>2106</v>
          </cell>
          <cell r="L192">
            <v>193.2</v>
          </cell>
          <cell r="M192">
            <v>406879.2</v>
          </cell>
        </row>
        <row r="193">
          <cell r="B193">
            <v>41</v>
          </cell>
          <cell r="C193" t="str">
            <v>Brickwork</v>
          </cell>
          <cell r="D193">
            <v>1</v>
          </cell>
          <cell r="E193">
            <v>1</v>
          </cell>
          <cell r="F193">
            <v>1</v>
          </cell>
          <cell r="G193">
            <v>1</v>
          </cell>
          <cell r="H193">
            <v>180</v>
          </cell>
          <cell r="I193">
            <v>180</v>
          </cell>
        </row>
        <row r="194">
          <cell r="B194">
            <v>45</v>
          </cell>
          <cell r="C194" t="str">
            <v>Reinforcement</v>
          </cell>
          <cell r="D194">
            <v>12</v>
          </cell>
          <cell r="E194">
            <v>1</v>
          </cell>
          <cell r="F194">
            <v>1</v>
          </cell>
          <cell r="G194">
            <v>1</v>
          </cell>
          <cell r="H194">
            <v>1.1000000000000001</v>
          </cell>
          <cell r="I194">
            <v>13.200000000000001</v>
          </cell>
        </row>
        <row r="196">
          <cell r="A196" t="str">
            <v>10.1.4</v>
          </cell>
          <cell r="C196" t="str">
            <v>Walls</v>
          </cell>
          <cell r="D196" t="str">
            <v>280 Walls with reinforced cavity</v>
          </cell>
          <cell r="J196" t="str">
            <v>m²</v>
          </cell>
          <cell r="K196">
            <v>198</v>
          </cell>
          <cell r="L196">
            <v>278.2</v>
          </cell>
          <cell r="M196">
            <v>55083.6</v>
          </cell>
        </row>
        <row r="197">
          <cell r="B197">
            <v>41</v>
          </cell>
          <cell r="C197" t="str">
            <v>Brickwork</v>
          </cell>
          <cell r="D197">
            <v>1</v>
          </cell>
          <cell r="E197">
            <v>1</v>
          </cell>
          <cell r="F197">
            <v>1</v>
          </cell>
          <cell r="G197">
            <v>1</v>
          </cell>
          <cell r="H197">
            <v>180</v>
          </cell>
          <cell r="I197">
            <v>180</v>
          </cell>
        </row>
        <row r="198">
          <cell r="B198">
            <v>20</v>
          </cell>
          <cell r="C198" t="str">
            <v>Concrete</v>
          </cell>
          <cell r="D198">
            <v>1</v>
          </cell>
          <cell r="E198">
            <v>1</v>
          </cell>
          <cell r="F198">
            <v>1</v>
          </cell>
          <cell r="G198">
            <v>0.1</v>
          </cell>
          <cell r="H198">
            <v>650</v>
          </cell>
          <cell r="I198">
            <v>65</v>
          </cell>
        </row>
        <row r="199">
          <cell r="B199">
            <v>34</v>
          </cell>
          <cell r="C199" t="str">
            <v>Reinforcement</v>
          </cell>
          <cell r="D199">
            <v>40</v>
          </cell>
          <cell r="E199">
            <v>1</v>
          </cell>
          <cell r="F199">
            <v>1</v>
          </cell>
          <cell r="G199">
            <v>0.1</v>
          </cell>
          <cell r="H199">
            <v>5</v>
          </cell>
          <cell r="I199">
            <v>20</v>
          </cell>
        </row>
        <row r="200">
          <cell r="B200">
            <v>45</v>
          </cell>
          <cell r="C200" t="str">
            <v>Brick Reinforcement</v>
          </cell>
          <cell r="D200">
            <v>12</v>
          </cell>
          <cell r="E200">
            <v>1</v>
          </cell>
          <cell r="F200">
            <v>1</v>
          </cell>
          <cell r="G200">
            <v>1</v>
          </cell>
          <cell r="H200">
            <v>1.1000000000000001</v>
          </cell>
          <cell r="I200">
            <v>13.200000000000001</v>
          </cell>
        </row>
        <row r="202">
          <cell r="A202" t="str">
            <v>10.1.5</v>
          </cell>
          <cell r="C202" t="str">
            <v>Windows</v>
          </cell>
          <cell r="D202" t="str">
            <v>Screens between bedroom &amp; living (rooms 01)</v>
          </cell>
          <cell r="J202" t="str">
            <v>No</v>
          </cell>
          <cell r="K202">
            <v>9</v>
          </cell>
          <cell r="L202">
            <v>11320</v>
          </cell>
          <cell r="M202">
            <v>101880</v>
          </cell>
        </row>
        <row r="203">
          <cell r="C203" t="str">
            <v>Aluminium</v>
          </cell>
          <cell r="D203">
            <v>1</v>
          </cell>
          <cell r="E203">
            <v>1</v>
          </cell>
          <cell r="F203">
            <v>3</v>
          </cell>
          <cell r="G203">
            <v>2.1</v>
          </cell>
          <cell r="H203">
            <v>800</v>
          </cell>
          <cell r="I203">
            <v>5040.0000000000009</v>
          </cell>
        </row>
        <row r="205">
          <cell r="A205" t="str">
            <v>10.1.6</v>
          </cell>
          <cell r="C205" t="str">
            <v>Windows</v>
          </cell>
          <cell r="D205" t="str">
            <v>Screens between bedroom &amp; living (rooms 02)</v>
          </cell>
          <cell r="J205" t="str">
            <v>No</v>
          </cell>
          <cell r="K205">
            <v>9</v>
          </cell>
          <cell r="L205">
            <v>7880</v>
          </cell>
          <cell r="M205">
            <v>70920</v>
          </cell>
        </row>
        <row r="206">
          <cell r="C206" t="str">
            <v>Aluminium</v>
          </cell>
          <cell r="D206">
            <v>1</v>
          </cell>
          <cell r="E206">
            <v>1</v>
          </cell>
          <cell r="F206">
            <v>3.5</v>
          </cell>
          <cell r="G206">
            <v>2.1</v>
          </cell>
          <cell r="H206">
            <v>800</v>
          </cell>
          <cell r="I206">
            <v>5880</v>
          </cell>
        </row>
        <row r="208">
          <cell r="A208" t="str">
            <v>10.2.1</v>
          </cell>
          <cell r="C208" t="str">
            <v>Doors - solid core</v>
          </cell>
          <cell r="D208" t="str">
            <v>Single</v>
          </cell>
          <cell r="G208" t="str">
            <v>Apartments Entrance</v>
          </cell>
          <cell r="J208" t="str">
            <v>No</v>
          </cell>
          <cell r="K208">
            <v>67</v>
          </cell>
          <cell r="L208">
            <v>2042.25</v>
          </cell>
          <cell r="M208">
            <v>136830.75</v>
          </cell>
        </row>
        <row r="209">
          <cell r="C209" t="str">
            <v>Frame</v>
          </cell>
          <cell r="D209">
            <v>1</v>
          </cell>
          <cell r="E209">
            <v>1</v>
          </cell>
          <cell r="F209">
            <v>1</v>
          </cell>
          <cell r="G209">
            <v>1</v>
          </cell>
          <cell r="H209">
            <v>400</v>
          </cell>
          <cell r="I209">
            <v>400</v>
          </cell>
        </row>
        <row r="210">
          <cell r="C210" t="str">
            <v>Door</v>
          </cell>
          <cell r="D210">
            <v>1</v>
          </cell>
          <cell r="E210">
            <v>1</v>
          </cell>
          <cell r="F210">
            <v>1</v>
          </cell>
          <cell r="G210">
            <v>1</v>
          </cell>
          <cell r="H210">
            <v>400</v>
          </cell>
          <cell r="I210">
            <v>400</v>
          </cell>
        </row>
        <row r="211">
          <cell r="B211">
            <v>121</v>
          </cell>
          <cell r="C211" t="str">
            <v>Ironmongery</v>
          </cell>
          <cell r="D211">
            <v>1</v>
          </cell>
          <cell r="E211">
            <v>1</v>
          </cell>
          <cell r="F211">
            <v>1</v>
          </cell>
          <cell r="G211">
            <v>1</v>
          </cell>
          <cell r="H211">
            <v>500</v>
          </cell>
          <cell r="I211">
            <v>500</v>
          </cell>
        </row>
        <row r="212">
          <cell r="C212" t="str">
            <v>Door Closures</v>
          </cell>
          <cell r="D212">
            <v>1</v>
          </cell>
          <cell r="E212">
            <v>1</v>
          </cell>
          <cell r="F212">
            <v>1</v>
          </cell>
          <cell r="G212">
            <v>1</v>
          </cell>
          <cell r="H212">
            <v>700</v>
          </cell>
          <cell r="I212">
            <v>700</v>
          </cell>
        </row>
        <row r="213">
          <cell r="B213">
            <v>102</v>
          </cell>
          <cell r="C213" t="str">
            <v>Finish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42.25</v>
          </cell>
          <cell r="I213">
            <v>42.25</v>
          </cell>
        </row>
        <row r="215">
          <cell r="A215" t="str">
            <v>10.2.2</v>
          </cell>
          <cell r="C215" t="str">
            <v>Doors - hollow core</v>
          </cell>
          <cell r="D215" t="str">
            <v>Single</v>
          </cell>
          <cell r="G215" t="str">
            <v>Apartments</v>
          </cell>
          <cell r="J215" t="str">
            <v>No</v>
          </cell>
          <cell r="K215">
            <v>158</v>
          </cell>
          <cell r="L215">
            <v>1192.25</v>
          </cell>
          <cell r="M215">
            <v>188375.5</v>
          </cell>
        </row>
        <row r="216">
          <cell r="B216">
            <v>119</v>
          </cell>
          <cell r="C216" t="str">
            <v>Frame</v>
          </cell>
          <cell r="D216">
            <v>1</v>
          </cell>
          <cell r="E216">
            <v>1</v>
          </cell>
          <cell r="F216">
            <v>1</v>
          </cell>
          <cell r="G216">
            <v>1</v>
          </cell>
          <cell r="H216">
            <v>300</v>
          </cell>
          <cell r="I216">
            <v>300</v>
          </cell>
        </row>
        <row r="217">
          <cell r="B217">
            <v>120</v>
          </cell>
          <cell r="C217" t="str">
            <v>Door</v>
          </cell>
          <cell r="D217">
            <v>1</v>
          </cell>
          <cell r="E217">
            <v>1</v>
          </cell>
          <cell r="F217">
            <v>1</v>
          </cell>
          <cell r="G217">
            <v>1</v>
          </cell>
          <cell r="H217">
            <v>350</v>
          </cell>
          <cell r="I217">
            <v>350</v>
          </cell>
        </row>
        <row r="218">
          <cell r="B218">
            <v>121</v>
          </cell>
          <cell r="C218" t="str">
            <v>Ironmongery</v>
          </cell>
          <cell r="D218">
            <v>1</v>
          </cell>
          <cell r="E218">
            <v>1</v>
          </cell>
          <cell r="F218">
            <v>1</v>
          </cell>
          <cell r="G218">
            <v>1</v>
          </cell>
          <cell r="H218">
            <v>500</v>
          </cell>
          <cell r="I218">
            <v>500</v>
          </cell>
        </row>
        <row r="219">
          <cell r="B219">
            <v>102</v>
          </cell>
          <cell r="C219" t="str">
            <v>Finish</v>
          </cell>
          <cell r="D219">
            <v>1</v>
          </cell>
          <cell r="E219">
            <v>1</v>
          </cell>
          <cell r="F219">
            <v>1</v>
          </cell>
          <cell r="G219">
            <v>1</v>
          </cell>
          <cell r="H219">
            <v>42.25</v>
          </cell>
          <cell r="I219">
            <v>42.25</v>
          </cell>
        </row>
        <row r="221">
          <cell r="A221" t="str">
            <v>10.2.3</v>
          </cell>
          <cell r="C221" t="str">
            <v>Doors - hollow core</v>
          </cell>
          <cell r="D221" t="str">
            <v>Single</v>
          </cell>
          <cell r="G221" t="str">
            <v>Stores</v>
          </cell>
          <cell r="J221" t="str">
            <v>No</v>
          </cell>
          <cell r="K221">
            <v>84</v>
          </cell>
          <cell r="L221">
            <v>1192.25</v>
          </cell>
          <cell r="M221">
            <v>100149</v>
          </cell>
        </row>
        <row r="222">
          <cell r="B222">
            <v>119</v>
          </cell>
          <cell r="C222" t="str">
            <v>Frame</v>
          </cell>
          <cell r="D222">
            <v>1</v>
          </cell>
          <cell r="E222">
            <v>1</v>
          </cell>
          <cell r="F222">
            <v>1</v>
          </cell>
          <cell r="G222">
            <v>1</v>
          </cell>
          <cell r="H222">
            <v>300</v>
          </cell>
          <cell r="I222">
            <v>300</v>
          </cell>
        </row>
        <row r="223">
          <cell r="B223">
            <v>120</v>
          </cell>
          <cell r="C223" t="str">
            <v>Door</v>
          </cell>
          <cell r="D223">
            <v>1</v>
          </cell>
          <cell r="E223">
            <v>1</v>
          </cell>
          <cell r="F223">
            <v>1</v>
          </cell>
          <cell r="G223">
            <v>1</v>
          </cell>
          <cell r="H223">
            <v>350</v>
          </cell>
          <cell r="I223">
            <v>350</v>
          </cell>
        </row>
        <row r="224">
          <cell r="B224">
            <v>121</v>
          </cell>
          <cell r="C224" t="str">
            <v>Ironmongery</v>
          </cell>
          <cell r="D224">
            <v>1</v>
          </cell>
          <cell r="E224">
            <v>1</v>
          </cell>
          <cell r="F224">
            <v>1</v>
          </cell>
          <cell r="G224">
            <v>1</v>
          </cell>
          <cell r="H224">
            <v>500</v>
          </cell>
          <cell r="I224">
            <v>500</v>
          </cell>
        </row>
        <row r="225">
          <cell r="B225">
            <v>102</v>
          </cell>
          <cell r="C225" t="str">
            <v>Finish</v>
          </cell>
          <cell r="D225">
            <v>1</v>
          </cell>
          <cell r="E225">
            <v>1</v>
          </cell>
          <cell r="F225">
            <v>1</v>
          </cell>
          <cell r="G225">
            <v>1</v>
          </cell>
          <cell r="H225">
            <v>42.25</v>
          </cell>
          <cell r="I225">
            <v>42.25</v>
          </cell>
        </row>
        <row r="227">
          <cell r="A227" t="str">
            <v>10.2.4</v>
          </cell>
          <cell r="C227" t="str">
            <v>Doors</v>
          </cell>
          <cell r="D227" t="str">
            <v>Single fire</v>
          </cell>
          <cell r="J227" t="str">
            <v>No</v>
          </cell>
          <cell r="K227">
            <v>0</v>
          </cell>
          <cell r="L227">
            <v>2503.25</v>
          </cell>
          <cell r="M227">
            <v>0</v>
          </cell>
        </row>
        <row r="228">
          <cell r="B228">
            <v>116</v>
          </cell>
          <cell r="C228" t="str">
            <v>Door, frame, IM complete</v>
          </cell>
          <cell r="D228">
            <v>1</v>
          </cell>
          <cell r="E228">
            <v>1</v>
          </cell>
          <cell r="F228">
            <v>1</v>
          </cell>
          <cell r="G228">
            <v>1</v>
          </cell>
          <cell r="H228">
            <v>2461</v>
          </cell>
          <cell r="I228">
            <v>2461</v>
          </cell>
        </row>
        <row r="229">
          <cell r="B229">
            <v>102</v>
          </cell>
          <cell r="C229" t="str">
            <v>Finish</v>
          </cell>
          <cell r="D229">
            <v>1</v>
          </cell>
          <cell r="E229">
            <v>1</v>
          </cell>
          <cell r="F229">
            <v>1</v>
          </cell>
          <cell r="G229">
            <v>1</v>
          </cell>
          <cell r="H229">
            <v>42.25</v>
          </cell>
          <cell r="I229">
            <v>42.25</v>
          </cell>
        </row>
        <row r="231">
          <cell r="A231" t="str">
            <v>10.2.5</v>
          </cell>
          <cell r="C231" t="str">
            <v>Doors</v>
          </cell>
          <cell r="D231" t="str">
            <v>One and a half  fire</v>
          </cell>
          <cell r="G231" t="str">
            <v>Lift lobbies (Fire stairs)</v>
          </cell>
          <cell r="J231" t="str">
            <v>No</v>
          </cell>
          <cell r="K231">
            <v>11</v>
          </cell>
          <cell r="L231">
            <v>5359</v>
          </cell>
          <cell r="M231">
            <v>58949</v>
          </cell>
        </row>
        <row r="232">
          <cell r="B232">
            <v>117</v>
          </cell>
          <cell r="C232" t="str">
            <v>Door, frame, IM complete</v>
          </cell>
          <cell r="D232">
            <v>1</v>
          </cell>
          <cell r="E232">
            <v>1</v>
          </cell>
          <cell r="F232">
            <v>1</v>
          </cell>
          <cell r="G232">
            <v>1</v>
          </cell>
          <cell r="H232">
            <v>3316.75</v>
          </cell>
          <cell r="I232">
            <v>3316.75</v>
          </cell>
        </row>
        <row r="233">
          <cell r="B233">
            <v>103</v>
          </cell>
          <cell r="C233" t="str">
            <v>Finish</v>
          </cell>
          <cell r="D233">
            <v>1</v>
          </cell>
          <cell r="E233">
            <v>1</v>
          </cell>
          <cell r="F233">
            <v>1</v>
          </cell>
          <cell r="G233">
            <v>1</v>
          </cell>
          <cell r="H233">
            <v>42.25</v>
          </cell>
          <cell r="I233">
            <v>42.25</v>
          </cell>
        </row>
        <row r="234">
          <cell r="C234" t="str">
            <v>Magnetic holders</v>
          </cell>
          <cell r="D234">
            <v>2</v>
          </cell>
          <cell r="E234">
            <v>1</v>
          </cell>
          <cell r="F234">
            <v>1</v>
          </cell>
          <cell r="G234">
            <v>1</v>
          </cell>
          <cell r="H234">
            <v>1000</v>
          </cell>
          <cell r="I234">
            <v>2000</v>
          </cell>
        </row>
        <row r="237">
          <cell r="A237" t="str">
            <v>10.2.6</v>
          </cell>
          <cell r="C237" t="str">
            <v>Doors</v>
          </cell>
          <cell r="D237" t="str">
            <v>Double</v>
          </cell>
          <cell r="J237" t="str">
            <v>No</v>
          </cell>
          <cell r="K237">
            <v>0</v>
          </cell>
          <cell r="L237">
            <v>1592.25</v>
          </cell>
          <cell r="M237">
            <v>0</v>
          </cell>
        </row>
        <row r="238">
          <cell r="B238">
            <v>123</v>
          </cell>
          <cell r="C238" t="str">
            <v>Frame</v>
          </cell>
          <cell r="D238">
            <v>1</v>
          </cell>
          <cell r="E238">
            <v>1</v>
          </cell>
          <cell r="F238">
            <v>1</v>
          </cell>
          <cell r="G238">
            <v>1</v>
          </cell>
          <cell r="H238">
            <v>400</v>
          </cell>
          <cell r="I238">
            <v>400</v>
          </cell>
        </row>
        <row r="239">
          <cell r="B239">
            <v>124</v>
          </cell>
          <cell r="C239" t="str">
            <v>Door</v>
          </cell>
          <cell r="D239">
            <v>1</v>
          </cell>
          <cell r="E239">
            <v>1</v>
          </cell>
          <cell r="F239">
            <v>1</v>
          </cell>
          <cell r="G239">
            <v>1</v>
          </cell>
          <cell r="H239">
            <v>500</v>
          </cell>
          <cell r="I239">
            <v>500</v>
          </cell>
        </row>
        <row r="240">
          <cell r="B240">
            <v>125</v>
          </cell>
          <cell r="C240" t="str">
            <v>Ironmongery</v>
          </cell>
          <cell r="D240">
            <v>1</v>
          </cell>
          <cell r="E240">
            <v>1</v>
          </cell>
          <cell r="F240">
            <v>1</v>
          </cell>
          <cell r="G240">
            <v>1</v>
          </cell>
          <cell r="H240">
            <v>650</v>
          </cell>
          <cell r="I240">
            <v>650</v>
          </cell>
        </row>
        <row r="241">
          <cell r="B241">
            <v>103</v>
          </cell>
          <cell r="C241" t="str">
            <v>Finish</v>
          </cell>
          <cell r="D241">
            <v>1</v>
          </cell>
          <cell r="E241">
            <v>1</v>
          </cell>
          <cell r="F241">
            <v>1</v>
          </cell>
          <cell r="G241">
            <v>1</v>
          </cell>
          <cell r="H241">
            <v>42.25</v>
          </cell>
          <cell r="I241">
            <v>42.25</v>
          </cell>
        </row>
        <row r="243">
          <cell r="A243" t="str">
            <v>10.2.7</v>
          </cell>
          <cell r="C243" t="str">
            <v>Doors</v>
          </cell>
          <cell r="D243" t="str">
            <v>Double fire</v>
          </cell>
          <cell r="G243" t="str">
            <v>Lift lobbies</v>
          </cell>
          <cell r="J243" t="str">
            <v>No</v>
          </cell>
          <cell r="K243">
            <v>21</v>
          </cell>
          <cell r="L243">
            <v>5359</v>
          </cell>
          <cell r="M243">
            <v>112539</v>
          </cell>
        </row>
        <row r="244">
          <cell r="B244">
            <v>117</v>
          </cell>
          <cell r="C244" t="str">
            <v>Door, frame, IM complete</v>
          </cell>
          <cell r="D244">
            <v>1</v>
          </cell>
          <cell r="E244">
            <v>1</v>
          </cell>
          <cell r="F244">
            <v>1</v>
          </cell>
          <cell r="G244">
            <v>1</v>
          </cell>
          <cell r="H244">
            <v>3316.75</v>
          </cell>
          <cell r="I244">
            <v>3316.75</v>
          </cell>
        </row>
        <row r="245">
          <cell r="B245">
            <v>103</v>
          </cell>
          <cell r="C245" t="str">
            <v>Finish</v>
          </cell>
          <cell r="D245">
            <v>1</v>
          </cell>
          <cell r="E245">
            <v>1</v>
          </cell>
          <cell r="F245">
            <v>1</v>
          </cell>
          <cell r="G245">
            <v>1</v>
          </cell>
          <cell r="H245">
            <v>42.25</v>
          </cell>
          <cell r="I245">
            <v>42.25</v>
          </cell>
        </row>
        <row r="246">
          <cell r="C246" t="str">
            <v>Magnetic holders</v>
          </cell>
          <cell r="D246">
            <v>2</v>
          </cell>
          <cell r="E246">
            <v>1</v>
          </cell>
          <cell r="F246">
            <v>1</v>
          </cell>
          <cell r="G246">
            <v>1</v>
          </cell>
          <cell r="H246">
            <v>1000</v>
          </cell>
          <cell r="I246">
            <v>2000</v>
          </cell>
        </row>
        <row r="248">
          <cell r="A248">
            <v>10.3</v>
          </cell>
          <cell r="C248" t="str">
            <v>Balustrades</v>
          </cell>
          <cell r="D248" t="str">
            <v>Penthouses</v>
          </cell>
          <cell r="J248" t="str">
            <v>m</v>
          </cell>
          <cell r="K248">
            <v>15</v>
          </cell>
          <cell r="L248">
            <v>1080</v>
          </cell>
          <cell r="M248">
            <v>16200</v>
          </cell>
        </row>
        <row r="249">
          <cell r="C249" t="str">
            <v>Allowance</v>
          </cell>
          <cell r="D249">
            <v>1</v>
          </cell>
          <cell r="E249">
            <v>1</v>
          </cell>
          <cell r="F249">
            <v>1</v>
          </cell>
          <cell r="G249">
            <v>1</v>
          </cell>
          <cell r="H249">
            <v>1000</v>
          </cell>
          <cell r="I249">
            <v>1000</v>
          </cell>
        </row>
        <row r="250">
          <cell r="C250" t="str">
            <v>Paint (b/s)</v>
          </cell>
          <cell r="D250">
            <v>2</v>
          </cell>
          <cell r="E250">
            <v>1</v>
          </cell>
          <cell r="F250">
            <v>1</v>
          </cell>
          <cell r="G250">
            <v>1</v>
          </cell>
          <cell r="H250">
            <v>40</v>
          </cell>
          <cell r="I250">
            <v>80</v>
          </cell>
        </row>
        <row r="253">
          <cell r="A253" t="str">
            <v>D</v>
          </cell>
          <cell r="C253" t="str">
            <v>INTERNAL FINISHES</v>
          </cell>
        </row>
        <row r="255">
          <cell r="A255" t="str">
            <v>11.</v>
          </cell>
          <cell r="C255" t="str">
            <v>Floor finishes</v>
          </cell>
          <cell r="F255">
            <v>7.5286521489468738E-2</v>
          </cell>
          <cell r="K255">
            <v>1344276</v>
          </cell>
        </row>
        <row r="257">
          <cell r="A257" t="str">
            <v>11.1.1</v>
          </cell>
          <cell r="C257" t="str">
            <v>Floor finish</v>
          </cell>
          <cell r="D257" t="str">
            <v>Passages to apartments</v>
          </cell>
          <cell r="H257" t="str">
            <v>R150/m² for tiles</v>
          </cell>
          <cell r="J257" t="str">
            <v>m²</v>
          </cell>
          <cell r="K257">
            <v>493</v>
          </cell>
          <cell r="L257">
            <v>315.375</v>
          </cell>
          <cell r="M257">
            <v>155479.88</v>
          </cell>
        </row>
        <row r="258">
          <cell r="B258">
            <v>54</v>
          </cell>
          <cell r="C258" t="str">
            <v>Screed</v>
          </cell>
          <cell r="D258">
            <v>1</v>
          </cell>
          <cell r="E258">
            <v>1</v>
          </cell>
          <cell r="F258">
            <v>1</v>
          </cell>
          <cell r="G258">
            <v>1</v>
          </cell>
          <cell r="H258">
            <v>39.375</v>
          </cell>
          <cell r="I258">
            <v>39.375</v>
          </cell>
        </row>
        <row r="259">
          <cell r="C259" t="str">
            <v>Budget allowance</v>
          </cell>
          <cell r="D259">
            <v>1</v>
          </cell>
          <cell r="E259">
            <v>1</v>
          </cell>
          <cell r="F259">
            <v>1</v>
          </cell>
          <cell r="G259">
            <v>1</v>
          </cell>
          <cell r="H259">
            <v>230</v>
          </cell>
          <cell r="I259">
            <v>230</v>
          </cell>
        </row>
        <row r="260">
          <cell r="C260" t="str">
            <v>E.O for patterns, etc</v>
          </cell>
          <cell r="D260">
            <v>0.2</v>
          </cell>
          <cell r="E260">
            <v>1</v>
          </cell>
          <cell r="F260">
            <v>1</v>
          </cell>
          <cell r="G260">
            <v>1</v>
          </cell>
          <cell r="H260">
            <v>230</v>
          </cell>
          <cell r="I260">
            <v>46</v>
          </cell>
        </row>
        <row r="262">
          <cell r="A262" t="str">
            <v>11.1.2</v>
          </cell>
          <cell r="C262" t="str">
            <v>Floor finish</v>
          </cell>
          <cell r="D262" t="str">
            <v>Stores</v>
          </cell>
          <cell r="J262" t="str">
            <v>m²</v>
          </cell>
          <cell r="K262">
            <v>771</v>
          </cell>
          <cell r="L262">
            <v>39.375</v>
          </cell>
          <cell r="M262">
            <v>30358.13</v>
          </cell>
        </row>
        <row r="263">
          <cell r="B263">
            <v>54</v>
          </cell>
          <cell r="C263" t="str">
            <v>Screed</v>
          </cell>
          <cell r="D263">
            <v>1</v>
          </cell>
          <cell r="E263">
            <v>1</v>
          </cell>
          <cell r="F263">
            <v>1</v>
          </cell>
          <cell r="G263">
            <v>1</v>
          </cell>
          <cell r="H263">
            <v>39.375</v>
          </cell>
          <cell r="I263">
            <v>39.375</v>
          </cell>
        </row>
        <row r="264">
          <cell r="C264" t="str">
            <v>Budget allowance</v>
          </cell>
          <cell r="D264">
            <v>1</v>
          </cell>
          <cell r="E264">
            <v>1</v>
          </cell>
          <cell r="F264">
            <v>1</v>
          </cell>
          <cell r="G264">
            <v>1</v>
          </cell>
          <cell r="H264">
            <v>0</v>
          </cell>
          <cell r="I264">
            <v>0</v>
          </cell>
        </row>
        <row r="266">
          <cell r="A266" t="str">
            <v>11.1.3</v>
          </cell>
          <cell r="C266" t="str">
            <v>Floor finish</v>
          </cell>
          <cell r="D266" t="str">
            <v>Passages to stores</v>
          </cell>
          <cell r="J266" t="str">
            <v>m²</v>
          </cell>
          <cell r="K266">
            <v>339</v>
          </cell>
          <cell r="L266">
            <v>39.375</v>
          </cell>
          <cell r="M266">
            <v>13348.13</v>
          </cell>
        </row>
        <row r="267">
          <cell r="B267">
            <v>54</v>
          </cell>
          <cell r="C267" t="str">
            <v>Screed</v>
          </cell>
          <cell r="D267">
            <v>1</v>
          </cell>
          <cell r="E267">
            <v>1</v>
          </cell>
          <cell r="F267">
            <v>1</v>
          </cell>
          <cell r="G267">
            <v>1</v>
          </cell>
          <cell r="H267">
            <v>39.375</v>
          </cell>
          <cell r="I267">
            <v>39.375</v>
          </cell>
        </row>
        <row r="268">
          <cell r="C268" t="str">
            <v>Budget allowance</v>
          </cell>
          <cell r="D268">
            <v>1</v>
          </cell>
          <cell r="E268">
            <v>1</v>
          </cell>
          <cell r="F268">
            <v>1</v>
          </cell>
          <cell r="G268">
            <v>1</v>
          </cell>
          <cell r="H268">
            <v>0</v>
          </cell>
          <cell r="I268">
            <v>0</v>
          </cell>
        </row>
        <row r="270">
          <cell r="A270" t="str">
            <v>11.1.4</v>
          </cell>
          <cell r="C270" t="str">
            <v>Floor finish</v>
          </cell>
          <cell r="D270" t="str">
            <v>Bathrooms</v>
          </cell>
          <cell r="G270" t="str">
            <v>R130/m² for tiles</v>
          </cell>
          <cell r="J270" t="str">
            <v>m²</v>
          </cell>
          <cell r="K270">
            <v>530</v>
          </cell>
          <cell r="L270">
            <v>249.375</v>
          </cell>
          <cell r="M270">
            <v>132168.75</v>
          </cell>
        </row>
        <row r="271">
          <cell r="B271">
            <v>54</v>
          </cell>
          <cell r="C271" t="str">
            <v>Screed</v>
          </cell>
          <cell r="D271">
            <v>1</v>
          </cell>
          <cell r="E271">
            <v>1</v>
          </cell>
          <cell r="F271">
            <v>1</v>
          </cell>
          <cell r="G271">
            <v>1</v>
          </cell>
          <cell r="H271">
            <v>39.375</v>
          </cell>
          <cell r="I271">
            <v>39.375</v>
          </cell>
        </row>
        <row r="272">
          <cell r="C272" t="str">
            <v>Budget allowance</v>
          </cell>
          <cell r="D272">
            <v>1</v>
          </cell>
          <cell r="E272">
            <v>1</v>
          </cell>
          <cell r="F272">
            <v>1</v>
          </cell>
          <cell r="G272">
            <v>1</v>
          </cell>
          <cell r="H272">
            <v>210</v>
          </cell>
          <cell r="I272">
            <v>210</v>
          </cell>
        </row>
        <row r="274">
          <cell r="A274" t="str">
            <v>11.1.5</v>
          </cell>
          <cell r="C274" t="str">
            <v>Floor finish</v>
          </cell>
          <cell r="D274" t="str">
            <v>Bedrooms</v>
          </cell>
          <cell r="G274" t="str">
            <v>R130/m² for carpets</v>
          </cell>
          <cell r="J274" t="str">
            <v>m²</v>
          </cell>
          <cell r="K274">
            <v>1017</v>
          </cell>
          <cell r="L274">
            <v>189.375</v>
          </cell>
          <cell r="M274">
            <v>192594.38</v>
          </cell>
        </row>
        <row r="275">
          <cell r="B275">
            <v>54</v>
          </cell>
          <cell r="C275" t="str">
            <v>Screed</v>
          </cell>
          <cell r="D275">
            <v>1</v>
          </cell>
          <cell r="E275">
            <v>1</v>
          </cell>
          <cell r="F275">
            <v>1</v>
          </cell>
          <cell r="G275">
            <v>1</v>
          </cell>
          <cell r="H275">
            <v>39.375</v>
          </cell>
          <cell r="I275">
            <v>39.375</v>
          </cell>
        </row>
        <row r="276">
          <cell r="C276" t="str">
            <v>Budget allowance</v>
          </cell>
          <cell r="D276">
            <v>1</v>
          </cell>
          <cell r="E276">
            <v>1</v>
          </cell>
          <cell r="F276">
            <v>1</v>
          </cell>
          <cell r="G276">
            <v>1</v>
          </cell>
          <cell r="H276">
            <v>150</v>
          </cell>
          <cell r="I276">
            <v>150</v>
          </cell>
          <cell r="K276" t="str">
            <v xml:space="preserve"> </v>
          </cell>
        </row>
        <row r="278">
          <cell r="A278" t="str">
            <v>11.1.6</v>
          </cell>
          <cell r="C278" t="str">
            <v>Floor finish</v>
          </cell>
          <cell r="D278" t="str">
            <v>Kitchens</v>
          </cell>
          <cell r="G278" t="str">
            <v>R150/m² for tiles</v>
          </cell>
          <cell r="J278" t="str">
            <v>m²</v>
          </cell>
          <cell r="K278">
            <v>544</v>
          </cell>
          <cell r="L278">
            <v>269.375</v>
          </cell>
          <cell r="M278">
            <v>146540</v>
          </cell>
        </row>
        <row r="279">
          <cell r="B279">
            <v>54</v>
          </cell>
          <cell r="C279" t="str">
            <v>Screed</v>
          </cell>
          <cell r="D279">
            <v>1</v>
          </cell>
          <cell r="E279">
            <v>1</v>
          </cell>
          <cell r="F279">
            <v>1</v>
          </cell>
          <cell r="G279">
            <v>1</v>
          </cell>
          <cell r="H279">
            <v>39.375</v>
          </cell>
          <cell r="I279">
            <v>39.375</v>
          </cell>
        </row>
        <row r="280">
          <cell r="C280" t="str">
            <v>Budget allowance</v>
          </cell>
          <cell r="D280">
            <v>1</v>
          </cell>
          <cell r="E280">
            <v>1</v>
          </cell>
          <cell r="F280">
            <v>1</v>
          </cell>
          <cell r="G280">
            <v>1</v>
          </cell>
          <cell r="H280">
            <v>230</v>
          </cell>
          <cell r="I280">
            <v>230</v>
          </cell>
          <cell r="K280" t="str">
            <v xml:space="preserve"> </v>
          </cell>
        </row>
        <row r="282">
          <cell r="A282" t="str">
            <v>11.1.7</v>
          </cell>
          <cell r="C282" t="str">
            <v>Floor finish</v>
          </cell>
          <cell r="D282" t="str">
            <v>Lounge</v>
          </cell>
          <cell r="G282" t="str">
            <v>R150/m² for tiles</v>
          </cell>
          <cell r="J282" t="str">
            <v>m²</v>
          </cell>
          <cell r="K282">
            <v>1677</v>
          </cell>
          <cell r="L282">
            <v>269.375</v>
          </cell>
          <cell r="M282">
            <v>451741.88</v>
          </cell>
        </row>
        <row r="283">
          <cell r="B283">
            <v>54</v>
          </cell>
          <cell r="C283" t="str">
            <v>Screed</v>
          </cell>
          <cell r="D283">
            <v>1</v>
          </cell>
          <cell r="E283">
            <v>1</v>
          </cell>
          <cell r="F283">
            <v>1</v>
          </cell>
          <cell r="G283">
            <v>1</v>
          </cell>
          <cell r="H283">
            <v>39.375</v>
          </cell>
          <cell r="I283">
            <v>39.375</v>
          </cell>
        </row>
        <row r="284">
          <cell r="C284" t="str">
            <v>Budget allowance</v>
          </cell>
          <cell r="D284">
            <v>1</v>
          </cell>
          <cell r="E284">
            <v>1</v>
          </cell>
          <cell r="F284">
            <v>1</v>
          </cell>
          <cell r="G284">
            <v>1</v>
          </cell>
          <cell r="H284">
            <v>230</v>
          </cell>
          <cell r="I284">
            <v>230</v>
          </cell>
          <cell r="K284" t="str">
            <v xml:space="preserve"> </v>
          </cell>
        </row>
        <row r="286">
          <cell r="A286" t="str">
            <v>11.2.1</v>
          </cell>
          <cell r="C286" t="str">
            <v>Skirtings</v>
          </cell>
          <cell r="D286" t="str">
            <v>Passages to apartments</v>
          </cell>
          <cell r="J286" t="str">
            <v>m</v>
          </cell>
          <cell r="K286">
            <v>843</v>
          </cell>
          <cell r="L286">
            <v>51</v>
          </cell>
          <cell r="M286">
            <v>42993</v>
          </cell>
        </row>
        <row r="287">
          <cell r="C287" t="str">
            <v>Budget allowance</v>
          </cell>
          <cell r="D287">
            <v>1</v>
          </cell>
          <cell r="E287">
            <v>1</v>
          </cell>
          <cell r="F287">
            <v>1</v>
          </cell>
          <cell r="G287">
            <v>1</v>
          </cell>
          <cell r="H287">
            <v>35</v>
          </cell>
          <cell r="I287">
            <v>35</v>
          </cell>
        </row>
        <row r="288">
          <cell r="B288">
            <v>105</v>
          </cell>
          <cell r="C288" t="str">
            <v>Paint</v>
          </cell>
          <cell r="D288">
            <v>1</v>
          </cell>
          <cell r="E288">
            <v>1</v>
          </cell>
          <cell r="F288">
            <v>1</v>
          </cell>
          <cell r="G288">
            <v>1</v>
          </cell>
          <cell r="H288">
            <v>16</v>
          </cell>
          <cell r="I288">
            <v>16</v>
          </cell>
        </row>
        <row r="290">
          <cell r="A290" t="str">
            <v>11.2.2</v>
          </cell>
          <cell r="C290" t="str">
            <v>Skirtings</v>
          </cell>
          <cell r="D290" t="str">
            <v>Stores</v>
          </cell>
          <cell r="J290" t="str">
            <v>m</v>
          </cell>
          <cell r="K290">
            <v>0</v>
          </cell>
          <cell r="L290">
            <v>46</v>
          </cell>
          <cell r="M290">
            <v>0</v>
          </cell>
        </row>
        <row r="291">
          <cell r="C291" t="str">
            <v>Budget allowance</v>
          </cell>
          <cell r="D291">
            <v>1</v>
          </cell>
          <cell r="E291">
            <v>1</v>
          </cell>
          <cell r="F291">
            <v>1</v>
          </cell>
          <cell r="G291">
            <v>1</v>
          </cell>
          <cell r="H291">
            <v>30</v>
          </cell>
          <cell r="I291">
            <v>30</v>
          </cell>
        </row>
        <row r="292">
          <cell r="B292">
            <v>105</v>
          </cell>
          <cell r="C292" t="str">
            <v>Paint</v>
          </cell>
          <cell r="D292">
            <v>1</v>
          </cell>
          <cell r="E292">
            <v>1</v>
          </cell>
          <cell r="F292">
            <v>1</v>
          </cell>
          <cell r="G292">
            <v>1</v>
          </cell>
          <cell r="H292">
            <v>16</v>
          </cell>
          <cell r="I292">
            <v>16</v>
          </cell>
        </row>
        <row r="294">
          <cell r="A294" t="str">
            <v>11.2.3</v>
          </cell>
          <cell r="C294" t="str">
            <v>Skirtings</v>
          </cell>
          <cell r="D294" t="str">
            <v>Passages to stores</v>
          </cell>
          <cell r="J294" t="str">
            <v>m</v>
          </cell>
          <cell r="K294">
            <v>0</v>
          </cell>
          <cell r="L294">
            <v>46</v>
          </cell>
          <cell r="M294">
            <v>0</v>
          </cell>
        </row>
        <row r="295">
          <cell r="C295" t="str">
            <v>Budget allowance</v>
          </cell>
          <cell r="D295">
            <v>1</v>
          </cell>
          <cell r="E295">
            <v>1</v>
          </cell>
          <cell r="F295">
            <v>1</v>
          </cell>
          <cell r="G295">
            <v>1</v>
          </cell>
          <cell r="H295">
            <v>30</v>
          </cell>
          <cell r="I295">
            <v>30</v>
          </cell>
        </row>
        <row r="296">
          <cell r="B296">
            <v>105</v>
          </cell>
          <cell r="C296" t="str">
            <v>Paint</v>
          </cell>
          <cell r="D296">
            <v>1</v>
          </cell>
          <cell r="E296">
            <v>1</v>
          </cell>
          <cell r="F296">
            <v>1</v>
          </cell>
          <cell r="G296">
            <v>1</v>
          </cell>
          <cell r="H296">
            <v>16</v>
          </cell>
          <cell r="I296">
            <v>16</v>
          </cell>
        </row>
        <row r="298">
          <cell r="A298" t="str">
            <v>11.2.4</v>
          </cell>
          <cell r="C298" t="str">
            <v>Skirtings</v>
          </cell>
          <cell r="D298" t="str">
            <v>Bathrooms</v>
          </cell>
          <cell r="J298" t="str">
            <v>m</v>
          </cell>
          <cell r="K298">
            <v>892</v>
          </cell>
          <cell r="L298">
            <v>34.5</v>
          </cell>
          <cell r="M298">
            <v>30774</v>
          </cell>
        </row>
        <row r="299">
          <cell r="C299" t="str">
            <v>Budget allowance</v>
          </cell>
          <cell r="D299">
            <v>0.75</v>
          </cell>
          <cell r="E299">
            <v>1</v>
          </cell>
          <cell r="F299">
            <v>1</v>
          </cell>
          <cell r="G299">
            <v>1</v>
          </cell>
          <cell r="H299">
            <v>30</v>
          </cell>
          <cell r="I299">
            <v>22.5</v>
          </cell>
        </row>
        <row r="300">
          <cell r="B300">
            <v>105</v>
          </cell>
          <cell r="C300" t="str">
            <v>Paint</v>
          </cell>
          <cell r="D300">
            <v>0.75</v>
          </cell>
          <cell r="E300">
            <v>1</v>
          </cell>
          <cell r="F300">
            <v>1</v>
          </cell>
          <cell r="G300">
            <v>1</v>
          </cell>
          <cell r="H300">
            <v>16</v>
          </cell>
          <cell r="I300">
            <v>12</v>
          </cell>
        </row>
        <row r="302">
          <cell r="A302" t="str">
            <v>11.2.5</v>
          </cell>
          <cell r="C302" t="str">
            <v>Skirtings</v>
          </cell>
          <cell r="D302" t="str">
            <v>Bedrooms</v>
          </cell>
          <cell r="J302" t="str">
            <v>m</v>
          </cell>
          <cell r="K302">
            <v>1195</v>
          </cell>
          <cell r="L302">
            <v>39</v>
          </cell>
          <cell r="M302">
            <v>46605</v>
          </cell>
        </row>
        <row r="303">
          <cell r="C303" t="str">
            <v>Budget allowance</v>
          </cell>
          <cell r="D303">
            <v>0.75</v>
          </cell>
          <cell r="E303">
            <v>1</v>
          </cell>
          <cell r="F303">
            <v>1</v>
          </cell>
          <cell r="G303">
            <v>1</v>
          </cell>
          <cell r="H303">
            <v>36</v>
          </cell>
          <cell r="I303">
            <v>27</v>
          </cell>
        </row>
        <row r="304">
          <cell r="B304">
            <v>105</v>
          </cell>
          <cell r="C304" t="str">
            <v>Paint</v>
          </cell>
          <cell r="D304">
            <v>0.75</v>
          </cell>
          <cell r="E304">
            <v>1</v>
          </cell>
          <cell r="F304">
            <v>1</v>
          </cell>
          <cell r="G304">
            <v>1</v>
          </cell>
          <cell r="H304">
            <v>16</v>
          </cell>
          <cell r="I304">
            <v>12</v>
          </cell>
        </row>
        <row r="306">
          <cell r="A306" t="str">
            <v>11.2.6</v>
          </cell>
          <cell r="C306" t="str">
            <v>Skirtings</v>
          </cell>
          <cell r="D306" t="str">
            <v>Kitchens</v>
          </cell>
          <cell r="J306" t="str">
            <v>m</v>
          </cell>
          <cell r="K306">
            <v>831</v>
          </cell>
          <cell r="L306">
            <v>39</v>
          </cell>
          <cell r="M306">
            <v>32409</v>
          </cell>
        </row>
        <row r="307">
          <cell r="C307" t="str">
            <v>Budget allowance</v>
          </cell>
          <cell r="D307">
            <v>0.75</v>
          </cell>
          <cell r="E307">
            <v>1</v>
          </cell>
          <cell r="F307">
            <v>1</v>
          </cell>
          <cell r="G307">
            <v>1</v>
          </cell>
          <cell r="H307">
            <v>36</v>
          </cell>
          <cell r="I307">
            <v>27</v>
          </cell>
        </row>
        <row r="308">
          <cell r="B308">
            <v>105</v>
          </cell>
          <cell r="C308" t="str">
            <v>Paint</v>
          </cell>
          <cell r="D308">
            <v>0.75</v>
          </cell>
          <cell r="E308">
            <v>1</v>
          </cell>
          <cell r="F308">
            <v>1</v>
          </cell>
          <cell r="G308">
            <v>1</v>
          </cell>
          <cell r="H308">
            <v>16</v>
          </cell>
          <cell r="I308">
            <v>12</v>
          </cell>
        </row>
        <row r="310">
          <cell r="A310" t="str">
            <v>11.2.7</v>
          </cell>
          <cell r="C310" t="str">
            <v>Skirtings</v>
          </cell>
          <cell r="D310" t="str">
            <v>Lounge</v>
          </cell>
          <cell r="J310" t="str">
            <v>m</v>
          </cell>
          <cell r="K310">
            <v>1776</v>
          </cell>
          <cell r="L310">
            <v>39</v>
          </cell>
          <cell r="M310">
            <v>69264</v>
          </cell>
        </row>
        <row r="311">
          <cell r="C311" t="str">
            <v>Budget allowance</v>
          </cell>
          <cell r="D311">
            <v>0.75</v>
          </cell>
          <cell r="E311">
            <v>1</v>
          </cell>
          <cell r="F311">
            <v>1</v>
          </cell>
          <cell r="G311">
            <v>1</v>
          </cell>
          <cell r="H311">
            <v>36</v>
          </cell>
          <cell r="I311">
            <v>27</v>
          </cell>
        </row>
        <row r="312">
          <cell r="B312">
            <v>105</v>
          </cell>
          <cell r="C312" t="str">
            <v>Paint</v>
          </cell>
          <cell r="D312">
            <v>0.75</v>
          </cell>
          <cell r="E312">
            <v>1</v>
          </cell>
          <cell r="F312">
            <v>1</v>
          </cell>
          <cell r="G312">
            <v>1</v>
          </cell>
          <cell r="H312">
            <v>16</v>
          </cell>
          <cell r="I312">
            <v>12</v>
          </cell>
        </row>
        <row r="314">
          <cell r="A314" t="str">
            <v>11.3.1</v>
          </cell>
          <cell r="C314" t="str">
            <v>Stair finishes</v>
          </cell>
          <cell r="D314" t="str">
            <v>Foyers</v>
          </cell>
          <cell r="J314" t="str">
            <v>m²</v>
          </cell>
          <cell r="K314">
            <v>0</v>
          </cell>
          <cell r="L314">
            <v>354.75</v>
          </cell>
          <cell r="M314">
            <v>0</v>
          </cell>
        </row>
        <row r="315">
          <cell r="B315">
            <v>54</v>
          </cell>
          <cell r="C315" t="str">
            <v>Screed</v>
          </cell>
          <cell r="D315">
            <v>2</v>
          </cell>
          <cell r="E315">
            <v>1</v>
          </cell>
          <cell r="F315">
            <v>1</v>
          </cell>
          <cell r="G315">
            <v>1</v>
          </cell>
          <cell r="H315">
            <v>39.375</v>
          </cell>
          <cell r="I315">
            <v>78.75</v>
          </cell>
        </row>
        <row r="316">
          <cell r="C316" t="str">
            <v>Budget allowance</v>
          </cell>
          <cell r="D316">
            <v>1</v>
          </cell>
          <cell r="E316">
            <v>1</v>
          </cell>
          <cell r="F316">
            <v>1</v>
          </cell>
          <cell r="G316">
            <v>1</v>
          </cell>
          <cell r="H316">
            <v>230</v>
          </cell>
          <cell r="I316">
            <v>230</v>
          </cell>
        </row>
        <row r="317">
          <cell r="C317" t="str">
            <v>E.O for patterns, etc</v>
          </cell>
          <cell r="D317">
            <v>0.2</v>
          </cell>
          <cell r="E317">
            <v>1</v>
          </cell>
          <cell r="F317">
            <v>1</v>
          </cell>
          <cell r="G317">
            <v>1</v>
          </cell>
          <cell r="H317">
            <v>230</v>
          </cell>
          <cell r="I317">
            <v>46</v>
          </cell>
        </row>
        <row r="319">
          <cell r="A319" t="str">
            <v>11.3.2</v>
          </cell>
          <cell r="C319" t="str">
            <v>Stair finishes</v>
          </cell>
          <cell r="D319" t="str">
            <v>Fire escapes</v>
          </cell>
          <cell r="J319" t="str">
            <v>m²</v>
          </cell>
          <cell r="K319">
            <v>0</v>
          </cell>
          <cell r="L319">
            <v>136.5</v>
          </cell>
          <cell r="M319">
            <v>0</v>
          </cell>
        </row>
        <row r="320">
          <cell r="B320">
            <v>55</v>
          </cell>
          <cell r="C320" t="str">
            <v>Grano</v>
          </cell>
          <cell r="D320">
            <v>2</v>
          </cell>
          <cell r="E320">
            <v>1</v>
          </cell>
          <cell r="F320">
            <v>1</v>
          </cell>
          <cell r="G320">
            <v>1</v>
          </cell>
          <cell r="H320">
            <v>68.25</v>
          </cell>
          <cell r="I320">
            <v>136.5</v>
          </cell>
        </row>
        <row r="322">
          <cell r="A322" t="str">
            <v>12.</v>
          </cell>
          <cell r="C322" t="str">
            <v>Internal wall finishes</v>
          </cell>
          <cell r="F322">
            <v>6.9647408269971317E-2</v>
          </cell>
          <cell r="K322">
            <v>1243587</v>
          </cell>
        </row>
        <row r="324">
          <cell r="A324" t="str">
            <v>12.1.1</v>
          </cell>
          <cell r="C324" t="str">
            <v>Finishes</v>
          </cell>
          <cell r="D324" t="str">
            <v>Stores</v>
          </cell>
          <cell r="J324" t="str">
            <v>m²</v>
          </cell>
          <cell r="K324">
            <v>5328</v>
          </cell>
          <cell r="L324">
            <v>45</v>
          </cell>
          <cell r="M324">
            <v>239760</v>
          </cell>
        </row>
        <row r="325">
          <cell r="C325" t="str">
            <v>Bagging</v>
          </cell>
          <cell r="D325">
            <v>1</v>
          </cell>
          <cell r="E325">
            <v>1</v>
          </cell>
          <cell r="F325">
            <v>1</v>
          </cell>
          <cell r="G325">
            <v>1</v>
          </cell>
          <cell r="H325">
            <v>30</v>
          </cell>
          <cell r="I325">
            <v>30</v>
          </cell>
        </row>
        <row r="326">
          <cell r="C326" t="str">
            <v>Budget Allowance</v>
          </cell>
          <cell r="D326">
            <v>1</v>
          </cell>
          <cell r="E326">
            <v>1</v>
          </cell>
          <cell r="F326">
            <v>1</v>
          </cell>
          <cell r="G326">
            <v>1</v>
          </cell>
          <cell r="H326">
            <v>15</v>
          </cell>
          <cell r="I326">
            <v>15</v>
          </cell>
        </row>
        <row r="328">
          <cell r="A328" t="str">
            <v>12.1.2</v>
          </cell>
          <cell r="C328" t="str">
            <v>Finishes</v>
          </cell>
          <cell r="D328" t="str">
            <v>Apartments</v>
          </cell>
          <cell r="J328" t="str">
            <v>m²</v>
          </cell>
          <cell r="K328">
            <v>5602</v>
          </cell>
          <cell r="L328">
            <v>72.625</v>
          </cell>
          <cell r="M328">
            <v>406845.25</v>
          </cell>
          <cell r="O328">
            <v>1538.1975</v>
          </cell>
        </row>
        <row r="329">
          <cell r="B329">
            <v>57</v>
          </cell>
          <cell r="C329" t="str">
            <v>1 ct Plaster</v>
          </cell>
          <cell r="D329">
            <v>1</v>
          </cell>
          <cell r="E329">
            <v>1</v>
          </cell>
          <cell r="F329">
            <v>1</v>
          </cell>
          <cell r="G329">
            <v>1</v>
          </cell>
          <cell r="H329">
            <v>52.625</v>
          </cell>
          <cell r="I329">
            <v>52.625</v>
          </cell>
        </row>
        <row r="330">
          <cell r="C330" t="str">
            <v>Budget Allowance</v>
          </cell>
          <cell r="D330">
            <v>1</v>
          </cell>
          <cell r="E330">
            <v>1</v>
          </cell>
          <cell r="F330">
            <v>1</v>
          </cell>
          <cell r="G330">
            <v>1</v>
          </cell>
          <cell r="H330">
            <v>20</v>
          </cell>
          <cell r="I330">
            <v>20</v>
          </cell>
        </row>
        <row r="332">
          <cell r="A332" t="str">
            <v>12.1.3</v>
          </cell>
          <cell r="C332" t="str">
            <v>Wall finish</v>
          </cell>
          <cell r="D332" t="str">
            <v>Bathrooms</v>
          </cell>
          <cell r="G332" t="str">
            <v>R130/m² for tiles</v>
          </cell>
          <cell r="J332" t="str">
            <v>m²</v>
          </cell>
          <cell r="K332">
            <v>1755</v>
          </cell>
          <cell r="L332">
            <v>245</v>
          </cell>
          <cell r="M332">
            <v>429975</v>
          </cell>
        </row>
        <row r="333">
          <cell r="C333" t="str">
            <v>1 ct Plaster</v>
          </cell>
          <cell r="D333">
            <v>1</v>
          </cell>
          <cell r="E333">
            <v>1</v>
          </cell>
          <cell r="F333">
            <v>1</v>
          </cell>
          <cell r="G333">
            <v>1</v>
          </cell>
          <cell r="H333">
            <v>35</v>
          </cell>
          <cell r="I333">
            <v>35</v>
          </cell>
        </row>
        <row r="334">
          <cell r="C334" t="str">
            <v>Tiling budget allowance</v>
          </cell>
          <cell r="D334">
            <v>1</v>
          </cell>
          <cell r="E334">
            <v>1</v>
          </cell>
          <cell r="F334">
            <v>1</v>
          </cell>
          <cell r="G334">
            <v>1</v>
          </cell>
          <cell r="H334">
            <v>210</v>
          </cell>
          <cell r="I334">
            <v>210</v>
          </cell>
        </row>
        <row r="336">
          <cell r="A336" t="str">
            <v>12.1.4</v>
          </cell>
          <cell r="C336" t="str">
            <v>Wall finish</v>
          </cell>
          <cell r="D336" t="str">
            <v>Kitchens</v>
          </cell>
          <cell r="G336" t="str">
            <v>R130/m² for tiles</v>
          </cell>
          <cell r="J336" t="str">
            <v>m²</v>
          </cell>
          <cell r="K336">
            <v>482</v>
          </cell>
          <cell r="L336">
            <v>245</v>
          </cell>
          <cell r="M336">
            <v>118090</v>
          </cell>
        </row>
        <row r="337">
          <cell r="C337" t="str">
            <v>1 ct Plaster</v>
          </cell>
          <cell r="D337">
            <v>1</v>
          </cell>
          <cell r="E337">
            <v>1</v>
          </cell>
          <cell r="F337">
            <v>1</v>
          </cell>
          <cell r="G337">
            <v>1</v>
          </cell>
          <cell r="H337">
            <v>35</v>
          </cell>
          <cell r="I337">
            <v>35</v>
          </cell>
        </row>
        <row r="338">
          <cell r="C338" t="str">
            <v>Tiling budget allowance</v>
          </cell>
          <cell r="D338">
            <v>1</v>
          </cell>
          <cell r="E338">
            <v>1</v>
          </cell>
          <cell r="F338">
            <v>1</v>
          </cell>
          <cell r="G338">
            <v>1</v>
          </cell>
          <cell r="H338">
            <v>210</v>
          </cell>
          <cell r="I338">
            <v>210</v>
          </cell>
        </row>
        <row r="340">
          <cell r="A340" t="str">
            <v>12.2.1</v>
          </cell>
          <cell r="C340" t="str">
            <v>Wall finish</v>
          </cell>
          <cell r="J340" t="str">
            <v>No</v>
          </cell>
          <cell r="K340">
            <v>79</v>
          </cell>
          <cell r="L340">
            <v>259.2</v>
          </cell>
          <cell r="M340">
            <v>20476.8</v>
          </cell>
        </row>
        <row r="341">
          <cell r="C341" t="str">
            <v>Waterproofing to shower floors</v>
          </cell>
          <cell r="D341">
            <v>1</v>
          </cell>
          <cell r="E341">
            <v>1</v>
          </cell>
          <cell r="F341">
            <v>1.2</v>
          </cell>
          <cell r="G341">
            <v>1.2</v>
          </cell>
          <cell r="H341">
            <v>180</v>
          </cell>
          <cell r="I341">
            <v>259.2</v>
          </cell>
        </row>
        <row r="343">
          <cell r="A343" t="str">
            <v>12.2.2</v>
          </cell>
          <cell r="C343" t="str">
            <v>Wall finish</v>
          </cell>
          <cell r="J343" t="str">
            <v>No</v>
          </cell>
          <cell r="K343">
            <v>79</v>
          </cell>
          <cell r="L343">
            <v>360</v>
          </cell>
          <cell r="M343">
            <v>28440</v>
          </cell>
        </row>
        <row r="344">
          <cell r="C344" t="str">
            <v>Waterproofing to shower walls</v>
          </cell>
          <cell r="D344">
            <v>2</v>
          </cell>
          <cell r="E344">
            <v>1</v>
          </cell>
          <cell r="F344">
            <v>1</v>
          </cell>
          <cell r="G344">
            <v>2</v>
          </cell>
          <cell r="H344">
            <v>90</v>
          </cell>
          <cell r="I344">
            <v>360</v>
          </cell>
        </row>
        <row r="347">
          <cell r="A347" t="str">
            <v>13.</v>
          </cell>
          <cell r="C347" t="str">
            <v>Ceilings</v>
          </cell>
          <cell r="F347">
            <v>5.0273230042092991E-2</v>
          </cell>
          <cell r="K347">
            <v>897652</v>
          </cell>
        </row>
        <row r="349">
          <cell r="A349">
            <v>13.1</v>
          </cell>
          <cell r="C349" t="str">
            <v>Slab finishes</v>
          </cell>
          <cell r="J349" t="str">
            <v>m²</v>
          </cell>
          <cell r="K349">
            <v>0</v>
          </cell>
          <cell r="L349">
            <v>85.85</v>
          </cell>
          <cell r="M349">
            <v>0</v>
          </cell>
        </row>
        <row r="350">
          <cell r="B350">
            <v>59</v>
          </cell>
          <cell r="C350" t="str">
            <v>Skim plaster</v>
          </cell>
          <cell r="D350">
            <v>1</v>
          </cell>
          <cell r="E350">
            <v>1</v>
          </cell>
          <cell r="F350">
            <v>1</v>
          </cell>
          <cell r="G350">
            <v>1</v>
          </cell>
          <cell r="H350">
            <v>68.25</v>
          </cell>
          <cell r="I350">
            <v>68.25</v>
          </cell>
          <cell r="K350" t="str">
            <v xml:space="preserve"> </v>
          </cell>
        </row>
        <row r="351">
          <cell r="B351">
            <v>101</v>
          </cell>
          <cell r="C351" t="str">
            <v>Paint</v>
          </cell>
          <cell r="D351">
            <v>1</v>
          </cell>
          <cell r="E351">
            <v>1</v>
          </cell>
          <cell r="F351">
            <v>1</v>
          </cell>
          <cell r="G351">
            <v>1</v>
          </cell>
          <cell r="H351">
            <v>17.600000000000001</v>
          </cell>
          <cell r="I351">
            <v>17.600000000000001</v>
          </cell>
        </row>
        <row r="353">
          <cell r="A353" t="str">
            <v>13.2.1</v>
          </cell>
          <cell r="C353" t="str">
            <v xml:space="preserve">Suspended ceilings </v>
          </cell>
          <cell r="D353" t="str">
            <v>Lift lobbies and passages</v>
          </cell>
          <cell r="J353" t="str">
            <v>m²</v>
          </cell>
          <cell r="K353">
            <v>693</v>
          </cell>
          <cell r="L353">
            <v>167.6</v>
          </cell>
          <cell r="M353">
            <v>116146.8</v>
          </cell>
        </row>
        <row r="354">
          <cell r="B354">
            <v>92</v>
          </cell>
          <cell r="C354" t="str">
            <v>Ceiling</v>
          </cell>
          <cell r="D354">
            <v>1</v>
          </cell>
          <cell r="E354">
            <v>1</v>
          </cell>
          <cell r="F354">
            <v>1</v>
          </cell>
          <cell r="G354">
            <v>1</v>
          </cell>
          <cell r="H354">
            <v>150</v>
          </cell>
          <cell r="I354">
            <v>150</v>
          </cell>
        </row>
        <row r="355">
          <cell r="B355">
            <v>101</v>
          </cell>
          <cell r="C355" t="str">
            <v>Paint</v>
          </cell>
          <cell r="D355">
            <v>1</v>
          </cell>
          <cell r="E355">
            <v>1</v>
          </cell>
          <cell r="F355">
            <v>1</v>
          </cell>
          <cell r="G355">
            <v>1</v>
          </cell>
          <cell r="H355">
            <v>17.600000000000001</v>
          </cell>
          <cell r="I355">
            <v>17.600000000000001</v>
          </cell>
        </row>
        <row r="357">
          <cell r="A357" t="str">
            <v>13.2.2</v>
          </cell>
          <cell r="C357" t="str">
            <v xml:space="preserve">Suspended ceilings </v>
          </cell>
          <cell r="D357" t="str">
            <v>Stores</v>
          </cell>
          <cell r="J357" t="str">
            <v>m²</v>
          </cell>
          <cell r="K357">
            <v>771</v>
          </cell>
          <cell r="L357">
            <v>0</v>
          </cell>
          <cell r="M357">
            <v>0</v>
          </cell>
        </row>
        <row r="358">
          <cell r="B358">
            <v>90</v>
          </cell>
          <cell r="C358" t="str">
            <v>Ceiling</v>
          </cell>
          <cell r="D358">
            <v>0</v>
          </cell>
          <cell r="E358">
            <v>1</v>
          </cell>
          <cell r="F358">
            <v>1</v>
          </cell>
          <cell r="G358">
            <v>1</v>
          </cell>
          <cell r="H358">
            <v>137.16</v>
          </cell>
          <cell r="I358">
            <v>0</v>
          </cell>
        </row>
        <row r="359">
          <cell r="B359">
            <v>101</v>
          </cell>
          <cell r="C359" t="str">
            <v>Paint</v>
          </cell>
          <cell r="D359">
            <v>0</v>
          </cell>
          <cell r="E359">
            <v>1</v>
          </cell>
          <cell r="F359">
            <v>1</v>
          </cell>
          <cell r="G359">
            <v>1</v>
          </cell>
          <cell r="H359">
            <v>17.600000000000001</v>
          </cell>
          <cell r="I359">
            <v>0</v>
          </cell>
        </row>
        <row r="361">
          <cell r="A361" t="str">
            <v>13.2.3</v>
          </cell>
          <cell r="C361" t="str">
            <v xml:space="preserve">Suspended ceilings </v>
          </cell>
          <cell r="D361" t="str">
            <v>Passages to stores</v>
          </cell>
          <cell r="J361" t="str">
            <v>m²</v>
          </cell>
          <cell r="K361">
            <v>339</v>
          </cell>
          <cell r="L361">
            <v>0</v>
          </cell>
          <cell r="M361">
            <v>0</v>
          </cell>
        </row>
        <row r="362">
          <cell r="B362">
            <v>90</v>
          </cell>
          <cell r="C362" t="str">
            <v>Ceiling</v>
          </cell>
          <cell r="D362">
            <v>0</v>
          </cell>
          <cell r="E362">
            <v>1</v>
          </cell>
          <cell r="F362">
            <v>1</v>
          </cell>
          <cell r="G362">
            <v>1</v>
          </cell>
          <cell r="H362">
            <v>137.16</v>
          </cell>
          <cell r="I362">
            <v>0</v>
          </cell>
        </row>
        <row r="363">
          <cell r="B363">
            <v>101</v>
          </cell>
          <cell r="C363" t="str">
            <v>Paint</v>
          </cell>
          <cell r="D363">
            <v>0</v>
          </cell>
          <cell r="E363">
            <v>1</v>
          </cell>
          <cell r="F363">
            <v>1</v>
          </cell>
          <cell r="G363">
            <v>1</v>
          </cell>
          <cell r="H363">
            <v>17.600000000000001</v>
          </cell>
          <cell r="I363">
            <v>0</v>
          </cell>
        </row>
        <row r="365">
          <cell r="A365" t="str">
            <v>13.2.4</v>
          </cell>
          <cell r="C365" t="str">
            <v xml:space="preserve">Suspended ceilings </v>
          </cell>
          <cell r="D365" t="str">
            <v>Bathrooms</v>
          </cell>
          <cell r="J365" t="str">
            <v>m²</v>
          </cell>
          <cell r="K365">
            <v>530</v>
          </cell>
          <cell r="L365">
            <v>154.76</v>
          </cell>
          <cell r="M365">
            <v>82022.8</v>
          </cell>
        </row>
        <row r="366">
          <cell r="B366">
            <v>90</v>
          </cell>
          <cell r="C366" t="str">
            <v>Ceiling</v>
          </cell>
          <cell r="D366">
            <v>1</v>
          </cell>
          <cell r="E366">
            <v>1</v>
          </cell>
          <cell r="F366">
            <v>1</v>
          </cell>
          <cell r="G366">
            <v>1</v>
          </cell>
          <cell r="H366">
            <v>137.16</v>
          </cell>
          <cell r="I366">
            <v>137.16</v>
          </cell>
        </row>
        <row r="367">
          <cell r="B367">
            <v>101</v>
          </cell>
          <cell r="C367" t="str">
            <v>Paint</v>
          </cell>
          <cell r="D367">
            <v>1</v>
          </cell>
          <cell r="E367">
            <v>1</v>
          </cell>
          <cell r="F367">
            <v>1</v>
          </cell>
          <cell r="G367">
            <v>1</v>
          </cell>
          <cell r="H367">
            <v>17.600000000000001</v>
          </cell>
          <cell r="I367">
            <v>17.600000000000001</v>
          </cell>
        </row>
        <row r="369">
          <cell r="A369" t="str">
            <v>13.2.5</v>
          </cell>
          <cell r="C369" t="str">
            <v xml:space="preserve">Suspended ceilings </v>
          </cell>
          <cell r="D369" t="str">
            <v>Bedrooms</v>
          </cell>
          <cell r="J369" t="str">
            <v>m²</v>
          </cell>
          <cell r="K369">
            <v>1017</v>
          </cell>
          <cell r="L369">
            <v>154.76</v>
          </cell>
          <cell r="M369">
            <v>157390.92000000001</v>
          </cell>
        </row>
        <row r="370">
          <cell r="B370">
            <v>90</v>
          </cell>
          <cell r="C370" t="str">
            <v>Ceiling</v>
          </cell>
          <cell r="D370">
            <v>1</v>
          </cell>
          <cell r="E370">
            <v>1</v>
          </cell>
          <cell r="F370">
            <v>1</v>
          </cell>
          <cell r="G370">
            <v>1</v>
          </cell>
          <cell r="H370">
            <v>137.16</v>
          </cell>
          <cell r="I370">
            <v>137.16</v>
          </cell>
        </row>
        <row r="371">
          <cell r="B371">
            <v>101</v>
          </cell>
          <cell r="C371" t="str">
            <v>Paint</v>
          </cell>
          <cell r="D371">
            <v>1</v>
          </cell>
          <cell r="E371">
            <v>1</v>
          </cell>
          <cell r="F371">
            <v>1</v>
          </cell>
          <cell r="G371">
            <v>1</v>
          </cell>
          <cell r="H371">
            <v>17.600000000000001</v>
          </cell>
          <cell r="I371">
            <v>17.600000000000001</v>
          </cell>
        </row>
        <row r="373">
          <cell r="A373" t="str">
            <v>13.2.6</v>
          </cell>
          <cell r="C373" t="str">
            <v xml:space="preserve">Suspended ceilings </v>
          </cell>
          <cell r="D373" t="str">
            <v>Kitchens</v>
          </cell>
          <cell r="J373" t="str">
            <v>m²</v>
          </cell>
          <cell r="K373">
            <v>544</v>
          </cell>
          <cell r="L373">
            <v>154.76</v>
          </cell>
          <cell r="M373">
            <v>84189.440000000002</v>
          </cell>
        </row>
        <row r="374">
          <cell r="B374">
            <v>90</v>
          </cell>
          <cell r="C374" t="str">
            <v>Ceiling</v>
          </cell>
          <cell r="D374">
            <v>1</v>
          </cell>
          <cell r="E374">
            <v>1</v>
          </cell>
          <cell r="F374">
            <v>1</v>
          </cell>
          <cell r="G374">
            <v>1</v>
          </cell>
          <cell r="H374">
            <v>137.16</v>
          </cell>
          <cell r="I374">
            <v>137.16</v>
          </cell>
        </row>
        <row r="375">
          <cell r="B375">
            <v>101</v>
          </cell>
          <cell r="C375" t="str">
            <v>Paint</v>
          </cell>
          <cell r="D375">
            <v>1</v>
          </cell>
          <cell r="E375">
            <v>1</v>
          </cell>
          <cell r="F375">
            <v>1</v>
          </cell>
          <cell r="G375">
            <v>1</v>
          </cell>
          <cell r="H375">
            <v>17.600000000000001</v>
          </cell>
          <cell r="I375">
            <v>17.600000000000001</v>
          </cell>
        </row>
        <row r="377">
          <cell r="A377" t="str">
            <v>13.2.7</v>
          </cell>
          <cell r="C377" t="str">
            <v xml:space="preserve">Suspended ceilings </v>
          </cell>
          <cell r="D377" t="str">
            <v>Lounge</v>
          </cell>
          <cell r="J377" t="str">
            <v>m²</v>
          </cell>
          <cell r="K377">
            <v>1677</v>
          </cell>
          <cell r="L377">
            <v>154.76</v>
          </cell>
          <cell r="M377">
            <v>259532.52</v>
          </cell>
        </row>
        <row r="378">
          <cell r="B378">
            <v>90</v>
          </cell>
          <cell r="C378" t="str">
            <v>Ceiling</v>
          </cell>
          <cell r="D378">
            <v>1</v>
          </cell>
          <cell r="E378">
            <v>1</v>
          </cell>
          <cell r="F378">
            <v>1</v>
          </cell>
          <cell r="G378">
            <v>1</v>
          </cell>
          <cell r="H378">
            <v>137.16</v>
          </cell>
          <cell r="I378">
            <v>137.16</v>
          </cell>
        </row>
        <row r="379">
          <cell r="B379">
            <v>101</v>
          </cell>
          <cell r="C379" t="str">
            <v>Paint</v>
          </cell>
          <cell r="D379">
            <v>1</v>
          </cell>
          <cell r="E379">
            <v>1</v>
          </cell>
          <cell r="F379">
            <v>1</v>
          </cell>
          <cell r="G379">
            <v>1</v>
          </cell>
          <cell r="H379">
            <v>17.600000000000001</v>
          </cell>
          <cell r="I379">
            <v>17.600000000000001</v>
          </cell>
        </row>
        <row r="381">
          <cell r="A381" t="str">
            <v>13.3.1</v>
          </cell>
          <cell r="C381" t="str">
            <v>Vertical bulkheads</v>
          </cell>
          <cell r="D381" t="str">
            <v>Foyers</v>
          </cell>
          <cell r="J381" t="str">
            <v>m²</v>
          </cell>
          <cell r="K381">
            <v>693</v>
          </cell>
          <cell r="L381">
            <v>13.38</v>
          </cell>
          <cell r="M381">
            <v>9272.34</v>
          </cell>
        </row>
        <row r="382">
          <cell r="B382">
            <v>94</v>
          </cell>
          <cell r="C382" t="str">
            <v>Bulkhead</v>
          </cell>
          <cell r="D382">
            <v>0.05</v>
          </cell>
          <cell r="E382">
            <v>1</v>
          </cell>
          <cell r="F382">
            <v>1</v>
          </cell>
          <cell r="G382">
            <v>1</v>
          </cell>
          <cell r="H382">
            <v>250</v>
          </cell>
          <cell r="I382">
            <v>12.5</v>
          </cell>
        </row>
        <row r="383">
          <cell r="B383">
            <v>101</v>
          </cell>
          <cell r="C383" t="str">
            <v>Paint</v>
          </cell>
          <cell r="D383">
            <v>0.05</v>
          </cell>
          <cell r="E383">
            <v>1</v>
          </cell>
          <cell r="F383">
            <v>1</v>
          </cell>
          <cell r="G383">
            <v>1</v>
          </cell>
          <cell r="H383">
            <v>17.600000000000001</v>
          </cell>
          <cell r="I383">
            <v>0.88000000000000012</v>
          </cell>
        </row>
        <row r="385">
          <cell r="A385" t="str">
            <v>13.4.1</v>
          </cell>
          <cell r="C385" t="str">
            <v>Cornices</v>
          </cell>
          <cell r="D385" t="str">
            <v>Foyers</v>
          </cell>
          <cell r="J385" t="str">
            <v>m</v>
          </cell>
          <cell r="K385">
            <v>843</v>
          </cell>
          <cell r="L385">
            <v>46</v>
          </cell>
          <cell r="M385">
            <v>38778</v>
          </cell>
        </row>
        <row r="386">
          <cell r="B386">
            <v>93</v>
          </cell>
          <cell r="C386" t="str">
            <v>Cornice</v>
          </cell>
          <cell r="D386">
            <v>1</v>
          </cell>
          <cell r="E386">
            <v>1</v>
          </cell>
          <cell r="F386">
            <v>1</v>
          </cell>
          <cell r="G386">
            <v>1</v>
          </cell>
          <cell r="H386">
            <v>30</v>
          </cell>
          <cell r="I386">
            <v>30</v>
          </cell>
        </row>
        <row r="387">
          <cell r="B387">
            <v>105</v>
          </cell>
          <cell r="C387" t="str">
            <v>Paint</v>
          </cell>
          <cell r="D387">
            <v>1</v>
          </cell>
          <cell r="E387">
            <v>1</v>
          </cell>
          <cell r="F387">
            <v>1</v>
          </cell>
          <cell r="G387">
            <v>1</v>
          </cell>
          <cell r="H387">
            <v>16</v>
          </cell>
          <cell r="I387">
            <v>16</v>
          </cell>
        </row>
        <row r="389">
          <cell r="A389" t="str">
            <v>13.4.2</v>
          </cell>
          <cell r="C389" t="str">
            <v>Cornices</v>
          </cell>
          <cell r="D389" t="str">
            <v>Stores</v>
          </cell>
          <cell r="J389" t="str">
            <v>m</v>
          </cell>
          <cell r="K389">
            <v>0</v>
          </cell>
          <cell r="L389">
            <v>12</v>
          </cell>
          <cell r="M389">
            <v>0</v>
          </cell>
        </row>
        <row r="390">
          <cell r="B390">
            <v>91</v>
          </cell>
          <cell r="C390" t="str">
            <v>Cornice</v>
          </cell>
          <cell r="D390">
            <v>1</v>
          </cell>
          <cell r="E390">
            <v>1</v>
          </cell>
          <cell r="F390">
            <v>1</v>
          </cell>
          <cell r="G390">
            <v>1</v>
          </cell>
          <cell r="H390">
            <v>12</v>
          </cell>
          <cell r="I390">
            <v>12</v>
          </cell>
        </row>
        <row r="392">
          <cell r="A392" t="str">
            <v>13.4.3</v>
          </cell>
          <cell r="C392" t="str">
            <v>Cornices</v>
          </cell>
          <cell r="D392" t="str">
            <v>Passages to stores</v>
          </cell>
          <cell r="J392" t="str">
            <v>m</v>
          </cell>
          <cell r="K392">
            <v>0</v>
          </cell>
          <cell r="L392">
            <v>12</v>
          </cell>
          <cell r="M392">
            <v>0</v>
          </cell>
        </row>
        <row r="393">
          <cell r="B393">
            <v>91</v>
          </cell>
          <cell r="C393" t="str">
            <v>Cornice</v>
          </cell>
          <cell r="D393">
            <v>1</v>
          </cell>
          <cell r="E393">
            <v>1</v>
          </cell>
          <cell r="F393">
            <v>1</v>
          </cell>
          <cell r="G393">
            <v>1</v>
          </cell>
          <cell r="H393">
            <v>12</v>
          </cell>
          <cell r="I393">
            <v>12</v>
          </cell>
        </row>
        <row r="395">
          <cell r="A395" t="str">
            <v>13.4.4</v>
          </cell>
          <cell r="C395" t="str">
            <v>Cornices</v>
          </cell>
          <cell r="D395" t="str">
            <v>Bathrooms</v>
          </cell>
          <cell r="J395" t="str">
            <v>m</v>
          </cell>
          <cell r="K395">
            <v>892</v>
          </cell>
          <cell r="L395">
            <v>12</v>
          </cell>
          <cell r="M395">
            <v>10704</v>
          </cell>
        </row>
        <row r="396">
          <cell r="B396">
            <v>91</v>
          </cell>
          <cell r="C396" t="str">
            <v>Cornice</v>
          </cell>
          <cell r="D396">
            <v>1</v>
          </cell>
          <cell r="E396">
            <v>1</v>
          </cell>
          <cell r="F396">
            <v>1</v>
          </cell>
          <cell r="G396">
            <v>1</v>
          </cell>
          <cell r="H396">
            <v>12</v>
          </cell>
          <cell r="I396">
            <v>12</v>
          </cell>
        </row>
        <row r="398">
          <cell r="A398" t="str">
            <v>13.4.5</v>
          </cell>
          <cell r="C398" t="str">
            <v>Cornices</v>
          </cell>
          <cell r="D398" t="str">
            <v>Bedrooms</v>
          </cell>
          <cell r="J398" t="str">
            <v>m</v>
          </cell>
          <cell r="K398">
            <v>1195</v>
          </cell>
          <cell r="L398">
            <v>40</v>
          </cell>
          <cell r="M398">
            <v>47800</v>
          </cell>
        </row>
        <row r="399">
          <cell r="C399" t="str">
            <v>Cornice</v>
          </cell>
          <cell r="D399">
            <v>1</v>
          </cell>
          <cell r="E399">
            <v>1</v>
          </cell>
          <cell r="F399">
            <v>1</v>
          </cell>
          <cell r="G399">
            <v>1</v>
          </cell>
          <cell r="H399">
            <v>40</v>
          </cell>
          <cell r="I399">
            <v>40</v>
          </cell>
        </row>
        <row r="401">
          <cell r="A401" t="str">
            <v>13.4.6</v>
          </cell>
          <cell r="C401" t="str">
            <v>Cornices</v>
          </cell>
          <cell r="D401" t="str">
            <v>Kitchens</v>
          </cell>
          <cell r="J401" t="str">
            <v>m</v>
          </cell>
          <cell r="K401">
            <v>831</v>
          </cell>
          <cell r="L401">
            <v>25</v>
          </cell>
          <cell r="M401">
            <v>20775</v>
          </cell>
        </row>
        <row r="402">
          <cell r="C402" t="str">
            <v>Cornice</v>
          </cell>
          <cell r="D402">
            <v>1</v>
          </cell>
          <cell r="E402">
            <v>1</v>
          </cell>
          <cell r="F402">
            <v>1</v>
          </cell>
          <cell r="G402">
            <v>1</v>
          </cell>
          <cell r="H402">
            <v>25</v>
          </cell>
          <cell r="I402">
            <v>25</v>
          </cell>
        </row>
        <row r="404">
          <cell r="A404" t="str">
            <v>13.4.7</v>
          </cell>
          <cell r="C404" t="str">
            <v>Cornices</v>
          </cell>
          <cell r="D404" t="str">
            <v>Lounge</v>
          </cell>
          <cell r="J404" t="str">
            <v>m</v>
          </cell>
          <cell r="K404">
            <v>1776</v>
          </cell>
          <cell r="L404">
            <v>40</v>
          </cell>
          <cell r="M404">
            <v>71040</v>
          </cell>
        </row>
        <row r="405">
          <cell r="C405" t="str">
            <v>Cornice</v>
          </cell>
          <cell r="D405">
            <v>1</v>
          </cell>
          <cell r="E405">
            <v>1</v>
          </cell>
          <cell r="F405">
            <v>1</v>
          </cell>
          <cell r="G405">
            <v>1</v>
          </cell>
          <cell r="H405">
            <v>40</v>
          </cell>
          <cell r="I405">
            <v>40</v>
          </cell>
        </row>
        <row r="407">
          <cell r="A407" t="str">
            <v>E</v>
          </cell>
          <cell r="C407" t="str">
            <v>FITTINGS</v>
          </cell>
        </row>
        <row r="409">
          <cell r="A409" t="str">
            <v>14.</v>
          </cell>
          <cell r="C409" t="str">
            <v>Fittings</v>
          </cell>
          <cell r="F409">
            <v>0.17193613586247841</v>
          </cell>
          <cell r="K409">
            <v>3070000</v>
          </cell>
        </row>
        <row r="410">
          <cell r="A410" t="str">
            <v>14.1</v>
          </cell>
          <cell r="C410" t="str">
            <v>Toilet vanity tops</v>
          </cell>
          <cell r="H410">
            <v>1835.8208955223881</v>
          </cell>
          <cell r="I410" t="str">
            <v>/apartment</v>
          </cell>
          <cell r="J410" t="str">
            <v>m</v>
          </cell>
          <cell r="K410">
            <v>82</v>
          </cell>
          <cell r="L410">
            <v>1500</v>
          </cell>
          <cell r="M410">
            <v>123000</v>
          </cell>
        </row>
        <row r="411">
          <cell r="A411" t="str">
            <v>14.2</v>
          </cell>
          <cell r="C411" t="str">
            <v>BIC to bedrooms</v>
          </cell>
          <cell r="H411">
            <v>9611.940298507463</v>
          </cell>
          <cell r="I411" t="str">
            <v>/apartment</v>
          </cell>
          <cell r="J411" t="str">
            <v>m</v>
          </cell>
          <cell r="K411">
            <v>322</v>
          </cell>
          <cell r="L411">
            <v>2000</v>
          </cell>
          <cell r="M411">
            <v>644000</v>
          </cell>
        </row>
        <row r="412">
          <cell r="A412" t="str">
            <v>14.3</v>
          </cell>
          <cell r="C412" t="str">
            <v>Kitchen cupboards</v>
          </cell>
          <cell r="H412">
            <v>17447.761194029852</v>
          </cell>
          <cell r="I412" t="str">
            <v>/kitchen</v>
          </cell>
          <cell r="J412" t="str">
            <v>m</v>
          </cell>
          <cell r="K412">
            <v>334</v>
          </cell>
          <cell r="L412">
            <v>3500</v>
          </cell>
          <cell r="M412">
            <v>1169000</v>
          </cell>
        </row>
        <row r="413">
          <cell r="A413" t="str">
            <v>14.4</v>
          </cell>
          <cell r="C413" t="str">
            <v>E.O. for granite tops</v>
          </cell>
          <cell r="H413">
            <v>4985.0746268656712</v>
          </cell>
          <cell r="I413" t="str">
            <v>/kitchen</v>
          </cell>
          <cell r="J413" t="str">
            <v>m</v>
          </cell>
          <cell r="K413">
            <v>334</v>
          </cell>
          <cell r="L413">
            <v>1000</v>
          </cell>
          <cell r="M413">
            <v>334000</v>
          </cell>
        </row>
        <row r="414">
          <cell r="A414" t="str">
            <v>14.5</v>
          </cell>
          <cell r="C414" t="str">
            <v>Kitchen appliances</v>
          </cell>
          <cell r="J414" t="str">
            <v>No</v>
          </cell>
          <cell r="K414">
            <v>69</v>
          </cell>
          <cell r="L414">
            <v>7500</v>
          </cell>
          <cell r="M414">
            <v>517500</v>
          </cell>
        </row>
        <row r="415">
          <cell r="C415" t="str">
            <v>Oven</v>
          </cell>
          <cell r="D415">
            <v>1</v>
          </cell>
          <cell r="E415">
            <v>1</v>
          </cell>
          <cell r="F415">
            <v>1</v>
          </cell>
          <cell r="G415">
            <v>1</v>
          </cell>
          <cell r="H415">
            <v>3000</v>
          </cell>
          <cell r="I415">
            <v>3000</v>
          </cell>
        </row>
        <row r="416">
          <cell r="C416" t="str">
            <v>Hob</v>
          </cell>
          <cell r="D416">
            <v>1</v>
          </cell>
          <cell r="E416">
            <v>1</v>
          </cell>
          <cell r="F416">
            <v>1</v>
          </cell>
          <cell r="G416">
            <v>1</v>
          </cell>
          <cell r="H416">
            <v>2500</v>
          </cell>
          <cell r="I416">
            <v>2500</v>
          </cell>
        </row>
        <row r="417">
          <cell r="C417" t="str">
            <v>Extractor</v>
          </cell>
          <cell r="D417">
            <v>1</v>
          </cell>
          <cell r="E417">
            <v>1</v>
          </cell>
          <cell r="F417">
            <v>1</v>
          </cell>
          <cell r="G417">
            <v>1</v>
          </cell>
          <cell r="H417">
            <v>2000</v>
          </cell>
          <cell r="I417">
            <v>2000</v>
          </cell>
        </row>
        <row r="418">
          <cell r="A418" t="str">
            <v>14.6</v>
          </cell>
          <cell r="C418" t="str">
            <v>Shower doors</v>
          </cell>
          <cell r="J418" t="str">
            <v>No</v>
          </cell>
          <cell r="K418">
            <v>79</v>
          </cell>
          <cell r="L418">
            <v>2500</v>
          </cell>
          <cell r="M418">
            <v>197500</v>
          </cell>
        </row>
        <row r="419">
          <cell r="A419" t="str">
            <v>14.7</v>
          </cell>
          <cell r="C419" t="str">
            <v>Security counter</v>
          </cell>
          <cell r="J419" t="str">
            <v>Item</v>
          </cell>
          <cell r="L419">
            <v>30000</v>
          </cell>
          <cell r="M419">
            <v>30000</v>
          </cell>
        </row>
        <row r="420">
          <cell r="A420" t="str">
            <v>14.8</v>
          </cell>
          <cell r="C420" t="str">
            <v>Statuary signage</v>
          </cell>
          <cell r="J420" t="str">
            <v>Item</v>
          </cell>
          <cell r="L420">
            <v>20000</v>
          </cell>
          <cell r="M420">
            <v>20000</v>
          </cell>
        </row>
        <row r="421">
          <cell r="A421" t="str">
            <v>14.9</v>
          </cell>
          <cell r="C421" t="str">
            <v>Building signage</v>
          </cell>
          <cell r="J421" t="str">
            <v>Item</v>
          </cell>
          <cell r="L421">
            <v>30000</v>
          </cell>
          <cell r="M421">
            <v>30000</v>
          </cell>
        </row>
        <row r="422">
          <cell r="A422" t="str">
            <v>14.10</v>
          </cell>
          <cell r="C422" t="str">
            <v>Letter box in foyer</v>
          </cell>
          <cell r="J422" t="str">
            <v>Item</v>
          </cell>
          <cell r="L422">
            <v>5000</v>
          </cell>
          <cell r="M422">
            <v>5000</v>
          </cell>
        </row>
        <row r="424">
          <cell r="A424" t="str">
            <v>F</v>
          </cell>
          <cell r="C424" t="str">
            <v>SERVICES</v>
          </cell>
        </row>
        <row r="425">
          <cell r="A425" t="str">
            <v>15.</v>
          </cell>
          <cell r="C425" t="str">
            <v>Electrical Installation</v>
          </cell>
          <cell r="F425">
            <v>9.8139130161087357E-2</v>
          </cell>
          <cell r="K425">
            <v>1752320</v>
          </cell>
        </row>
        <row r="426">
          <cell r="A426" t="str">
            <v>15.1</v>
          </cell>
          <cell r="C426" t="str">
            <v>Standard installation</v>
          </cell>
          <cell r="J426" t="str">
            <v>m²</v>
          </cell>
          <cell r="K426">
            <v>4447</v>
          </cell>
          <cell r="L426">
            <v>200</v>
          </cell>
          <cell r="M426">
            <v>889400</v>
          </cell>
        </row>
        <row r="427">
          <cell r="A427" t="str">
            <v>15.2</v>
          </cell>
          <cell r="C427" t="str">
            <v>Standard installation for foyers &amp; passages</v>
          </cell>
          <cell r="J427" t="str">
            <v>m²</v>
          </cell>
          <cell r="K427">
            <v>493</v>
          </cell>
          <cell r="L427">
            <v>150</v>
          </cell>
          <cell r="M427">
            <v>73950</v>
          </cell>
        </row>
        <row r="428">
          <cell r="A428" t="str">
            <v>15.3</v>
          </cell>
          <cell r="C428" t="str">
            <v>Standard installation for stores</v>
          </cell>
          <cell r="J428" t="str">
            <v>m²</v>
          </cell>
          <cell r="K428">
            <v>771</v>
          </cell>
          <cell r="L428">
            <v>70</v>
          </cell>
          <cell r="M428">
            <v>53970</v>
          </cell>
        </row>
        <row r="429">
          <cell r="A429" t="str">
            <v>15.4</v>
          </cell>
          <cell r="C429" t="str">
            <v>External lighting</v>
          </cell>
          <cell r="J429" t="str">
            <v>m²</v>
          </cell>
          <cell r="K429">
            <v>0</v>
          </cell>
          <cell r="L429">
            <v>0</v>
          </cell>
          <cell r="M429">
            <v>0</v>
          </cell>
        </row>
        <row r="430">
          <cell r="A430" t="str">
            <v>15.5</v>
          </cell>
          <cell r="C430" t="str">
            <v>Underfloor heating to living/dining areas</v>
          </cell>
          <cell r="J430" t="str">
            <v>m²</v>
          </cell>
          <cell r="K430">
            <v>1672</v>
          </cell>
          <cell r="L430">
            <v>200</v>
          </cell>
          <cell r="M430" t="str">
            <v>Optional</v>
          </cell>
        </row>
        <row r="431">
          <cell r="A431" t="str">
            <v>15.6</v>
          </cell>
          <cell r="C431" t="str">
            <v>Replace reticulation &amp; Inspections</v>
          </cell>
          <cell r="J431" t="str">
            <v>Item</v>
          </cell>
          <cell r="L431">
            <v>160000</v>
          </cell>
          <cell r="M431">
            <v>160000</v>
          </cell>
        </row>
        <row r="432">
          <cell r="A432" t="str">
            <v>15.7</v>
          </cell>
          <cell r="C432" t="str">
            <v>Standby Generator and reticulation</v>
          </cell>
          <cell r="J432" t="str">
            <v>Item</v>
          </cell>
          <cell r="L432">
            <v>215000</v>
          </cell>
          <cell r="M432">
            <v>215000</v>
          </cell>
        </row>
        <row r="433">
          <cell r="A433" t="str">
            <v>15.8</v>
          </cell>
          <cell r="C433" t="str">
            <v>Distribution Boards</v>
          </cell>
          <cell r="J433" t="str">
            <v>Item</v>
          </cell>
          <cell r="L433">
            <v>290000</v>
          </cell>
          <cell r="M433">
            <v>290000</v>
          </cell>
        </row>
        <row r="434">
          <cell r="A434" t="str">
            <v>15.9</v>
          </cell>
          <cell r="C434" t="str">
            <v>Internal Communication</v>
          </cell>
          <cell r="J434" t="str">
            <v>Item</v>
          </cell>
          <cell r="L434">
            <v>65000</v>
          </cell>
          <cell r="M434">
            <v>65000</v>
          </cell>
        </row>
        <row r="435">
          <cell r="A435" t="str">
            <v>15.10</v>
          </cell>
          <cell r="C435" t="str">
            <v>External lighting</v>
          </cell>
          <cell r="J435" t="str">
            <v>Item</v>
          </cell>
          <cell r="L435">
            <v>5000</v>
          </cell>
          <cell r="M435">
            <v>5000</v>
          </cell>
        </row>
        <row r="436">
          <cell r="A436" t="str">
            <v>15.11</v>
          </cell>
          <cell r="B436">
            <v>171</v>
          </cell>
          <cell r="C436" t="str">
            <v>Municipal connection</v>
          </cell>
          <cell r="J436" t="str">
            <v>Item</v>
          </cell>
          <cell r="L436">
            <v>0</v>
          </cell>
          <cell r="M436">
            <v>0</v>
          </cell>
        </row>
        <row r="438">
          <cell r="A438" t="str">
            <v>16.</v>
          </cell>
          <cell r="C438" t="str">
            <v>Plumbing Installation</v>
          </cell>
          <cell r="F438">
            <v>0.13996273522277519</v>
          </cell>
          <cell r="K438">
            <v>2499100</v>
          </cell>
        </row>
        <row r="439">
          <cell r="A439" t="str">
            <v>16.1</v>
          </cell>
          <cell r="B439">
            <v>143</v>
          </cell>
          <cell r="C439" t="str">
            <v>Sanitary fittings</v>
          </cell>
          <cell r="J439" t="str">
            <v>No</v>
          </cell>
          <cell r="K439">
            <v>429</v>
          </cell>
          <cell r="L439">
            <v>2000</v>
          </cell>
          <cell r="M439">
            <v>858000</v>
          </cell>
        </row>
        <row r="440">
          <cell r="A440" t="str">
            <v>16.2</v>
          </cell>
          <cell r="B440">
            <v>144</v>
          </cell>
          <cell r="C440" t="str">
            <v>Hot water cylinders</v>
          </cell>
          <cell r="J440" t="str">
            <v>No</v>
          </cell>
          <cell r="K440">
            <v>67</v>
          </cell>
          <cell r="L440">
            <v>3600</v>
          </cell>
          <cell r="M440">
            <v>241200</v>
          </cell>
        </row>
        <row r="441">
          <cell r="A441" t="str">
            <v>16.3</v>
          </cell>
          <cell r="B441">
            <v>145</v>
          </cell>
          <cell r="C441" t="str">
            <v>Sundry (toilet rolls holders, mirrors, etc)</v>
          </cell>
          <cell r="J441" t="str">
            <v>No</v>
          </cell>
          <cell r="K441">
            <v>429</v>
          </cell>
          <cell r="L441">
            <v>500</v>
          </cell>
          <cell r="M441">
            <v>214500</v>
          </cell>
        </row>
        <row r="442">
          <cell r="A442" t="str">
            <v>16.4</v>
          </cell>
          <cell r="B442">
            <v>146</v>
          </cell>
          <cell r="C442" t="str">
            <v>Sanitary plumbing</v>
          </cell>
          <cell r="J442" t="str">
            <v>No</v>
          </cell>
          <cell r="K442">
            <v>429</v>
          </cell>
          <cell r="L442">
            <v>1000</v>
          </cell>
          <cell r="M442">
            <v>429000</v>
          </cell>
        </row>
        <row r="443">
          <cell r="A443" t="str">
            <v>16.5</v>
          </cell>
          <cell r="B443">
            <v>147</v>
          </cell>
          <cell r="C443" t="str">
            <v>Internal water reticulation</v>
          </cell>
          <cell r="J443" t="str">
            <v>No</v>
          </cell>
          <cell r="K443">
            <v>429</v>
          </cell>
          <cell r="L443">
            <v>1000</v>
          </cell>
          <cell r="M443">
            <v>429000</v>
          </cell>
        </row>
        <row r="444">
          <cell r="A444" t="str">
            <v>16.6</v>
          </cell>
          <cell r="B444">
            <v>148</v>
          </cell>
          <cell r="C444" t="str">
            <v>External water reticulation</v>
          </cell>
          <cell r="J444" t="str">
            <v>No</v>
          </cell>
          <cell r="K444">
            <v>429</v>
          </cell>
          <cell r="L444">
            <v>600</v>
          </cell>
          <cell r="M444">
            <v>257400</v>
          </cell>
        </row>
        <row r="445">
          <cell r="A445" t="str">
            <v>16.7</v>
          </cell>
          <cell r="B445">
            <v>149</v>
          </cell>
          <cell r="C445" t="str">
            <v>Water storage tanks</v>
          </cell>
          <cell r="J445" t="str">
            <v>No</v>
          </cell>
          <cell r="K445">
            <v>1</v>
          </cell>
          <cell r="L445">
            <v>20000</v>
          </cell>
          <cell r="M445">
            <v>20000</v>
          </cell>
        </row>
        <row r="446">
          <cell r="A446" t="str">
            <v>16.8</v>
          </cell>
          <cell r="B446">
            <v>151</v>
          </cell>
          <cell r="C446" t="str">
            <v>Sump &amp; pump</v>
          </cell>
          <cell r="J446" t="str">
            <v>No</v>
          </cell>
          <cell r="K446">
            <v>1</v>
          </cell>
          <cell r="L446">
            <v>10000</v>
          </cell>
          <cell r="M446">
            <v>10000</v>
          </cell>
        </row>
        <row r="447">
          <cell r="A447" t="str">
            <v>16.9</v>
          </cell>
          <cell r="B447">
            <v>168</v>
          </cell>
          <cell r="C447" t="str">
            <v>Municipal connection</v>
          </cell>
          <cell r="J447" t="str">
            <v>Item</v>
          </cell>
          <cell r="L447">
            <v>40000</v>
          </cell>
          <cell r="M447">
            <v>40000</v>
          </cell>
        </row>
        <row r="449">
          <cell r="A449" t="str">
            <v>17.</v>
          </cell>
          <cell r="C449" t="str">
            <v>Fire Protection</v>
          </cell>
          <cell r="F449">
            <v>1.2702552109110336E-2</v>
          </cell>
          <cell r="K449">
            <v>226810</v>
          </cell>
        </row>
        <row r="450">
          <cell r="A450" t="str">
            <v>17.1</v>
          </cell>
          <cell r="B450">
            <v>157</v>
          </cell>
          <cell r="C450" t="str">
            <v>Fire extinguishers</v>
          </cell>
          <cell r="J450" t="str">
            <v>No</v>
          </cell>
          <cell r="K450">
            <v>30</v>
          </cell>
          <cell r="L450">
            <v>1000</v>
          </cell>
          <cell r="M450">
            <v>30000</v>
          </cell>
        </row>
        <row r="451">
          <cell r="A451" t="str">
            <v>17.2</v>
          </cell>
          <cell r="C451" t="str">
            <v>Fire hose reel service</v>
          </cell>
          <cell r="J451" t="str">
            <v>No</v>
          </cell>
          <cell r="K451">
            <v>14</v>
          </cell>
          <cell r="L451">
            <v>500</v>
          </cell>
          <cell r="M451">
            <v>7000</v>
          </cell>
        </row>
        <row r="452">
          <cell r="A452" t="str">
            <v>17.3</v>
          </cell>
          <cell r="C452" t="str">
            <v>Fire hydrant service</v>
          </cell>
          <cell r="J452" t="str">
            <v>No</v>
          </cell>
          <cell r="K452">
            <v>14</v>
          </cell>
          <cell r="L452">
            <v>1500</v>
          </cell>
          <cell r="M452">
            <v>21000</v>
          </cell>
        </row>
        <row r="453">
          <cell r="A453" t="str">
            <v>17.4</v>
          </cell>
          <cell r="B453">
            <v>158</v>
          </cell>
          <cell r="C453" t="str">
            <v>Fire service fittings</v>
          </cell>
          <cell r="J453" t="str">
            <v>No</v>
          </cell>
          <cell r="K453">
            <v>0</v>
          </cell>
          <cell r="L453">
            <v>1500</v>
          </cell>
          <cell r="M453">
            <v>0</v>
          </cell>
        </row>
        <row r="454">
          <cell r="A454" t="str">
            <v>17.5</v>
          </cell>
          <cell r="B454">
            <v>159</v>
          </cell>
          <cell r="C454" t="str">
            <v>Internal water reticulation (Fire Mains)</v>
          </cell>
          <cell r="J454" t="str">
            <v>No</v>
          </cell>
          <cell r="K454">
            <v>28</v>
          </cell>
          <cell r="L454">
            <v>2000</v>
          </cell>
          <cell r="M454">
            <v>56000</v>
          </cell>
        </row>
        <row r="455">
          <cell r="A455" t="str">
            <v>17.6</v>
          </cell>
          <cell r="B455">
            <v>160</v>
          </cell>
          <cell r="C455" t="str">
            <v>Fire hydrant/s</v>
          </cell>
          <cell r="J455" t="str">
            <v>No</v>
          </cell>
          <cell r="K455">
            <v>0</v>
          </cell>
          <cell r="L455">
            <v>21000</v>
          </cell>
          <cell r="M455">
            <v>0</v>
          </cell>
        </row>
        <row r="456">
          <cell r="A456" t="str">
            <v>17.7</v>
          </cell>
          <cell r="B456">
            <v>161</v>
          </cell>
          <cell r="C456" t="str">
            <v>Water storage tanks</v>
          </cell>
          <cell r="D456" t="str">
            <v>9000 liter tank</v>
          </cell>
          <cell r="J456" t="str">
            <v>No</v>
          </cell>
          <cell r="K456">
            <v>1</v>
          </cell>
          <cell r="L456">
            <v>20000</v>
          </cell>
          <cell r="M456">
            <v>20000</v>
          </cell>
        </row>
        <row r="457">
          <cell r="A457" t="str">
            <v>17.8</v>
          </cell>
          <cell r="B457">
            <v>162</v>
          </cell>
          <cell r="C457" t="str">
            <v>Pumps</v>
          </cell>
          <cell r="J457" t="str">
            <v>No</v>
          </cell>
          <cell r="K457">
            <v>1</v>
          </cell>
          <cell r="L457">
            <v>10000</v>
          </cell>
          <cell r="M457">
            <v>10000</v>
          </cell>
        </row>
        <row r="458">
          <cell r="A458" t="str">
            <v>17.9</v>
          </cell>
          <cell r="B458">
            <v>163</v>
          </cell>
          <cell r="C458" t="str">
            <v>Sprinkler installation</v>
          </cell>
          <cell r="J458" t="str">
            <v>m²</v>
          </cell>
          <cell r="K458">
            <v>0</v>
          </cell>
          <cell r="L458">
            <v>80</v>
          </cell>
          <cell r="M458">
            <v>0</v>
          </cell>
        </row>
        <row r="459">
          <cell r="A459" t="str">
            <v>17.10</v>
          </cell>
          <cell r="B459">
            <v>164</v>
          </cell>
          <cell r="C459" t="str">
            <v>Fire detection system</v>
          </cell>
          <cell r="J459" t="str">
            <v>m²</v>
          </cell>
          <cell r="K459">
            <v>5711</v>
          </cell>
          <cell r="L459">
            <v>14.5</v>
          </cell>
          <cell r="M459">
            <v>82809.5</v>
          </cell>
        </row>
        <row r="461">
          <cell r="A461" t="str">
            <v>18.</v>
          </cell>
          <cell r="C461" t="str">
            <v>Lifts &amp; escalators</v>
          </cell>
          <cell r="F461">
            <v>7.6165467976838687E-3</v>
          </cell>
          <cell r="K461">
            <v>135997</v>
          </cell>
        </row>
        <row r="462">
          <cell r="A462" t="str">
            <v>18.1</v>
          </cell>
          <cell r="C462" t="str">
            <v>Lifts per stop (Service only)</v>
          </cell>
          <cell r="J462" t="str">
            <v>No</v>
          </cell>
          <cell r="K462">
            <v>33</v>
          </cell>
          <cell r="L462">
            <v>409</v>
          </cell>
          <cell r="M462">
            <v>13497</v>
          </cell>
        </row>
        <row r="463">
          <cell r="A463" t="str">
            <v>18.2</v>
          </cell>
          <cell r="C463" t="str">
            <v>Extra over for lift interiors</v>
          </cell>
          <cell r="J463" t="str">
            <v>No</v>
          </cell>
          <cell r="K463">
            <v>33</v>
          </cell>
          <cell r="L463">
            <v>2500</v>
          </cell>
          <cell r="M463">
            <v>82500</v>
          </cell>
        </row>
        <row r="464">
          <cell r="A464" t="str">
            <v>18.3</v>
          </cell>
          <cell r="C464" t="str">
            <v>Stretcher lifts per stop (Reconfigure shaft)</v>
          </cell>
          <cell r="J464" t="str">
            <v>No</v>
          </cell>
          <cell r="K464">
            <v>0</v>
          </cell>
          <cell r="L464">
            <v>40910</v>
          </cell>
          <cell r="M464">
            <v>0</v>
          </cell>
        </row>
        <row r="465">
          <cell r="A465" t="str">
            <v>18.4</v>
          </cell>
          <cell r="C465" t="str">
            <v>Elevator access control</v>
          </cell>
          <cell r="J465" t="str">
            <v>Item</v>
          </cell>
          <cell r="L465">
            <v>0</v>
          </cell>
          <cell r="M465" t="str">
            <v>Excluded</v>
          </cell>
        </row>
        <row r="466">
          <cell r="A466" t="str">
            <v>18.5</v>
          </cell>
          <cell r="C466" t="str">
            <v>Upgrading of lifts</v>
          </cell>
          <cell r="D466" t="str">
            <v>R230,000</v>
          </cell>
          <cell r="J466" t="str">
            <v>Item</v>
          </cell>
          <cell r="L466">
            <v>0</v>
          </cell>
          <cell r="M466" t="str">
            <v>Excluded</v>
          </cell>
        </row>
        <row r="467">
          <cell r="A467" t="str">
            <v>18.6</v>
          </cell>
          <cell r="C467" t="str">
            <v>2 x New Lifts</v>
          </cell>
          <cell r="D467" t="str">
            <v>R830,000</v>
          </cell>
          <cell r="J467" t="str">
            <v>Item</v>
          </cell>
          <cell r="L467">
            <v>0</v>
          </cell>
          <cell r="M467" t="str">
            <v>Excluded</v>
          </cell>
        </row>
        <row r="468">
          <cell r="A468" t="str">
            <v>18.7</v>
          </cell>
          <cell r="C468" t="str">
            <v>Upgrading to firemens lift</v>
          </cell>
          <cell r="J468" t="str">
            <v>Item</v>
          </cell>
          <cell r="L468">
            <v>40000</v>
          </cell>
          <cell r="M468">
            <v>40000</v>
          </cell>
        </row>
        <row r="470">
          <cell r="A470" t="str">
            <v>19.</v>
          </cell>
          <cell r="C470" t="str">
            <v>Air-conditioning &amp; Ventilation</v>
          </cell>
          <cell r="F470">
            <v>1.6521550514472683E-2</v>
          </cell>
          <cell r="K470">
            <v>295000</v>
          </cell>
        </row>
        <row r="471">
          <cell r="A471" t="str">
            <v>19.1</v>
          </cell>
          <cell r="C471" t="str">
            <v xml:space="preserve">Air-conditioning </v>
          </cell>
          <cell r="J471" t="str">
            <v>m²</v>
          </cell>
          <cell r="K471">
            <v>0</v>
          </cell>
          <cell r="L471">
            <v>0</v>
          </cell>
          <cell r="M471">
            <v>0</v>
          </cell>
        </row>
        <row r="472">
          <cell r="A472" t="str">
            <v>19.2</v>
          </cell>
          <cell r="C472" t="str">
            <v>Mechanical ventilation</v>
          </cell>
          <cell r="J472" t="str">
            <v>m²</v>
          </cell>
          <cell r="K472">
            <v>0</v>
          </cell>
          <cell r="L472">
            <v>0</v>
          </cell>
          <cell r="M472">
            <v>0</v>
          </cell>
        </row>
        <row r="473">
          <cell r="A473" t="str">
            <v>19.3</v>
          </cell>
          <cell r="C473" t="str">
            <v>Bedroom and WC Extract</v>
          </cell>
          <cell r="J473" t="str">
            <v>No</v>
          </cell>
          <cell r="K473">
            <v>38</v>
          </cell>
          <cell r="L473">
            <v>2500</v>
          </cell>
          <cell r="M473">
            <v>95000</v>
          </cell>
        </row>
        <row r="474">
          <cell r="A474" t="str">
            <v>19.4</v>
          </cell>
          <cell r="C474" t="str">
            <v>Main Stair Pressurisation</v>
          </cell>
          <cell r="J474" t="str">
            <v>Item</v>
          </cell>
          <cell r="L474">
            <v>75000</v>
          </cell>
          <cell r="M474">
            <v>75000</v>
          </cell>
        </row>
        <row r="475">
          <cell r="A475" t="str">
            <v>19.5</v>
          </cell>
          <cell r="C475" t="str">
            <v>2nd Stair Pressurisation</v>
          </cell>
          <cell r="J475" t="str">
            <v>Item</v>
          </cell>
          <cell r="L475">
            <v>50000</v>
          </cell>
          <cell r="M475">
            <v>50000</v>
          </cell>
        </row>
        <row r="476">
          <cell r="A476" t="str">
            <v>19.6</v>
          </cell>
          <cell r="C476" t="str">
            <v>Relocation of existing services</v>
          </cell>
          <cell r="J476" t="str">
            <v>Item</v>
          </cell>
          <cell r="L476">
            <v>75000</v>
          </cell>
          <cell r="M476">
            <v>75000</v>
          </cell>
        </row>
        <row r="478">
          <cell r="A478" t="str">
            <v>20.</v>
          </cell>
          <cell r="C478" t="str">
            <v>Special services</v>
          </cell>
          <cell r="F478">
            <v>1.682957942236963E-2</v>
          </cell>
          <cell r="K478">
            <v>300500</v>
          </cell>
        </row>
        <row r="479">
          <cell r="A479" t="str">
            <v>20.1</v>
          </cell>
          <cell r="C479" t="str">
            <v>PABX</v>
          </cell>
          <cell r="F479" t="str">
            <v>Individual Telkom contracts</v>
          </cell>
          <cell r="J479" t="str">
            <v>Item</v>
          </cell>
          <cell r="L479">
            <v>0</v>
          </cell>
          <cell r="M479">
            <v>0</v>
          </cell>
        </row>
        <row r="480">
          <cell r="A480" t="str">
            <v>20.2</v>
          </cell>
          <cell r="C480" t="str">
            <v>Card Access control (Security Services)</v>
          </cell>
          <cell r="J480" t="str">
            <v>Item</v>
          </cell>
          <cell r="L480">
            <v>65000</v>
          </cell>
          <cell r="M480">
            <v>65000</v>
          </cell>
        </row>
        <row r="481">
          <cell r="A481" t="str">
            <v>20.3</v>
          </cell>
          <cell r="C481" t="str">
            <v>Satellite dish &amp; reticulation</v>
          </cell>
          <cell r="J481" t="str">
            <v>Item</v>
          </cell>
          <cell r="L481">
            <v>102000</v>
          </cell>
          <cell r="M481">
            <v>102000</v>
          </cell>
        </row>
        <row r="482">
          <cell r="A482" t="str">
            <v>20.4</v>
          </cell>
          <cell r="C482" t="str">
            <v>Video access system</v>
          </cell>
          <cell r="F482" t="str">
            <v>Main entrance</v>
          </cell>
          <cell r="J482" t="str">
            <v>Item</v>
          </cell>
          <cell r="M482" t="str">
            <v>Excluded</v>
          </cell>
        </row>
        <row r="483">
          <cell r="A483" t="str">
            <v>20.5</v>
          </cell>
          <cell r="C483" t="str">
            <v>Units provided with video phone</v>
          </cell>
          <cell r="F483" t="str">
            <v>2 stations/apartment</v>
          </cell>
          <cell r="J483" t="str">
            <v>No</v>
          </cell>
          <cell r="K483">
            <v>67</v>
          </cell>
          <cell r="L483" t="str">
            <v>incl above</v>
          </cell>
          <cell r="M483">
            <v>0</v>
          </cell>
        </row>
        <row r="484">
          <cell r="A484" t="str">
            <v>20.6</v>
          </cell>
          <cell r="C484" t="str">
            <v>Intercom access system</v>
          </cell>
          <cell r="F484" t="str">
            <v>Main entrance door</v>
          </cell>
          <cell r="J484" t="str">
            <v>Item</v>
          </cell>
          <cell r="L484">
            <v>15000</v>
          </cell>
          <cell r="M484">
            <v>15000</v>
          </cell>
        </row>
        <row r="485">
          <cell r="A485" t="str">
            <v>20.7</v>
          </cell>
          <cell r="C485" t="str">
            <v>Intercom access system</v>
          </cell>
          <cell r="F485" t="str">
            <v>Boston house x 2</v>
          </cell>
          <cell r="J485" t="str">
            <v>Item</v>
          </cell>
          <cell r="L485">
            <v>30000</v>
          </cell>
          <cell r="M485">
            <v>30000</v>
          </cell>
        </row>
        <row r="486">
          <cell r="A486" t="str">
            <v>20.8</v>
          </cell>
          <cell r="C486" t="str">
            <v>Camera</v>
          </cell>
          <cell r="F486" t="str">
            <v>Main entrance door &amp; BH</v>
          </cell>
          <cell r="J486" t="str">
            <v>Item</v>
          </cell>
          <cell r="L486">
            <v>30000</v>
          </cell>
          <cell r="M486">
            <v>30000</v>
          </cell>
        </row>
        <row r="487">
          <cell r="A487" t="str">
            <v>20.9</v>
          </cell>
          <cell r="C487" t="str">
            <v>Recording facility</v>
          </cell>
          <cell r="F487" t="str">
            <v>Main entrance door</v>
          </cell>
          <cell r="J487" t="str">
            <v>Item</v>
          </cell>
          <cell r="L487">
            <v>10000</v>
          </cell>
          <cell r="M487">
            <v>10000</v>
          </cell>
        </row>
        <row r="488">
          <cell r="A488" t="str">
            <v>20.10</v>
          </cell>
          <cell r="C488" t="str">
            <v>Electromagnetic lock</v>
          </cell>
          <cell r="F488" t="str">
            <v>Main entrance door &amp; BH</v>
          </cell>
          <cell r="J488" t="str">
            <v>No</v>
          </cell>
          <cell r="K488">
            <v>3</v>
          </cell>
          <cell r="L488">
            <v>5000</v>
          </cell>
          <cell r="M488">
            <v>15000</v>
          </cell>
        </row>
        <row r="489">
          <cell r="A489" t="str">
            <v>20.11</v>
          </cell>
          <cell r="C489" t="str">
            <v>Internet connection - Only sleeves</v>
          </cell>
          <cell r="F489" t="str">
            <v>Living &amp; main bedrooms</v>
          </cell>
          <cell r="J489" t="str">
            <v>No</v>
          </cell>
          <cell r="K489">
            <v>67</v>
          </cell>
          <cell r="L489">
            <v>250</v>
          </cell>
          <cell r="M489">
            <v>16750</v>
          </cell>
        </row>
        <row r="490">
          <cell r="A490" t="str">
            <v>20.12</v>
          </cell>
          <cell r="C490" t="str">
            <v>Telephone points</v>
          </cell>
          <cell r="F490" t="str">
            <v>Living &amp; main bedrooms</v>
          </cell>
          <cell r="J490" t="str">
            <v>No</v>
          </cell>
          <cell r="K490">
            <v>67</v>
          </cell>
          <cell r="L490">
            <v>250</v>
          </cell>
          <cell r="M490">
            <v>16750</v>
          </cell>
        </row>
        <row r="492">
          <cell r="C492" t="str">
            <v>Profit &amp; Attendance</v>
          </cell>
          <cell r="K492">
            <v>331189</v>
          </cell>
        </row>
        <row r="493">
          <cell r="A493" t="str">
            <v>14.</v>
          </cell>
          <cell r="C493" t="str">
            <v>Fittings</v>
          </cell>
          <cell r="K493">
            <v>0.04</v>
          </cell>
          <cell r="L493">
            <v>3070000</v>
          </cell>
          <cell r="M493">
            <v>122800</v>
          </cell>
        </row>
        <row r="494">
          <cell r="A494" t="str">
            <v>15.</v>
          </cell>
          <cell r="C494" t="str">
            <v>Electrical Installation</v>
          </cell>
          <cell r="K494">
            <v>0.04</v>
          </cell>
          <cell r="L494">
            <v>1752320</v>
          </cell>
          <cell r="M494">
            <v>70092.800000000003</v>
          </cell>
        </row>
        <row r="495">
          <cell r="A495" t="str">
            <v>16.</v>
          </cell>
          <cell r="C495" t="str">
            <v>Plumbing Installation</v>
          </cell>
          <cell r="K495">
            <v>0.04</v>
          </cell>
          <cell r="L495">
            <v>2499100</v>
          </cell>
          <cell r="M495">
            <v>99964</v>
          </cell>
        </row>
        <row r="496">
          <cell r="A496" t="str">
            <v>17.</v>
          </cell>
          <cell r="C496" t="str">
            <v>Fire Protection</v>
          </cell>
          <cell r="K496">
            <v>0.04</v>
          </cell>
          <cell r="L496">
            <v>226810</v>
          </cell>
          <cell r="M496">
            <v>9072.4</v>
          </cell>
        </row>
        <row r="497">
          <cell r="A497" t="str">
            <v>18.</v>
          </cell>
          <cell r="C497" t="str">
            <v>Lifts &amp; escalators</v>
          </cell>
          <cell r="K497">
            <v>0.04</v>
          </cell>
          <cell r="L497">
            <v>135997</v>
          </cell>
          <cell r="M497">
            <v>5439.88</v>
          </cell>
        </row>
        <row r="498">
          <cell r="A498" t="str">
            <v>19.</v>
          </cell>
          <cell r="C498" t="str">
            <v>Air-conditioning &amp; Ventilation</v>
          </cell>
          <cell r="K498">
            <v>0.04</v>
          </cell>
          <cell r="L498">
            <v>295000</v>
          </cell>
          <cell r="M498">
            <v>11800</v>
          </cell>
        </row>
        <row r="499">
          <cell r="A499" t="str">
            <v>20.</v>
          </cell>
          <cell r="C499" t="str">
            <v>Special services</v>
          </cell>
          <cell r="K499">
            <v>0.04</v>
          </cell>
          <cell r="L499">
            <v>300500</v>
          </cell>
          <cell r="M499">
            <v>12020</v>
          </cell>
        </row>
        <row r="501">
          <cell r="C501" t="str">
            <v>Builder's Work</v>
          </cell>
          <cell r="K501">
            <v>413986</v>
          </cell>
        </row>
        <row r="502">
          <cell r="A502" t="str">
            <v>14.</v>
          </cell>
          <cell r="C502" t="str">
            <v>Fittings</v>
          </cell>
          <cell r="K502">
            <v>0.05</v>
          </cell>
          <cell r="L502">
            <v>3070000</v>
          </cell>
          <cell r="M502">
            <v>153500</v>
          </cell>
        </row>
        <row r="503">
          <cell r="A503" t="str">
            <v>15.</v>
          </cell>
          <cell r="C503" t="str">
            <v>Electrical Installation</v>
          </cell>
          <cell r="K503">
            <v>0.05</v>
          </cell>
          <cell r="L503">
            <v>1752320</v>
          </cell>
          <cell r="M503">
            <v>87616</v>
          </cell>
        </row>
        <row r="504">
          <cell r="A504" t="str">
            <v>16.</v>
          </cell>
          <cell r="C504" t="str">
            <v>Plumbing Installation</v>
          </cell>
          <cell r="K504">
            <v>0.05</v>
          </cell>
          <cell r="L504">
            <v>2499100</v>
          </cell>
          <cell r="M504">
            <v>124955</v>
          </cell>
        </row>
        <row r="505">
          <cell r="A505" t="str">
            <v>17.</v>
          </cell>
          <cell r="C505" t="str">
            <v>Fire Protection</v>
          </cell>
          <cell r="K505">
            <v>0.05</v>
          </cell>
          <cell r="L505">
            <v>226810</v>
          </cell>
          <cell r="M505">
            <v>11340.5</v>
          </cell>
        </row>
        <row r="506">
          <cell r="A506" t="str">
            <v>18.</v>
          </cell>
          <cell r="C506" t="str">
            <v>Lifts &amp; escalators</v>
          </cell>
          <cell r="K506">
            <v>0.05</v>
          </cell>
          <cell r="L506">
            <v>135997</v>
          </cell>
          <cell r="M506">
            <v>6799.85</v>
          </cell>
        </row>
        <row r="507">
          <cell r="A507" t="str">
            <v>19.</v>
          </cell>
          <cell r="C507" t="str">
            <v>Air-conditioning &amp; Ventilation</v>
          </cell>
          <cell r="K507">
            <v>0.05</v>
          </cell>
          <cell r="L507">
            <v>295000</v>
          </cell>
          <cell r="M507">
            <v>14750</v>
          </cell>
        </row>
        <row r="508">
          <cell r="A508" t="str">
            <v>20.</v>
          </cell>
          <cell r="C508" t="str">
            <v>Special services</v>
          </cell>
          <cell r="K508">
            <v>0.05</v>
          </cell>
          <cell r="L508">
            <v>300500</v>
          </cell>
          <cell r="M508">
            <v>15025</v>
          </cell>
        </row>
        <row r="510">
          <cell r="A510" t="str">
            <v>G</v>
          </cell>
          <cell r="C510" t="str">
            <v>EXTERNAL WORKS</v>
          </cell>
        </row>
        <row r="512">
          <cell r="A512" t="str">
            <v>21.</v>
          </cell>
          <cell r="C512" t="str">
            <v>Soil drainage</v>
          </cell>
          <cell r="F512">
            <v>0</v>
          </cell>
          <cell r="K512">
            <v>0</v>
          </cell>
        </row>
        <row r="514">
          <cell r="A514" t="str">
            <v>21.1</v>
          </cell>
          <cell r="C514" t="str">
            <v>Soil drains</v>
          </cell>
          <cell r="J514" t="str">
            <v>m</v>
          </cell>
          <cell r="K514">
            <v>0</v>
          </cell>
          <cell r="L514">
            <v>0</v>
          </cell>
          <cell r="M514">
            <v>0</v>
          </cell>
        </row>
        <row r="515">
          <cell r="A515" t="str">
            <v>21.2</v>
          </cell>
          <cell r="C515" t="str">
            <v>Inspection chambers</v>
          </cell>
          <cell r="J515" t="str">
            <v>No</v>
          </cell>
          <cell r="K515">
            <v>0</v>
          </cell>
          <cell r="L515">
            <v>0</v>
          </cell>
          <cell r="M515">
            <v>0</v>
          </cell>
        </row>
        <row r="516">
          <cell r="A516" t="str">
            <v>21.3</v>
          </cell>
          <cell r="B516">
            <v>170</v>
          </cell>
          <cell r="C516" t="str">
            <v>Municipal connection</v>
          </cell>
          <cell r="J516" t="str">
            <v>Item</v>
          </cell>
          <cell r="K516">
            <v>0</v>
          </cell>
          <cell r="L516">
            <v>0</v>
          </cell>
          <cell r="M516">
            <v>0</v>
          </cell>
        </row>
        <row r="518">
          <cell r="A518" t="str">
            <v>22.</v>
          </cell>
          <cell r="C518" t="str">
            <v>Stormwater drainage</v>
          </cell>
          <cell r="F518">
            <v>0</v>
          </cell>
          <cell r="K518">
            <v>0</v>
          </cell>
        </row>
        <row r="520">
          <cell r="A520">
            <v>22.1</v>
          </cell>
          <cell r="C520" t="str">
            <v>Surface water channels</v>
          </cell>
          <cell r="J520" t="str">
            <v>m</v>
          </cell>
          <cell r="K520">
            <v>0</v>
          </cell>
          <cell r="L520">
            <v>0</v>
          </cell>
          <cell r="M520">
            <v>0</v>
          </cell>
        </row>
        <row r="521">
          <cell r="A521">
            <v>22.2</v>
          </cell>
          <cell r="C521" t="str">
            <v>Stormwater drains</v>
          </cell>
          <cell r="J521" t="str">
            <v>m</v>
          </cell>
          <cell r="K521">
            <v>0</v>
          </cell>
          <cell r="L521">
            <v>0</v>
          </cell>
          <cell r="M521">
            <v>0</v>
          </cell>
        </row>
        <row r="522">
          <cell r="A522">
            <v>22.3</v>
          </cell>
          <cell r="C522" t="str">
            <v>Catchpits</v>
          </cell>
          <cell r="J522" t="str">
            <v>No</v>
          </cell>
          <cell r="K522">
            <v>0</v>
          </cell>
          <cell r="L522">
            <v>0</v>
          </cell>
          <cell r="M522">
            <v>0</v>
          </cell>
        </row>
        <row r="523">
          <cell r="A523">
            <v>22.4</v>
          </cell>
          <cell r="C523" t="str">
            <v>Inspection chambers</v>
          </cell>
          <cell r="J523" t="str">
            <v>No</v>
          </cell>
          <cell r="K523">
            <v>0</v>
          </cell>
          <cell r="L523">
            <v>0</v>
          </cell>
          <cell r="M523">
            <v>0</v>
          </cell>
        </row>
        <row r="524">
          <cell r="A524">
            <v>22.5</v>
          </cell>
          <cell r="B524">
            <v>169</v>
          </cell>
          <cell r="C524" t="str">
            <v>Municipal connection</v>
          </cell>
          <cell r="J524" t="str">
            <v>Item</v>
          </cell>
          <cell r="K524">
            <v>0</v>
          </cell>
          <cell r="L524">
            <v>0</v>
          </cell>
          <cell r="M524">
            <v>0</v>
          </cell>
        </row>
        <row r="526">
          <cell r="A526" t="str">
            <v>23.</v>
          </cell>
          <cell r="C526" t="str">
            <v>External Works</v>
          </cell>
          <cell r="F526">
            <v>0</v>
          </cell>
          <cell r="K526">
            <v>0</v>
          </cell>
        </row>
        <row r="527">
          <cell r="M527" t="str">
            <v xml:space="preserve"> </v>
          </cell>
        </row>
        <row r="528">
          <cell r="A528">
            <v>23.1</v>
          </cell>
          <cell r="C528" t="str">
            <v>External water reticulation</v>
          </cell>
          <cell r="E528" t="str">
            <v>Included with Plumbing &amp; Drainage</v>
          </cell>
          <cell r="J528" t="str">
            <v>Note</v>
          </cell>
          <cell r="M528">
            <v>0</v>
          </cell>
        </row>
        <row r="530">
          <cell r="A530">
            <v>23.2</v>
          </cell>
          <cell r="C530" t="str">
            <v>External fire mains</v>
          </cell>
          <cell r="E530" t="str">
            <v>Included with Fire Protection</v>
          </cell>
          <cell r="J530" t="str">
            <v>Note</v>
          </cell>
          <cell r="M530">
            <v>0</v>
          </cell>
        </row>
        <row r="532">
          <cell r="A532">
            <v>23.3</v>
          </cell>
          <cell r="C532" t="str">
            <v>Site Lighting</v>
          </cell>
          <cell r="E532" t="str">
            <v>Included with Electrical Installation</v>
          </cell>
          <cell r="J532" t="str">
            <v>Note</v>
          </cell>
          <cell r="M532">
            <v>0</v>
          </cell>
        </row>
        <row r="534">
          <cell r="A534">
            <v>23.4</v>
          </cell>
          <cell r="C534" t="str">
            <v>Other mains &amp; services</v>
          </cell>
          <cell r="E534" t="str">
            <v>Included with relevant items</v>
          </cell>
          <cell r="J534" t="str">
            <v>Note</v>
          </cell>
          <cell r="M534">
            <v>0</v>
          </cell>
        </row>
        <row r="536">
          <cell r="A536" t="str">
            <v>H</v>
          </cell>
          <cell r="C536" t="str">
            <v>ALTERATIONS</v>
          </cell>
        </row>
        <row r="538">
          <cell r="A538" t="str">
            <v>24.</v>
          </cell>
          <cell r="C538" t="str">
            <v>Alterations</v>
          </cell>
          <cell r="F538">
            <v>3.787909887767147E-2</v>
          </cell>
          <cell r="K538">
            <v>676349</v>
          </cell>
        </row>
        <row r="540">
          <cell r="A540">
            <v>24.1</v>
          </cell>
          <cell r="C540" t="str">
            <v>Alterations as detail build-up elsewhere</v>
          </cell>
          <cell r="J540" t="str">
            <v>m²</v>
          </cell>
          <cell r="K540">
            <v>5711</v>
          </cell>
          <cell r="L540">
            <v>100</v>
          </cell>
          <cell r="M540">
            <v>571100</v>
          </cell>
        </row>
        <row r="541">
          <cell r="A541" t="str">
            <v>24.1.1</v>
          </cell>
          <cell r="C541" t="str">
            <v>Building up of openings</v>
          </cell>
          <cell r="J541" t="str">
            <v>m²</v>
          </cell>
          <cell r="K541">
            <v>0</v>
          </cell>
          <cell r="L541">
            <v>600</v>
          </cell>
          <cell r="M541">
            <v>0</v>
          </cell>
          <cell r="O541">
            <v>12600</v>
          </cell>
        </row>
        <row r="544">
          <cell r="A544">
            <v>24.2</v>
          </cell>
          <cell r="C544" t="str">
            <v>Break-up and remove slabs to create double volume for voids &amp; stairs</v>
          </cell>
          <cell r="J544" t="str">
            <v>m²</v>
          </cell>
          <cell r="K544">
            <v>82.830000000000013</v>
          </cell>
          <cell r="L544">
            <v>300</v>
          </cell>
          <cell r="M544">
            <v>24849</v>
          </cell>
        </row>
        <row r="546">
          <cell r="A546">
            <v>24.3</v>
          </cell>
          <cell r="C546" t="str">
            <v>Upgrading of fins</v>
          </cell>
          <cell r="J546" t="str">
            <v>m²</v>
          </cell>
          <cell r="K546">
            <v>1008</v>
          </cell>
          <cell r="L546">
            <v>50</v>
          </cell>
          <cell r="M546">
            <v>50400</v>
          </cell>
        </row>
        <row r="548">
          <cell r="A548">
            <v>24.4</v>
          </cell>
          <cell r="C548" t="str">
            <v>Upgrading of main foyer</v>
          </cell>
          <cell r="J548" t="str">
            <v>m²</v>
          </cell>
          <cell r="K548">
            <v>100</v>
          </cell>
          <cell r="L548">
            <v>300</v>
          </cell>
          <cell r="M548">
            <v>30000</v>
          </cell>
        </row>
        <row r="550">
          <cell r="O550">
            <v>45862.37025</v>
          </cell>
          <cell r="P550">
            <v>127040</v>
          </cell>
        </row>
        <row r="552">
          <cell r="P552">
            <v>81177.629749999993</v>
          </cell>
        </row>
        <row r="553">
          <cell r="A553" t="str">
            <v>SUMMARY</v>
          </cell>
        </row>
        <row r="555">
          <cell r="A555" t="str">
            <v>A</v>
          </cell>
          <cell r="C555" t="str">
            <v>PRELIMINARIES</v>
          </cell>
          <cell r="H555">
            <v>0</v>
          </cell>
          <cell r="I555">
            <v>0</v>
          </cell>
          <cell r="M555">
            <v>0</v>
          </cell>
        </row>
        <row r="557">
          <cell r="A557" t="str">
            <v>B</v>
          </cell>
          <cell r="C557" t="str">
            <v>SUB-STRUCTURE</v>
          </cell>
          <cell r="H557">
            <v>0</v>
          </cell>
          <cell r="I557">
            <v>0</v>
          </cell>
          <cell r="M557">
            <v>0</v>
          </cell>
        </row>
        <row r="558">
          <cell r="A558" t="str">
            <v>2.</v>
          </cell>
          <cell r="C558" t="str">
            <v>Piling</v>
          </cell>
          <cell r="H558">
            <v>0</v>
          </cell>
          <cell r="I558">
            <v>0</v>
          </cell>
          <cell r="K558">
            <v>0</v>
          </cell>
        </row>
        <row r="559">
          <cell r="A559" t="str">
            <v>3.</v>
          </cell>
          <cell r="C559" t="str">
            <v>Foundations</v>
          </cell>
          <cell r="H559">
            <v>0</v>
          </cell>
          <cell r="I559">
            <v>0</v>
          </cell>
          <cell r="K559">
            <v>0</v>
          </cell>
        </row>
        <row r="560">
          <cell r="A560" t="str">
            <v>4.</v>
          </cell>
          <cell r="C560" t="str">
            <v>Basement</v>
          </cell>
          <cell r="H560">
            <v>0</v>
          </cell>
          <cell r="I560">
            <v>0</v>
          </cell>
          <cell r="K560">
            <v>0</v>
          </cell>
        </row>
        <row r="562">
          <cell r="A562" t="str">
            <v>C</v>
          </cell>
          <cell r="C562" t="str">
            <v>SUPERSTRUCTURE</v>
          </cell>
          <cell r="H562">
            <v>0.2614717946049801</v>
          </cell>
          <cell r="I562">
            <v>817.4927333216599</v>
          </cell>
          <cell r="M562">
            <v>4668701</v>
          </cell>
        </row>
        <row r="563">
          <cell r="A563" t="str">
            <v>5.</v>
          </cell>
          <cell r="C563" t="str">
            <v>Ground floor construction</v>
          </cell>
          <cell r="H563">
            <v>0</v>
          </cell>
          <cell r="I563">
            <v>0</v>
          </cell>
          <cell r="K563">
            <v>0</v>
          </cell>
        </row>
        <row r="564">
          <cell r="A564" t="str">
            <v>6.</v>
          </cell>
          <cell r="C564" t="str">
            <v>Structural Frame</v>
          </cell>
          <cell r="H564">
            <v>4.4228750779803185E-2</v>
          </cell>
          <cell r="I564">
            <v>138.28138679740852</v>
          </cell>
          <cell r="K564">
            <v>789725</v>
          </cell>
        </row>
        <row r="565">
          <cell r="A565" t="str">
            <v>7.</v>
          </cell>
          <cell r="C565" t="str">
            <v>External Envelope</v>
          </cell>
          <cell r="H565">
            <v>0.11116399251836986</v>
          </cell>
          <cell r="I565">
            <v>347.55471896340396</v>
          </cell>
          <cell r="K565">
            <v>1984885</v>
          </cell>
        </row>
        <row r="566">
          <cell r="A566" t="str">
            <v>8.</v>
          </cell>
          <cell r="C566" t="str">
            <v>Roofs</v>
          </cell>
          <cell r="H566">
            <v>1.3230177625709818E-2</v>
          </cell>
          <cell r="I566">
            <v>41.364209420416742</v>
          </cell>
          <cell r="K566">
            <v>236231</v>
          </cell>
        </row>
        <row r="567">
          <cell r="A567" t="str">
            <v>9.</v>
          </cell>
          <cell r="C567" t="str">
            <v>Upper Floors (Load bearing structures only)</v>
          </cell>
          <cell r="H567">
            <v>0</v>
          </cell>
          <cell r="I567">
            <v>0</v>
          </cell>
          <cell r="K567">
            <v>0</v>
          </cell>
        </row>
        <row r="568">
          <cell r="A568" t="str">
            <v>10.</v>
          </cell>
          <cell r="C568" t="str">
            <v>Internal divisions</v>
          </cell>
          <cell r="H568">
            <v>9.2848873681097219E-2</v>
          </cell>
          <cell r="I568">
            <v>290.29241814043075</v>
          </cell>
          <cell r="K568">
            <v>1657860</v>
          </cell>
        </row>
        <row r="570">
          <cell r="A570" t="str">
            <v>D</v>
          </cell>
          <cell r="C570" t="str">
            <v>INTERNAL FINISHES</v>
          </cell>
          <cell r="H570">
            <v>0.19520715980153305</v>
          </cell>
          <cell r="I570">
            <v>610.31605673262129</v>
          </cell>
          <cell r="M570">
            <v>3485515</v>
          </cell>
        </row>
        <row r="571">
          <cell r="A571" t="str">
            <v>11.</v>
          </cell>
          <cell r="C571" t="str">
            <v>Floor finishes</v>
          </cell>
          <cell r="H571">
            <v>7.5286521489468738E-2</v>
          </cell>
          <cell r="I571">
            <v>235.38364559621783</v>
          </cell>
          <cell r="K571">
            <v>1344276</v>
          </cell>
        </row>
        <row r="572">
          <cell r="A572" t="str">
            <v>12.</v>
          </cell>
          <cell r="C572" t="str">
            <v>Internal wall finishes</v>
          </cell>
          <cell r="H572">
            <v>6.9647408269971317E-2</v>
          </cell>
          <cell r="I572">
            <v>217.75293293643844</v>
          </cell>
          <cell r="K572">
            <v>1243587</v>
          </cell>
        </row>
        <row r="573">
          <cell r="A573" t="str">
            <v>13.</v>
          </cell>
          <cell r="C573" t="str">
            <v>Ceilings</v>
          </cell>
          <cell r="H573">
            <v>5.0273230042092991E-2</v>
          </cell>
          <cell r="I573">
            <v>157.17947819996499</v>
          </cell>
          <cell r="K573">
            <v>897652</v>
          </cell>
        </row>
        <row r="575">
          <cell r="A575" t="str">
            <v>E</v>
          </cell>
          <cell r="C575" t="str">
            <v>FITTINGS</v>
          </cell>
          <cell r="H575">
            <v>0.17193613586247841</v>
          </cell>
          <cell r="I575">
            <v>537.55909648047623</v>
          </cell>
          <cell r="M575">
            <v>3070000</v>
          </cell>
        </row>
        <row r="576">
          <cell r="A576" t="str">
            <v>14.</v>
          </cell>
          <cell r="C576" t="str">
            <v>Fittings</v>
          </cell>
          <cell r="K576">
            <v>3070000</v>
          </cell>
        </row>
        <row r="578">
          <cell r="A578" t="str">
            <v>F</v>
          </cell>
          <cell r="C578" t="str">
            <v>SERVICES</v>
          </cell>
          <cell r="H578">
            <v>0.33350581085333697</v>
          </cell>
          <cell r="I578">
            <v>1042.7074067588865</v>
          </cell>
          <cell r="M578">
            <v>5954902</v>
          </cell>
        </row>
        <row r="579">
          <cell r="A579" t="str">
            <v>15.</v>
          </cell>
          <cell r="C579" t="str">
            <v>Electrical Installation</v>
          </cell>
          <cell r="H579">
            <v>9.8139130161087357E-2</v>
          </cell>
          <cell r="I579">
            <v>306.83242864647173</v>
          </cell>
          <cell r="K579">
            <v>1752320</v>
          </cell>
        </row>
        <row r="580">
          <cell r="A580" t="str">
            <v>16.</v>
          </cell>
          <cell r="C580" t="str">
            <v>Plumbing Installation</v>
          </cell>
          <cell r="H580">
            <v>0.13996273522277519</v>
          </cell>
          <cell r="I580">
            <v>437.59411661705479</v>
          </cell>
          <cell r="K580">
            <v>2499100</v>
          </cell>
        </row>
        <row r="581">
          <cell r="A581" t="str">
            <v>17.</v>
          </cell>
          <cell r="C581" t="str">
            <v>Fire Protection</v>
          </cell>
          <cell r="H581">
            <v>1.2702552109110336E-2</v>
          </cell>
          <cell r="I581">
            <v>39.714585886884961</v>
          </cell>
          <cell r="K581">
            <v>226810</v>
          </cell>
        </row>
        <row r="582">
          <cell r="A582" t="str">
            <v>18.</v>
          </cell>
          <cell r="C582" t="str">
            <v>Lifts &amp; escalators</v>
          </cell>
          <cell r="H582">
            <v>7.6165467976838687E-3</v>
          </cell>
          <cell r="I582">
            <v>23.813167571353528</v>
          </cell>
          <cell r="K582">
            <v>135997</v>
          </cell>
        </row>
        <row r="583">
          <cell r="A583" t="str">
            <v>19.</v>
          </cell>
          <cell r="C583" t="str">
            <v>Air-conditioning &amp; Ventilation</v>
          </cell>
          <cell r="H583">
            <v>1.6521550514472683E-2</v>
          </cell>
          <cell r="I583">
            <v>51.654701453335669</v>
          </cell>
          <cell r="K583">
            <v>295000</v>
          </cell>
        </row>
        <row r="584">
          <cell r="A584" t="str">
            <v>20.</v>
          </cell>
          <cell r="C584" t="str">
            <v>Special services</v>
          </cell>
          <cell r="H584">
            <v>1.682957942236963E-2</v>
          </cell>
          <cell r="I584">
            <v>52.617755209245317</v>
          </cell>
          <cell r="K584">
            <v>300500</v>
          </cell>
        </row>
        <row r="585">
          <cell r="C585" t="str">
            <v>Profit &amp; Attendance</v>
          </cell>
          <cell r="H585">
            <v>1.8548324723178619E-2</v>
          </cell>
          <cell r="I585">
            <v>57.991420066538261</v>
          </cell>
          <cell r="K585">
            <v>331189</v>
          </cell>
        </row>
        <row r="586">
          <cell r="C586" t="str">
            <v>Builder's Work</v>
          </cell>
          <cell r="H586">
            <v>2.318539190265928E-2</v>
          </cell>
          <cell r="I586">
            <v>72.489231308002104</v>
          </cell>
          <cell r="K586">
            <v>413986</v>
          </cell>
        </row>
        <row r="588">
          <cell r="A588" t="str">
            <v>G</v>
          </cell>
          <cell r="C588" t="str">
            <v>EXTERNAL WORKS</v>
          </cell>
          <cell r="H588">
            <v>0</v>
          </cell>
          <cell r="I588">
            <v>0</v>
          </cell>
          <cell r="M588">
            <v>0</v>
          </cell>
        </row>
        <row r="589">
          <cell r="A589" t="str">
            <v>21.</v>
          </cell>
          <cell r="C589" t="str">
            <v>Soil drainage</v>
          </cell>
          <cell r="H589">
            <v>0</v>
          </cell>
          <cell r="I589">
            <v>0</v>
          </cell>
          <cell r="K589">
            <v>0</v>
          </cell>
        </row>
        <row r="590">
          <cell r="A590" t="str">
            <v>22.</v>
          </cell>
          <cell r="C590" t="str">
            <v>Stormwater drainage</v>
          </cell>
          <cell r="H590">
            <v>0</v>
          </cell>
          <cell r="I590">
            <v>0</v>
          </cell>
          <cell r="K590">
            <v>0</v>
          </cell>
        </row>
        <row r="591">
          <cell r="A591" t="str">
            <v>23.</v>
          </cell>
          <cell r="C591" t="str">
            <v>External Works</v>
          </cell>
          <cell r="H591">
            <v>0</v>
          </cell>
          <cell r="I591">
            <v>0</v>
          </cell>
          <cell r="K591">
            <v>0</v>
          </cell>
        </row>
        <row r="593">
          <cell r="A593" t="str">
            <v>H</v>
          </cell>
          <cell r="C593" t="str">
            <v>ALTERATIONS</v>
          </cell>
          <cell r="H593">
            <v>3.787909887767147E-2</v>
          </cell>
          <cell r="I593">
            <v>118.42917177376992</v>
          </cell>
          <cell r="M593">
            <v>676349</v>
          </cell>
        </row>
        <row r="594">
          <cell r="A594" t="str">
            <v>24.</v>
          </cell>
          <cell r="C594" t="str">
            <v>Alterations</v>
          </cell>
          <cell r="K594">
            <v>676349</v>
          </cell>
        </row>
        <row r="596">
          <cell r="C596" t="str">
            <v>SUB-TOTAL</v>
          </cell>
          <cell r="H596">
            <v>1</v>
          </cell>
          <cell r="I596">
            <v>3126.5044650674135</v>
          </cell>
          <cell r="M596">
            <v>17855467</v>
          </cell>
        </row>
        <row r="598">
          <cell r="A598" t="str">
            <v>H</v>
          </cell>
          <cell r="C598" t="str">
            <v>CONTINGENCIES</v>
          </cell>
          <cell r="I598">
            <v>156.32522325337069</v>
          </cell>
          <cell r="K598">
            <v>0.05</v>
          </cell>
          <cell r="M598">
            <v>892773.35000000009</v>
          </cell>
        </row>
        <row r="599">
          <cell r="C599" t="str">
            <v>ESTIMATED CURRENT CONSTRUCTION COST</v>
          </cell>
          <cell r="I599">
            <v>3282.8296883207845</v>
          </cell>
          <cell r="M599">
            <v>18748240.350000001</v>
          </cell>
        </row>
        <row r="601">
          <cell r="A601" t="str">
            <v>J</v>
          </cell>
          <cell r="C601" t="str">
            <v>ESCALATION</v>
          </cell>
        </row>
        <row r="602">
          <cell r="C602" t="str">
            <v xml:space="preserve">   Design Start</v>
          </cell>
          <cell r="D602">
            <v>7.0000000000000007E-2</v>
          </cell>
          <cell r="E602" t="str">
            <v>x</v>
          </cell>
          <cell r="F602">
            <v>0</v>
          </cell>
          <cell r="G602" t="str">
            <v>months</v>
          </cell>
          <cell r="I602">
            <v>0</v>
          </cell>
          <cell r="K602">
            <v>0</v>
          </cell>
        </row>
        <row r="603">
          <cell r="C603" t="str">
            <v xml:space="preserve">   Pre-contract</v>
          </cell>
          <cell r="D603">
            <v>7.0000000000000007E-2</v>
          </cell>
          <cell r="E603" t="str">
            <v>x</v>
          </cell>
          <cell r="F603">
            <v>0</v>
          </cell>
          <cell r="G603" t="str">
            <v>months</v>
          </cell>
          <cell r="I603">
            <v>0</v>
          </cell>
          <cell r="K603">
            <v>0</v>
          </cell>
        </row>
        <row r="604">
          <cell r="C604" t="str">
            <v xml:space="preserve">   Contract</v>
          </cell>
          <cell r="D604">
            <v>7.0000000000000007E-2</v>
          </cell>
          <cell r="E604" t="str">
            <v>x</v>
          </cell>
          <cell r="F604">
            <v>0</v>
          </cell>
          <cell r="G604" t="str">
            <v>months</v>
          </cell>
          <cell r="H604">
            <v>0.6</v>
          </cell>
          <cell r="I604">
            <v>0</v>
          </cell>
          <cell r="K604">
            <v>0</v>
          </cell>
          <cell r="M604">
            <v>0</v>
          </cell>
        </row>
        <row r="605">
          <cell r="C605" t="str">
            <v>ESTIMATED FINAL CONSTRUCTION COST</v>
          </cell>
          <cell r="I605">
            <v>3282.8296883207845</v>
          </cell>
          <cell r="M605">
            <v>18748240.350000001</v>
          </cell>
        </row>
        <row r="607">
          <cell r="A607" t="str">
            <v>K</v>
          </cell>
          <cell r="C607" t="str">
            <v>PROFESSIONAL FEES</v>
          </cell>
          <cell r="I607">
            <v>350.20136578532657</v>
          </cell>
          <cell r="M607">
            <v>2000000</v>
          </cell>
        </row>
        <row r="608">
          <cell r="C608" t="str">
            <v>Professional fees @ tariff</v>
          </cell>
          <cell r="H608">
            <v>0</v>
          </cell>
          <cell r="I608">
            <v>0</v>
          </cell>
          <cell r="K608">
            <v>0</v>
          </cell>
        </row>
        <row r="609">
          <cell r="C609" t="str">
            <v>Add for alteration work on above</v>
          </cell>
          <cell r="H609">
            <v>0</v>
          </cell>
          <cell r="I609">
            <v>0</v>
          </cell>
          <cell r="K609">
            <v>0</v>
          </cell>
        </row>
        <row r="610">
          <cell r="C610" t="str">
            <v>Disbursements</v>
          </cell>
          <cell r="H610">
            <v>0</v>
          </cell>
          <cell r="I610">
            <v>0</v>
          </cell>
          <cell r="K610">
            <v>0</v>
          </cell>
        </row>
        <row r="613">
          <cell r="A613" t="str">
            <v>L</v>
          </cell>
          <cell r="C613" t="str">
            <v>ESTIMATED FINAL CONSTRUCTION COST INCL. PROF. FEES &amp; TAXES</v>
          </cell>
          <cell r="K613">
            <v>5711</v>
          </cell>
          <cell r="L613">
            <v>3633.0310541061112</v>
          </cell>
          <cell r="M613">
            <v>20748240.350000001</v>
          </cell>
        </row>
        <row r="617">
          <cell r="M617">
            <v>18033774</v>
          </cell>
        </row>
        <row r="618">
          <cell r="M618">
            <v>2714466.3500000015</v>
          </cell>
        </row>
        <row r="620">
          <cell r="M620">
            <v>0.13082875001493807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Profit Summ"/>
      <sheetName val="Budget"/>
      <sheetName val="CF"/>
      <sheetName val="Graph"/>
      <sheetName val="Graph Data"/>
      <sheetName val="CF Recon"/>
      <sheetName val="CF Recon (JCL)"/>
      <sheetName val="P1 - Summary"/>
      <sheetName val="P2 - Base Bldg"/>
      <sheetName val="P3 - Extras"/>
      <sheetName val="P4 - Directs"/>
      <sheetName val="P5 - Notes"/>
      <sheetName val="P6 - Draw"/>
      <sheetName val="Claim Schedule"/>
      <sheetName val="DATA"/>
      <sheetName val="Notes"/>
      <sheetName val="Extras Included in BB"/>
      <sheetName val="Disability Costs"/>
      <sheetName val="male - female split"/>
      <sheetName val="old sheet - extras"/>
    </sheetNames>
    <sheetDataSet>
      <sheetData sheetId="0"/>
      <sheetData sheetId="1"/>
      <sheetData sheetId="2">
        <row r="1">
          <cell r="A1" t="str">
            <v>PROJECT : Pick 'n Pay Kenilworth Head Office</v>
          </cell>
          <cell r="K1">
            <v>38699</v>
          </cell>
        </row>
        <row r="2">
          <cell r="A2" t="str">
            <v>BUDGET REPORT No.: 6</v>
          </cell>
        </row>
        <row r="3">
          <cell r="A3" t="str">
            <v>BUDGET</v>
          </cell>
        </row>
        <row r="6">
          <cell r="J6" t="str">
            <v>(EXTRA)/SAVING</v>
          </cell>
        </row>
        <row r="7">
          <cell r="G7" t="str">
            <v>ORIGINAL</v>
          </cell>
          <cell r="H7" t="str">
            <v>PREVIOUS</v>
          </cell>
          <cell r="I7" t="str">
            <v>FINAL</v>
          </cell>
          <cell r="J7" t="str">
            <v>ORIGINAL</v>
          </cell>
          <cell r="K7" t="str">
            <v>PREVIOUS</v>
          </cell>
        </row>
        <row r="8">
          <cell r="A8" t="str">
            <v>CODE</v>
          </cell>
          <cell r="B8" t="str">
            <v>DESCRIPTION</v>
          </cell>
          <cell r="G8" t="str">
            <v>BUDGET</v>
          </cell>
          <cell r="H8" t="str">
            <v>BUDGET</v>
          </cell>
          <cell r="I8" t="str">
            <v>BUDGET</v>
          </cell>
          <cell r="J8" t="str">
            <v>Vs FINAL</v>
          </cell>
          <cell r="K8" t="str">
            <v>Vs FINAL</v>
          </cell>
        </row>
        <row r="9">
          <cell r="B9" t="str">
            <v>LAND COSTS</v>
          </cell>
        </row>
        <row r="10">
          <cell r="A10">
            <v>200</v>
          </cell>
          <cell r="B10" t="str">
            <v>Land Purchase Price</v>
          </cell>
        </row>
        <row r="11">
          <cell r="B11" t="str">
            <v xml:space="preserve">Purchase Price - </v>
          </cell>
          <cell r="C11">
            <v>21000</v>
          </cell>
          <cell r="D11" t="str">
            <v>Bulk at</v>
          </cell>
          <cell r="E11">
            <v>1350</v>
          </cell>
          <cell r="F11" t="str">
            <v>R/Bulk m2</v>
          </cell>
          <cell r="G11">
            <v>28350000</v>
          </cell>
          <cell r="H11">
            <v>28350000</v>
          </cell>
          <cell r="I11">
            <v>28350000</v>
          </cell>
          <cell r="J11">
            <v>0</v>
          </cell>
          <cell r="K11">
            <v>0</v>
          </cell>
        </row>
        <row r="12">
          <cell r="B12" t="str">
            <v>Gold Circle Land</v>
          </cell>
          <cell r="G12">
            <v>800000</v>
          </cell>
          <cell r="H12">
            <v>800000</v>
          </cell>
          <cell r="I12">
            <v>800000</v>
          </cell>
          <cell r="J12">
            <v>0</v>
          </cell>
          <cell r="K12">
            <v>0</v>
          </cell>
        </row>
        <row r="13">
          <cell r="B13" t="str">
            <v>Additional Bulk</v>
          </cell>
          <cell r="C13">
            <v>4336</v>
          </cell>
          <cell r="D13" t="str">
            <v>Bulk at</v>
          </cell>
          <cell r="E13">
            <v>1350</v>
          </cell>
          <cell r="F13" t="str">
            <v>R/Bulk m2</v>
          </cell>
          <cell r="G13">
            <v>5853600</v>
          </cell>
          <cell r="H13">
            <v>5853600</v>
          </cell>
          <cell r="I13">
            <v>5853600</v>
          </cell>
          <cell r="J13">
            <v>0</v>
          </cell>
          <cell r="K13">
            <v>0</v>
          </cell>
        </row>
        <row r="14">
          <cell r="A14">
            <v>215</v>
          </cell>
          <cell r="B14" t="str">
            <v>Service Contributions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>
            <v>225</v>
          </cell>
          <cell r="B15" t="str">
            <v>Land Legals</v>
          </cell>
          <cell r="G15">
            <v>50000</v>
          </cell>
          <cell r="H15">
            <v>50000</v>
          </cell>
          <cell r="I15">
            <v>50000</v>
          </cell>
          <cell r="J15">
            <v>0</v>
          </cell>
          <cell r="K15">
            <v>0</v>
          </cell>
        </row>
        <row r="16">
          <cell r="A16">
            <v>230</v>
          </cell>
          <cell r="B16" t="str">
            <v>Rate Clearance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>
            <v>240</v>
          </cell>
          <cell r="B17" t="str">
            <v>Sub-Division Costs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A18">
            <v>255</v>
          </cell>
          <cell r="B18" t="str">
            <v>Rates &amp; Taxes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>
            <v>260</v>
          </cell>
          <cell r="B19" t="str">
            <v>Town Planning</v>
          </cell>
          <cell r="G19">
            <v>50000</v>
          </cell>
          <cell r="H19">
            <v>100000</v>
          </cell>
          <cell r="I19">
            <v>100000</v>
          </cell>
          <cell r="J19">
            <v>-50000</v>
          </cell>
          <cell r="K19">
            <v>0</v>
          </cell>
        </row>
        <row r="21">
          <cell r="B21" t="str">
            <v>SUB TOTAL</v>
          </cell>
          <cell r="G21">
            <v>35103600</v>
          </cell>
          <cell r="H21">
            <v>35153600</v>
          </cell>
          <cell r="I21">
            <v>35153600</v>
          </cell>
          <cell r="J21">
            <v>-50000</v>
          </cell>
          <cell r="K21">
            <v>0</v>
          </cell>
        </row>
        <row r="22">
          <cell r="B22" t="str">
            <v>CONSTRUCTION COSTS</v>
          </cell>
        </row>
        <row r="23">
          <cell r="A23">
            <v>330</v>
          </cell>
          <cell r="B23" t="str">
            <v>Construction Costs</v>
          </cell>
          <cell r="G23">
            <v>117486879</v>
          </cell>
          <cell r="H23">
            <v>125377593</v>
          </cell>
          <cell r="I23">
            <v>122701720</v>
          </cell>
          <cell r="J23">
            <v>-5214841</v>
          </cell>
          <cell r="K23">
            <v>2675873</v>
          </cell>
        </row>
        <row r="24">
          <cell r="A24">
            <v>330</v>
          </cell>
          <cell r="B24" t="str">
            <v>Escalation</v>
          </cell>
          <cell r="G24">
            <v>4684790</v>
          </cell>
          <cell r="H24">
            <v>3407391</v>
          </cell>
          <cell r="I24">
            <v>3407391</v>
          </cell>
          <cell r="J24">
            <v>1277399</v>
          </cell>
          <cell r="K24">
            <v>0</v>
          </cell>
        </row>
        <row r="25">
          <cell r="A25">
            <v>330</v>
          </cell>
          <cell r="B25" t="str">
            <v>Contingency</v>
          </cell>
          <cell r="G25">
            <v>3000000</v>
          </cell>
          <cell r="H25">
            <v>3000000</v>
          </cell>
          <cell r="I25">
            <v>3000000</v>
          </cell>
          <cell r="J25">
            <v>0</v>
          </cell>
          <cell r="K25">
            <v>0</v>
          </cell>
        </row>
        <row r="26">
          <cell r="A26">
            <v>330</v>
          </cell>
          <cell r="B26" t="str">
            <v>Building Related Tenant Extras</v>
          </cell>
          <cell r="G26">
            <v>0</v>
          </cell>
          <cell r="H26">
            <v>0</v>
          </cell>
          <cell r="I26">
            <v>8668652</v>
          </cell>
          <cell r="J26">
            <v>-8668652</v>
          </cell>
          <cell r="K26">
            <v>-8668652</v>
          </cell>
        </row>
        <row r="27">
          <cell r="B27" t="str">
            <v>TOTAL CONSTRUCTION COST</v>
          </cell>
          <cell r="G27">
            <v>125171669</v>
          </cell>
          <cell r="H27">
            <v>131784984</v>
          </cell>
          <cell r="I27">
            <v>137777763</v>
          </cell>
          <cell r="J27">
            <v>-12606094</v>
          </cell>
          <cell r="K27">
            <v>-5992779</v>
          </cell>
        </row>
        <row r="28">
          <cell r="B28" t="str">
            <v>Approved Direct Tenant Extras</v>
          </cell>
          <cell r="G28">
            <v>5256300</v>
          </cell>
          <cell r="H28">
            <v>4767330</v>
          </cell>
          <cell r="I28">
            <v>3218666</v>
          </cell>
          <cell r="J28">
            <v>2037634</v>
          </cell>
          <cell r="K28">
            <v>1548664</v>
          </cell>
        </row>
        <row r="30">
          <cell r="B30" t="str">
            <v>SUB TOTAL</v>
          </cell>
          <cell r="G30">
            <v>130427969</v>
          </cell>
          <cell r="H30">
            <v>136552314</v>
          </cell>
          <cell r="I30">
            <v>140996429</v>
          </cell>
          <cell r="J30">
            <v>-10568460</v>
          </cell>
          <cell r="K30">
            <v>-4444115</v>
          </cell>
        </row>
        <row r="31">
          <cell r="B31" t="str">
            <v>PROFESSIONAL FEES</v>
          </cell>
        </row>
        <row r="32">
          <cell r="A32">
            <v>400</v>
          </cell>
          <cell r="B32" t="str">
            <v>Architect</v>
          </cell>
          <cell r="F32">
            <v>5.1999999999999998E-2</v>
          </cell>
          <cell r="G32">
            <v>6782254.3879999993</v>
          </cell>
          <cell r="H32">
            <v>5750000</v>
          </cell>
          <cell r="I32">
            <v>5750000</v>
          </cell>
          <cell r="J32">
            <v>1032254.3879999993</v>
          </cell>
          <cell r="K32">
            <v>0</v>
          </cell>
        </row>
        <row r="33">
          <cell r="A33">
            <v>405</v>
          </cell>
          <cell r="B33" t="str">
            <v>Structural Engineer</v>
          </cell>
          <cell r="F33">
            <v>2.5000000000000001E-2</v>
          </cell>
          <cell r="G33">
            <v>3260699.2250000001</v>
          </cell>
          <cell r="H33">
            <v>2800000</v>
          </cell>
          <cell r="I33">
            <v>2800000</v>
          </cell>
          <cell r="J33">
            <v>460699.22500000009</v>
          </cell>
          <cell r="K33">
            <v>0</v>
          </cell>
        </row>
        <row r="34">
          <cell r="A34">
            <v>410</v>
          </cell>
          <cell r="B34" t="str">
            <v>Electrical Engineer</v>
          </cell>
          <cell r="F34">
            <v>0.01</v>
          </cell>
          <cell r="G34">
            <v>1304279.69</v>
          </cell>
          <cell r="H34">
            <v>1240000</v>
          </cell>
          <cell r="I34">
            <v>1240000</v>
          </cell>
          <cell r="J34">
            <v>64279.689999999944</v>
          </cell>
          <cell r="K34">
            <v>0</v>
          </cell>
        </row>
        <row r="35">
          <cell r="A35">
            <v>415</v>
          </cell>
          <cell r="B35" t="str">
            <v>Mechanical Engineer</v>
          </cell>
          <cell r="F35">
            <v>7.0000000000000001E-3</v>
          </cell>
          <cell r="G35">
            <v>912995.78300000005</v>
          </cell>
          <cell r="H35">
            <v>915000</v>
          </cell>
          <cell r="I35">
            <v>915000</v>
          </cell>
          <cell r="J35">
            <v>-2004.216999999946</v>
          </cell>
          <cell r="K35">
            <v>0</v>
          </cell>
        </row>
        <row r="36">
          <cell r="A36">
            <v>420</v>
          </cell>
          <cell r="B36" t="str">
            <v>Quantity Surveyor</v>
          </cell>
          <cell r="F36">
            <v>2.5000000000000001E-2</v>
          </cell>
          <cell r="G36">
            <v>3260699.2250000001</v>
          </cell>
          <cell r="H36">
            <v>3500000</v>
          </cell>
          <cell r="I36">
            <v>3500000</v>
          </cell>
          <cell r="J36">
            <v>-239300.77499999991</v>
          </cell>
          <cell r="K36">
            <v>0</v>
          </cell>
        </row>
        <row r="37">
          <cell r="A37">
            <v>425</v>
          </cell>
          <cell r="B37" t="str">
            <v>Landscape Architect</v>
          </cell>
          <cell r="G37">
            <v>150000</v>
          </cell>
          <cell r="H37">
            <v>135000</v>
          </cell>
          <cell r="I37">
            <v>135000</v>
          </cell>
          <cell r="J37">
            <v>15000</v>
          </cell>
          <cell r="K37">
            <v>0</v>
          </cell>
        </row>
        <row r="38">
          <cell r="A38">
            <v>430</v>
          </cell>
          <cell r="B38" t="str">
            <v>Land Surveyor</v>
          </cell>
          <cell r="G38">
            <v>30000</v>
          </cell>
          <cell r="H38">
            <v>30000</v>
          </cell>
          <cell r="I38">
            <v>30000</v>
          </cell>
          <cell r="J38">
            <v>0</v>
          </cell>
          <cell r="K38">
            <v>0</v>
          </cell>
        </row>
        <row r="39">
          <cell r="A39">
            <v>454</v>
          </cell>
          <cell r="B39" t="str">
            <v>Environment Officer and Hydrology</v>
          </cell>
          <cell r="G39">
            <v>65000</v>
          </cell>
          <cell r="H39">
            <v>38000</v>
          </cell>
          <cell r="I39">
            <v>38000</v>
          </cell>
          <cell r="J39">
            <v>27000</v>
          </cell>
          <cell r="K39">
            <v>0</v>
          </cell>
        </row>
        <row r="40">
          <cell r="A40">
            <v>454</v>
          </cell>
          <cell r="B40" t="str">
            <v>Hydrologist</v>
          </cell>
          <cell r="G40">
            <v>65000</v>
          </cell>
          <cell r="H40">
            <v>28000</v>
          </cell>
          <cell r="I40">
            <v>28000</v>
          </cell>
          <cell r="J40">
            <v>37000</v>
          </cell>
          <cell r="K40">
            <v>0</v>
          </cell>
        </row>
        <row r="41">
          <cell r="A41">
            <v>487</v>
          </cell>
          <cell r="B41" t="str">
            <v>Safety Officer</v>
          </cell>
          <cell r="G41">
            <v>0</v>
          </cell>
          <cell r="H41">
            <v>18500</v>
          </cell>
          <cell r="I41">
            <v>18500</v>
          </cell>
          <cell r="J41">
            <v>-18500</v>
          </cell>
          <cell r="K41">
            <v>0</v>
          </cell>
        </row>
        <row r="42">
          <cell r="A42">
            <v>450</v>
          </cell>
          <cell r="B42" t="str">
            <v>Fire Design</v>
          </cell>
          <cell r="G42">
            <v>75000</v>
          </cell>
          <cell r="H42">
            <v>135000</v>
          </cell>
          <cell r="I42">
            <v>135000</v>
          </cell>
          <cell r="J42">
            <v>-60000</v>
          </cell>
          <cell r="K42">
            <v>0</v>
          </cell>
        </row>
        <row r="43">
          <cell r="A43">
            <v>455</v>
          </cell>
          <cell r="B43" t="str">
            <v>Acoustic Engineer</v>
          </cell>
          <cell r="G43">
            <v>50000</v>
          </cell>
          <cell r="H43">
            <v>29400</v>
          </cell>
          <cell r="I43">
            <v>29400</v>
          </cell>
          <cell r="J43">
            <v>20600</v>
          </cell>
          <cell r="K43">
            <v>0</v>
          </cell>
        </row>
        <row r="44">
          <cell r="A44">
            <v>460</v>
          </cell>
          <cell r="B44" t="str">
            <v>Geotechnical Engineer</v>
          </cell>
          <cell r="G44">
            <v>20000</v>
          </cell>
          <cell r="H44">
            <v>20000</v>
          </cell>
          <cell r="I44">
            <v>20000</v>
          </cell>
          <cell r="J44">
            <v>0</v>
          </cell>
          <cell r="K44">
            <v>0</v>
          </cell>
        </row>
        <row r="45">
          <cell r="A45">
            <v>475</v>
          </cell>
          <cell r="B45" t="str">
            <v>Space Planner</v>
          </cell>
          <cell r="G45">
            <v>650000</v>
          </cell>
          <cell r="H45">
            <v>1200000</v>
          </cell>
          <cell r="I45">
            <v>1200000</v>
          </cell>
          <cell r="J45">
            <v>-550000</v>
          </cell>
          <cell r="K45">
            <v>0</v>
          </cell>
        </row>
        <row r="46">
          <cell r="A46">
            <v>475</v>
          </cell>
          <cell r="B46" t="str">
            <v>Interior Designer</v>
          </cell>
          <cell r="G46">
            <v>200000</v>
          </cell>
          <cell r="H46">
            <v>300000</v>
          </cell>
          <cell r="I46">
            <v>300000</v>
          </cell>
          <cell r="J46">
            <v>-100000</v>
          </cell>
          <cell r="K46">
            <v>0</v>
          </cell>
        </row>
        <row r="47">
          <cell r="A47">
            <v>465</v>
          </cell>
          <cell r="B47" t="str">
            <v>Project Management Fee</v>
          </cell>
          <cell r="F47">
            <v>2.5000000000000001E-2</v>
          </cell>
          <cell r="G47">
            <v>3260699.2250000001</v>
          </cell>
          <cell r="H47">
            <v>3260699.2250000001</v>
          </cell>
          <cell r="I47">
            <v>3260699.2250000001</v>
          </cell>
          <cell r="J47">
            <v>0</v>
          </cell>
          <cell r="K47">
            <v>0</v>
          </cell>
        </row>
        <row r="49">
          <cell r="B49" t="str">
            <v>SUB TOTAL</v>
          </cell>
          <cell r="F49">
            <v>0.14399999999999999</v>
          </cell>
          <cell r="G49">
            <v>20086627.535999998</v>
          </cell>
          <cell r="H49">
            <v>19399599</v>
          </cell>
          <cell r="I49">
            <v>19399599.225000001</v>
          </cell>
          <cell r="J49">
            <v>687028.31099999952</v>
          </cell>
          <cell r="K49">
            <v>0</v>
          </cell>
        </row>
        <row r="50">
          <cell r="B50" t="str">
            <v>MARKETING</v>
          </cell>
        </row>
        <row r="51">
          <cell r="A51">
            <v>500</v>
          </cell>
          <cell r="B51" t="str">
            <v>Boards</v>
          </cell>
          <cell r="G51">
            <v>50000</v>
          </cell>
          <cell r="H51">
            <v>50000</v>
          </cell>
          <cell r="I51">
            <v>50000</v>
          </cell>
          <cell r="J51">
            <v>0</v>
          </cell>
          <cell r="K51">
            <v>0</v>
          </cell>
        </row>
        <row r="52">
          <cell r="A52">
            <v>505</v>
          </cell>
          <cell r="B52" t="str">
            <v>Brochures/Prints/Photos</v>
          </cell>
          <cell r="G52">
            <v>20000</v>
          </cell>
          <cell r="H52">
            <v>20000</v>
          </cell>
          <cell r="I52">
            <v>20000</v>
          </cell>
          <cell r="J52">
            <v>0</v>
          </cell>
          <cell r="K52">
            <v>0</v>
          </cell>
        </row>
        <row r="53">
          <cell r="A53">
            <v>510</v>
          </cell>
          <cell r="B53" t="str">
            <v>Launches/Promotions</v>
          </cell>
          <cell r="G53">
            <v>40000</v>
          </cell>
          <cell r="H53">
            <v>110000</v>
          </cell>
          <cell r="I53">
            <v>110000</v>
          </cell>
          <cell r="J53">
            <v>-70000</v>
          </cell>
          <cell r="K53">
            <v>0</v>
          </cell>
        </row>
        <row r="54">
          <cell r="A54">
            <v>520</v>
          </cell>
          <cell r="B54" t="str">
            <v>Letting Commission</v>
          </cell>
          <cell r="G54">
            <v>450000</v>
          </cell>
          <cell r="H54">
            <v>0</v>
          </cell>
          <cell r="I54">
            <v>0</v>
          </cell>
          <cell r="J54">
            <v>450000</v>
          </cell>
          <cell r="K54">
            <v>0</v>
          </cell>
        </row>
        <row r="55">
          <cell r="A55">
            <v>525</v>
          </cell>
          <cell r="B55" t="str">
            <v>Stamp Duty Costs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7">
          <cell r="B57" t="str">
            <v>SUB TOTAL</v>
          </cell>
          <cell r="G57">
            <v>560000</v>
          </cell>
          <cell r="H57">
            <v>180000</v>
          </cell>
          <cell r="I57">
            <v>180000</v>
          </cell>
          <cell r="J57">
            <v>380000</v>
          </cell>
          <cell r="K57">
            <v>0</v>
          </cell>
        </row>
        <row r="58">
          <cell r="B58" t="str">
            <v>TENANT COSTS</v>
          </cell>
        </row>
        <row r="59">
          <cell r="A59">
            <v>600</v>
          </cell>
          <cell r="B59" t="str">
            <v>Developers Credit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>
            <v>605</v>
          </cell>
          <cell r="B60" t="str">
            <v>Tenant Inducement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>
            <v>610</v>
          </cell>
          <cell r="B61" t="str">
            <v>Vacancy Provision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>
            <v>615</v>
          </cell>
          <cell r="B62" t="str">
            <v>Rent Free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4">
          <cell r="B64" t="str">
            <v>SUB TOTAL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B65" t="str">
            <v>GENERAL COSTS</v>
          </cell>
        </row>
        <row r="66">
          <cell r="A66">
            <v>700</v>
          </cell>
          <cell r="B66" t="str">
            <v>Legal Costs</v>
          </cell>
          <cell r="G66">
            <v>100000</v>
          </cell>
          <cell r="H66">
            <v>100000</v>
          </cell>
          <cell r="I66">
            <v>100000</v>
          </cell>
          <cell r="J66">
            <v>0</v>
          </cell>
          <cell r="K66">
            <v>0</v>
          </cell>
        </row>
        <row r="67">
          <cell r="A67">
            <v>705</v>
          </cell>
          <cell r="B67" t="str">
            <v>Plan Approvals</v>
          </cell>
          <cell r="G67">
            <v>390000</v>
          </cell>
          <cell r="H67">
            <v>390000</v>
          </cell>
          <cell r="I67">
            <v>390000</v>
          </cell>
          <cell r="J67">
            <v>0</v>
          </cell>
          <cell r="K67">
            <v>0</v>
          </cell>
        </row>
        <row r="68">
          <cell r="A68">
            <v>715</v>
          </cell>
          <cell r="B68" t="str">
            <v>Interest During Construction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B69" t="str">
            <v>RSC Levy</v>
          </cell>
          <cell r="G69">
            <v>0</v>
          </cell>
          <cell r="H69">
            <v>288000</v>
          </cell>
          <cell r="I69">
            <v>288000</v>
          </cell>
          <cell r="J69">
            <v>-288000</v>
          </cell>
          <cell r="K69">
            <v>0</v>
          </cell>
        </row>
        <row r="70">
          <cell r="B70" t="str">
            <v>Environmental Advisory Committee</v>
          </cell>
          <cell r="G70">
            <v>0</v>
          </cell>
          <cell r="H70">
            <v>0</v>
          </cell>
          <cell r="I70">
            <v>49075</v>
          </cell>
          <cell r="J70">
            <v>-49075</v>
          </cell>
          <cell r="K70">
            <v>-49075</v>
          </cell>
        </row>
        <row r="71">
          <cell r="B71" t="str">
            <v>Sundry Items</v>
          </cell>
          <cell r="G71">
            <v>100000</v>
          </cell>
          <cell r="H71">
            <v>30000</v>
          </cell>
          <cell r="I71">
            <v>30000</v>
          </cell>
          <cell r="J71">
            <v>70000</v>
          </cell>
          <cell r="K71">
            <v>0</v>
          </cell>
        </row>
        <row r="73">
          <cell r="B73" t="str">
            <v>SUB TOTAL</v>
          </cell>
          <cell r="G73">
            <v>590000</v>
          </cell>
          <cell r="H73">
            <v>808000</v>
          </cell>
          <cell r="I73">
            <v>857075</v>
          </cell>
          <cell r="J73">
            <v>-267075</v>
          </cell>
          <cell r="K73">
            <v>-49075</v>
          </cell>
        </row>
        <row r="75">
          <cell r="B75" t="str">
            <v>GRAND TOTAL</v>
          </cell>
          <cell r="G75">
            <v>186768196.53600001</v>
          </cell>
          <cell r="H75">
            <v>192093513</v>
          </cell>
          <cell r="I75">
            <v>196586703.22499999</v>
          </cell>
          <cell r="J75">
            <v>-9818506.6890000012</v>
          </cell>
          <cell r="K75">
            <v>-4493190</v>
          </cell>
        </row>
      </sheetData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ABILITY"/>
      <sheetName val="FLY"/>
      <sheetName val="INDEX"/>
      <sheetName val="SUMMARY"/>
      <sheetName val="Notes"/>
      <sheetName val="Chart data"/>
      <sheetName val="CASHFLOW CODES"/>
      <sheetName val="FEAS(INPUT)"/>
      <sheetName val="Cover"/>
      <sheetName val="Claim Summary"/>
      <sheetName val="PRELIMIN"/>
      <sheetName val="BOOK-4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LIMIN"/>
      <sheetName val="S7 Superfoto"/>
      <sheetName val="S1-S2"/>
      <sheetName val="Executive (2)"/>
      <sheetName val="Val Recon"/>
      <sheetName val="TRADE SUMMARY"/>
      <sheetName val="Sheet1"/>
      <sheetName val="Sheet2"/>
      <sheetName val="Sheet3"/>
      <sheetName val="Executive"/>
      <sheetName val="Detail Summary"/>
      <sheetName val="Variations"/>
      <sheetName val="Cost VO's"/>
      <sheetName val="Flysheet"/>
      <sheetName val="Cover"/>
      <sheetName val="FR-PROVSNL-SUM-DETAIL"/>
      <sheetName val="FR-SUMMERY"/>
      <sheetName val="Val Breakdown"/>
      <sheetName val="Escalation"/>
      <sheetName val="Data Sheet"/>
      <sheetName val="Ramp data"/>
      <sheetName val="Cashflow"/>
      <sheetName val="Lower Ground"/>
      <sheetName val="Income"/>
      <sheetName val="Assumptions"/>
      <sheetName val="Letting"/>
      <sheetName val="S-C+Market"/>
      <sheetName val="UBR"/>
      <sheetName val="#REF"/>
      <sheetName val="Inputs"/>
      <sheetName val="PPlay_Data"/>
      <sheetName val="Cap Cost"/>
      <sheetName val="Control"/>
      <sheetName val="Data_Sheet"/>
      <sheetName val="RLV Calc"/>
      <sheetName val="Costs (dev)"/>
      <sheetName val="Summary"/>
      <sheetName val="Bluewater NPV - sell January"/>
      <sheetName val="Calcs"/>
      <sheetName val="Upper Ground"/>
      <sheetName val="Financial Summary"/>
      <sheetName val="D&amp;C Calcs"/>
      <sheetName val="CA Upside_Downside Old"/>
      <sheetName val="EASEL CA Example"/>
      <sheetName val="MV Power"/>
      <sheetName val="Class E-Z Ph 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SING SCHEDULE Existing"/>
      <sheetName val="Sheet1"/>
      <sheetName val="LEASING SCHEDULE New"/>
      <sheetName val="Sheet2"/>
      <sheetName val="Sheet4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B Summary"/>
      <sheetName val="CheckList"/>
      <sheetName val="Louisa Indicative Profile"/>
      <sheetName val="Louisa PV Benefit"/>
      <sheetName val="Pricing Wizard"/>
      <sheetName val="Hedging Pref 1 Excl STC"/>
      <sheetName val="Hedging Pref 1 Incl STC"/>
      <sheetName val="Hedging Pref 1 Incl STC (2)"/>
      <sheetName val="Pref Div Accrual"/>
      <sheetName val="Pref Swap Accrual"/>
      <sheetName val="Pref 1"/>
      <sheetName val="Pref 1 Eq Loan"/>
      <sheetName val="Pref 2"/>
      <sheetName val="Hedging Pref 2"/>
      <sheetName val="Pref Pricing"/>
      <sheetName val="BriansModel"/>
      <sheetName val="HELP"/>
      <sheetName val="Hedging Pref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UMMARY"/>
      <sheetName val="CHANGES"/>
      <sheetName val="ESTIMATE"/>
      <sheetName val="CAPEX"/>
      <sheetName val="INCOME"/>
      <sheetName val="RATES"/>
      <sheetName val="SPEC CHANGES"/>
    </sheetNames>
    <sheetDataSet>
      <sheetData sheetId="0"/>
      <sheetData sheetId="1"/>
      <sheetData sheetId="2"/>
      <sheetData sheetId="3" refreshError="1">
        <row r="1">
          <cell r="A1" t="str">
            <v>34 ST GEORGES</v>
          </cell>
        </row>
        <row r="2">
          <cell r="A2" t="str">
            <v>PARAMOUNT PROPERTIES</v>
          </cell>
        </row>
        <row r="3">
          <cell r="A3" t="str">
            <v>ELEMENTAL ESTIMATE</v>
          </cell>
          <cell r="D3" t="str">
            <v>Revision No. 10</v>
          </cell>
        </row>
        <row r="4">
          <cell r="A4" t="str">
            <v>Date:</v>
          </cell>
          <cell r="B4">
            <v>38117</v>
          </cell>
          <cell r="D4" t="str">
            <v>Base date:</v>
          </cell>
          <cell r="F4">
            <v>38078</v>
          </cell>
        </row>
        <row r="5">
          <cell r="A5" t="str">
            <v>ITEM</v>
          </cell>
          <cell r="B5" t="str">
            <v>RATE</v>
          </cell>
          <cell r="C5" t="str">
            <v>ELEMENT / COMPONENT</v>
          </cell>
          <cell r="D5" t="str">
            <v>FACT.</v>
          </cell>
          <cell r="E5" t="str">
            <v>DIM 1</v>
          </cell>
          <cell r="F5" t="str">
            <v>DIM 2</v>
          </cell>
          <cell r="G5" t="str">
            <v>DIM 3</v>
          </cell>
          <cell r="H5" t="str">
            <v>RATE</v>
          </cell>
          <cell r="I5" t="str">
            <v>ITEM</v>
          </cell>
          <cell r="J5" t="str">
            <v>UNIT</v>
          </cell>
          <cell r="K5" t="str">
            <v>QUANT</v>
          </cell>
          <cell r="L5" t="str">
            <v>RATE</v>
          </cell>
          <cell r="M5" t="str">
            <v>AMOUNT</v>
          </cell>
        </row>
        <row r="6">
          <cell r="B6" t="str">
            <v>CODE</v>
          </cell>
          <cell r="I6" t="str">
            <v>RATE</v>
          </cell>
        </row>
        <row r="7">
          <cell r="A7" t="str">
            <v>A</v>
          </cell>
          <cell r="C7" t="str">
            <v>PRELIMINARIES</v>
          </cell>
          <cell r="F7">
            <v>0.12</v>
          </cell>
          <cell r="M7">
            <v>2355019</v>
          </cell>
        </row>
        <row r="9">
          <cell r="A9" t="str">
            <v>B</v>
          </cell>
          <cell r="C9" t="str">
            <v>SUB-STRUCTURE</v>
          </cell>
        </row>
        <row r="11">
          <cell r="A11" t="str">
            <v>2.</v>
          </cell>
          <cell r="C11" t="str">
            <v>Piling</v>
          </cell>
          <cell r="F11">
            <v>0</v>
          </cell>
          <cell r="K11">
            <v>0</v>
          </cell>
        </row>
        <row r="13">
          <cell r="A13" t="str">
            <v>3.</v>
          </cell>
          <cell r="C13" t="str">
            <v>Foundations</v>
          </cell>
          <cell r="F13">
            <v>0</v>
          </cell>
          <cell r="K13">
            <v>0</v>
          </cell>
        </row>
        <row r="15">
          <cell r="A15" t="str">
            <v>4.</v>
          </cell>
          <cell r="C15" t="str">
            <v>Basement</v>
          </cell>
          <cell r="F15">
            <v>0</v>
          </cell>
          <cell r="K15">
            <v>0</v>
          </cell>
        </row>
        <row r="18">
          <cell r="A18" t="str">
            <v>C</v>
          </cell>
          <cell r="C18" t="str">
            <v>SUPERSTRUCTURE</v>
          </cell>
        </row>
        <row r="20">
          <cell r="A20" t="str">
            <v>5.</v>
          </cell>
          <cell r="C20" t="str">
            <v>Ground floor construction</v>
          </cell>
          <cell r="F20">
            <v>0</v>
          </cell>
          <cell r="K20">
            <v>0</v>
          </cell>
        </row>
        <row r="23">
          <cell r="A23" t="str">
            <v>6.</v>
          </cell>
          <cell r="C23" t="str">
            <v>Structural Frame</v>
          </cell>
          <cell r="F23">
            <v>4.0240444458123033E-2</v>
          </cell>
          <cell r="K23">
            <v>789725</v>
          </cell>
        </row>
        <row r="25">
          <cell r="A25">
            <v>6.1</v>
          </cell>
          <cell r="C25" t="str">
            <v>Steel bridge walkway</v>
          </cell>
          <cell r="D25" t="str">
            <v>Spanning over atrium on every floor</v>
          </cell>
          <cell r="J25" t="str">
            <v>m</v>
          </cell>
          <cell r="K25">
            <v>79.2</v>
          </cell>
          <cell r="L25">
            <v>4038</v>
          </cell>
          <cell r="M25">
            <v>319809.59999999998</v>
          </cell>
        </row>
        <row r="26">
          <cell r="B26">
            <v>76</v>
          </cell>
          <cell r="C26" t="str">
            <v>Steel construction</v>
          </cell>
          <cell r="D26">
            <v>60</v>
          </cell>
          <cell r="E26">
            <v>1</v>
          </cell>
          <cell r="F26">
            <v>1</v>
          </cell>
          <cell r="G26">
            <v>1.2</v>
          </cell>
          <cell r="H26">
            <v>15</v>
          </cell>
          <cell r="I26">
            <v>1080</v>
          </cell>
        </row>
        <row r="27">
          <cell r="C27" t="str">
            <v>Precast Concrete Units</v>
          </cell>
          <cell r="D27">
            <v>1</v>
          </cell>
          <cell r="E27">
            <v>1</v>
          </cell>
          <cell r="F27">
            <v>1</v>
          </cell>
          <cell r="G27">
            <v>1.2</v>
          </cell>
          <cell r="H27">
            <v>340</v>
          </cell>
          <cell r="I27">
            <v>408</v>
          </cell>
        </row>
        <row r="28">
          <cell r="C28" t="str">
            <v>Structural Screed</v>
          </cell>
          <cell r="D28">
            <v>1</v>
          </cell>
          <cell r="E28">
            <v>1</v>
          </cell>
          <cell r="F28">
            <v>1</v>
          </cell>
          <cell r="G28">
            <v>1.2</v>
          </cell>
          <cell r="H28">
            <v>40</v>
          </cell>
          <cell r="I28">
            <v>48</v>
          </cell>
        </row>
        <row r="29">
          <cell r="C29" t="str">
            <v>Balustrading</v>
          </cell>
          <cell r="D29">
            <v>2</v>
          </cell>
          <cell r="E29">
            <v>1</v>
          </cell>
          <cell r="F29">
            <v>1</v>
          </cell>
          <cell r="G29">
            <v>1</v>
          </cell>
          <cell r="H29">
            <v>900</v>
          </cell>
          <cell r="I29">
            <v>1800</v>
          </cell>
        </row>
        <row r="30">
          <cell r="B30">
            <v>104</v>
          </cell>
          <cell r="C30" t="str">
            <v>Paint (b/s)</v>
          </cell>
          <cell r="D30">
            <v>2</v>
          </cell>
          <cell r="E30">
            <v>1</v>
          </cell>
          <cell r="F30">
            <v>1</v>
          </cell>
          <cell r="G30">
            <v>1</v>
          </cell>
          <cell r="H30">
            <v>43</v>
          </cell>
          <cell r="I30">
            <v>86</v>
          </cell>
        </row>
        <row r="31">
          <cell r="C31" t="str">
            <v>Intemescent Paint to steel</v>
          </cell>
          <cell r="D31">
            <v>2</v>
          </cell>
          <cell r="E31">
            <v>0.77</v>
          </cell>
          <cell r="F31">
            <v>1</v>
          </cell>
          <cell r="G31">
            <v>1</v>
          </cell>
          <cell r="H31">
            <v>400</v>
          </cell>
          <cell r="I31">
            <v>616</v>
          </cell>
        </row>
        <row r="33">
          <cell r="A33">
            <v>6.2</v>
          </cell>
          <cell r="C33" t="str">
            <v>Timber stairs</v>
          </cell>
          <cell r="D33" t="str">
            <v>Penthouses</v>
          </cell>
          <cell r="F33" t="str">
            <v>Level 11-12m</v>
          </cell>
          <cell r="H33" t="str">
            <v>x 5</v>
          </cell>
          <cell r="J33" t="str">
            <v>m</v>
          </cell>
          <cell r="K33">
            <v>22.5</v>
          </cell>
          <cell r="L33">
            <v>5905</v>
          </cell>
          <cell r="M33">
            <v>132862.5</v>
          </cell>
        </row>
        <row r="34">
          <cell r="C34" t="str">
            <v>Timber stairs</v>
          </cell>
          <cell r="D34">
            <v>1</v>
          </cell>
          <cell r="E34">
            <v>1</v>
          </cell>
          <cell r="F34">
            <v>1</v>
          </cell>
          <cell r="G34">
            <v>1</v>
          </cell>
          <cell r="H34">
            <v>2500</v>
          </cell>
          <cell r="I34">
            <v>2500</v>
          </cell>
        </row>
        <row r="35">
          <cell r="C35" t="str">
            <v>Timber structure</v>
          </cell>
          <cell r="D35">
            <v>1</v>
          </cell>
          <cell r="E35">
            <v>1</v>
          </cell>
          <cell r="F35">
            <v>1</v>
          </cell>
          <cell r="G35">
            <v>1</v>
          </cell>
          <cell r="H35">
            <v>1800</v>
          </cell>
          <cell r="I35">
            <v>1800</v>
          </cell>
        </row>
        <row r="36">
          <cell r="C36" t="str">
            <v>Balustrading</v>
          </cell>
          <cell r="D36">
            <v>1</v>
          </cell>
          <cell r="E36">
            <v>1</v>
          </cell>
          <cell r="F36">
            <v>1</v>
          </cell>
          <cell r="G36">
            <v>1</v>
          </cell>
          <cell r="H36">
            <v>1500</v>
          </cell>
          <cell r="I36">
            <v>1500</v>
          </cell>
        </row>
        <row r="37">
          <cell r="C37" t="str">
            <v>Varnish</v>
          </cell>
          <cell r="D37">
            <v>1</v>
          </cell>
          <cell r="E37">
            <v>1</v>
          </cell>
          <cell r="F37">
            <v>1</v>
          </cell>
          <cell r="G37">
            <v>1</v>
          </cell>
          <cell r="H37">
            <v>55</v>
          </cell>
          <cell r="I37">
            <v>55</v>
          </cell>
        </row>
        <row r="38">
          <cell r="C38" t="str">
            <v>Fixings</v>
          </cell>
          <cell r="D38">
            <v>1</v>
          </cell>
          <cell r="E38">
            <v>1</v>
          </cell>
          <cell r="F38">
            <v>1</v>
          </cell>
          <cell r="G38">
            <v>1</v>
          </cell>
          <cell r="H38">
            <v>50</v>
          </cell>
          <cell r="I38">
            <v>50</v>
          </cell>
        </row>
        <row r="40">
          <cell r="A40" t="str">
            <v>6.3.1</v>
          </cell>
          <cell r="C40" t="str">
            <v>Beams - floors 2-10</v>
          </cell>
          <cell r="D40" t="str">
            <v>Steel beam under slab at new brick wall positions</v>
          </cell>
          <cell r="J40" t="str">
            <v>m</v>
          </cell>
          <cell r="K40">
            <v>450</v>
          </cell>
          <cell r="L40">
            <v>0</v>
          </cell>
          <cell r="M40">
            <v>0</v>
          </cell>
        </row>
        <row r="41">
          <cell r="B41">
            <v>76</v>
          </cell>
          <cell r="C41" t="str">
            <v>Steel construction</v>
          </cell>
          <cell r="D41">
            <v>23</v>
          </cell>
          <cell r="E41">
            <v>1</v>
          </cell>
          <cell r="F41">
            <v>1</v>
          </cell>
          <cell r="G41">
            <v>1</v>
          </cell>
          <cell r="H41">
            <v>15</v>
          </cell>
          <cell r="I41">
            <v>345</v>
          </cell>
        </row>
        <row r="42">
          <cell r="C42" t="str">
            <v>Fire Protection</v>
          </cell>
          <cell r="D42">
            <v>1</v>
          </cell>
          <cell r="E42">
            <v>1</v>
          </cell>
          <cell r="F42">
            <v>1</v>
          </cell>
          <cell r="G42">
            <v>1</v>
          </cell>
          <cell r="H42">
            <v>115</v>
          </cell>
          <cell r="I42">
            <v>115</v>
          </cell>
        </row>
        <row r="43">
          <cell r="C43" t="str">
            <v>Non shrink grout</v>
          </cell>
          <cell r="D43">
            <v>1</v>
          </cell>
          <cell r="E43">
            <v>1</v>
          </cell>
          <cell r="F43">
            <v>1</v>
          </cell>
          <cell r="G43">
            <v>1</v>
          </cell>
          <cell r="H43">
            <v>50</v>
          </cell>
          <cell r="I43">
            <v>50</v>
          </cell>
        </row>
        <row r="44">
          <cell r="C44" t="str">
            <v>Bolts, plates, fixings, etc</v>
          </cell>
          <cell r="D44">
            <v>1</v>
          </cell>
          <cell r="E44">
            <v>1</v>
          </cell>
          <cell r="F44">
            <v>1</v>
          </cell>
          <cell r="G44">
            <v>1</v>
          </cell>
          <cell r="H44">
            <v>150</v>
          </cell>
          <cell r="I44">
            <v>150</v>
          </cell>
        </row>
        <row r="46">
          <cell r="A46" t="str">
            <v>6.3.2</v>
          </cell>
          <cell r="C46" t="str">
            <v>Beams - floor 12</v>
          </cell>
          <cell r="D46" t="str">
            <v>Steel beams at edge of voids</v>
          </cell>
          <cell r="J46" t="str">
            <v>m</v>
          </cell>
          <cell r="K46">
            <v>91</v>
          </cell>
          <cell r="L46">
            <v>660</v>
          </cell>
          <cell r="M46">
            <v>60060</v>
          </cell>
        </row>
        <row r="47">
          <cell r="B47">
            <v>76</v>
          </cell>
          <cell r="C47" t="str">
            <v>Steel construction</v>
          </cell>
          <cell r="D47">
            <v>23</v>
          </cell>
          <cell r="E47">
            <v>1</v>
          </cell>
          <cell r="F47">
            <v>1</v>
          </cell>
          <cell r="G47">
            <v>1</v>
          </cell>
          <cell r="H47">
            <v>15</v>
          </cell>
          <cell r="I47">
            <v>345</v>
          </cell>
        </row>
        <row r="48">
          <cell r="C48" t="str">
            <v>Fire Protection</v>
          </cell>
          <cell r="D48">
            <v>1</v>
          </cell>
          <cell r="E48">
            <v>1</v>
          </cell>
          <cell r="F48">
            <v>1</v>
          </cell>
          <cell r="G48">
            <v>1</v>
          </cell>
          <cell r="H48">
            <v>115</v>
          </cell>
          <cell r="I48">
            <v>115</v>
          </cell>
        </row>
        <row r="49">
          <cell r="C49" t="str">
            <v>Non shrink grout</v>
          </cell>
          <cell r="D49">
            <v>1</v>
          </cell>
          <cell r="E49">
            <v>1</v>
          </cell>
          <cell r="F49">
            <v>1</v>
          </cell>
          <cell r="G49">
            <v>1</v>
          </cell>
          <cell r="H49">
            <v>50</v>
          </cell>
          <cell r="I49">
            <v>50</v>
          </cell>
        </row>
        <row r="50">
          <cell r="C50" t="str">
            <v>Bolts, plates, fixings, etc</v>
          </cell>
          <cell r="D50">
            <v>1</v>
          </cell>
          <cell r="E50">
            <v>1</v>
          </cell>
          <cell r="F50">
            <v>1</v>
          </cell>
          <cell r="G50">
            <v>1</v>
          </cell>
          <cell r="H50">
            <v>150</v>
          </cell>
          <cell r="I50">
            <v>150</v>
          </cell>
        </row>
        <row r="52">
          <cell r="A52" t="str">
            <v>6.3.3</v>
          </cell>
          <cell r="C52" t="str">
            <v>Beams - floors 11&amp;12</v>
          </cell>
          <cell r="D52" t="str">
            <v>Angle iron to existing beams</v>
          </cell>
          <cell r="J52" t="str">
            <v>m</v>
          </cell>
          <cell r="K52">
            <v>105</v>
          </cell>
          <cell r="L52">
            <v>1176</v>
          </cell>
          <cell r="M52">
            <v>123480</v>
          </cell>
        </row>
        <row r="53">
          <cell r="C53" t="str">
            <v>Steel construction</v>
          </cell>
          <cell r="D53">
            <v>18.2</v>
          </cell>
          <cell r="E53">
            <v>2</v>
          </cell>
          <cell r="F53">
            <v>1</v>
          </cell>
          <cell r="G53">
            <v>1</v>
          </cell>
          <cell r="H53">
            <v>15</v>
          </cell>
          <cell r="I53">
            <v>546</v>
          </cell>
        </row>
        <row r="54">
          <cell r="C54" t="str">
            <v>Fire Protection</v>
          </cell>
          <cell r="D54">
            <v>1</v>
          </cell>
          <cell r="E54">
            <v>2</v>
          </cell>
          <cell r="F54">
            <v>1</v>
          </cell>
          <cell r="G54">
            <v>1</v>
          </cell>
          <cell r="H54">
            <v>115</v>
          </cell>
          <cell r="I54">
            <v>230</v>
          </cell>
        </row>
        <row r="55">
          <cell r="C55" t="str">
            <v>Non shrink grout</v>
          </cell>
          <cell r="D55">
            <v>1</v>
          </cell>
          <cell r="E55">
            <v>2</v>
          </cell>
          <cell r="F55">
            <v>1</v>
          </cell>
          <cell r="G55">
            <v>1</v>
          </cell>
          <cell r="H55">
            <v>50</v>
          </cell>
          <cell r="I55">
            <v>100</v>
          </cell>
        </row>
        <row r="56">
          <cell r="C56" t="str">
            <v>Bolts, plates, fixings, etc</v>
          </cell>
          <cell r="D56">
            <v>1</v>
          </cell>
          <cell r="E56">
            <v>2</v>
          </cell>
          <cell r="F56">
            <v>1</v>
          </cell>
          <cell r="G56">
            <v>1</v>
          </cell>
          <cell r="H56">
            <v>150</v>
          </cell>
          <cell r="I56">
            <v>300</v>
          </cell>
        </row>
        <row r="58">
          <cell r="A58" t="str">
            <v>6.4.1</v>
          </cell>
          <cell r="C58" t="str">
            <v>Columns</v>
          </cell>
          <cell r="D58" t="str">
            <v>Floor 12</v>
          </cell>
          <cell r="J58" t="str">
            <v>m</v>
          </cell>
          <cell r="K58">
            <v>9</v>
          </cell>
          <cell r="L58">
            <v>710</v>
          </cell>
          <cell r="M58">
            <v>6390</v>
          </cell>
        </row>
        <row r="59">
          <cell r="B59">
            <v>76</v>
          </cell>
          <cell r="C59" t="str">
            <v>Steel construction</v>
          </cell>
          <cell r="D59">
            <v>23</v>
          </cell>
          <cell r="E59">
            <v>1</v>
          </cell>
          <cell r="F59">
            <v>1</v>
          </cell>
          <cell r="G59">
            <v>1</v>
          </cell>
          <cell r="H59">
            <v>15</v>
          </cell>
          <cell r="I59">
            <v>345</v>
          </cell>
        </row>
        <row r="60">
          <cell r="C60" t="str">
            <v>Fire Protection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115</v>
          </cell>
          <cell r="I60">
            <v>115</v>
          </cell>
        </row>
        <row r="61">
          <cell r="C61" t="str">
            <v>Non shrink grout</v>
          </cell>
          <cell r="D61">
            <v>1</v>
          </cell>
          <cell r="E61">
            <v>1</v>
          </cell>
          <cell r="F61">
            <v>1</v>
          </cell>
          <cell r="G61">
            <v>1</v>
          </cell>
          <cell r="H61">
            <v>50</v>
          </cell>
          <cell r="I61">
            <v>50</v>
          </cell>
        </row>
        <row r="62">
          <cell r="C62" t="str">
            <v>Bolts, plates, fixings, etc</v>
          </cell>
          <cell r="D62">
            <v>1</v>
          </cell>
          <cell r="E62">
            <v>1</v>
          </cell>
          <cell r="F62">
            <v>1</v>
          </cell>
          <cell r="G62">
            <v>1</v>
          </cell>
          <cell r="H62">
            <v>200</v>
          </cell>
          <cell r="I62">
            <v>200</v>
          </cell>
        </row>
        <row r="64">
          <cell r="A64" t="str">
            <v>6.4.2</v>
          </cell>
          <cell r="C64" t="str">
            <v>Columns</v>
          </cell>
          <cell r="D64" t="str">
            <v>Supporting roof from 11 floor @ 3500mm centers</v>
          </cell>
          <cell r="J64" t="str">
            <v>m</v>
          </cell>
          <cell r="K64">
            <v>120</v>
          </cell>
          <cell r="L64">
            <v>1005</v>
          </cell>
          <cell r="M64">
            <v>120600</v>
          </cell>
        </row>
        <row r="65">
          <cell r="B65">
            <v>76</v>
          </cell>
          <cell r="C65" t="str">
            <v>Steel construction</v>
          </cell>
          <cell r="D65">
            <v>46</v>
          </cell>
          <cell r="E65">
            <v>1</v>
          </cell>
          <cell r="F65">
            <v>1</v>
          </cell>
          <cell r="G65">
            <v>1</v>
          </cell>
          <cell r="H65">
            <v>15</v>
          </cell>
          <cell r="I65">
            <v>690</v>
          </cell>
        </row>
        <row r="66">
          <cell r="C66" t="str">
            <v>Fire Protection</v>
          </cell>
          <cell r="D66">
            <v>1</v>
          </cell>
          <cell r="E66">
            <v>1</v>
          </cell>
          <cell r="F66">
            <v>1</v>
          </cell>
          <cell r="G66">
            <v>1</v>
          </cell>
          <cell r="H66">
            <v>115</v>
          </cell>
          <cell r="I66">
            <v>115</v>
          </cell>
        </row>
        <row r="67">
          <cell r="C67" t="str">
            <v>Bolts, plates, fixings, etc</v>
          </cell>
          <cell r="D67">
            <v>1</v>
          </cell>
          <cell r="E67">
            <v>1</v>
          </cell>
          <cell r="F67">
            <v>1</v>
          </cell>
          <cell r="G67">
            <v>1</v>
          </cell>
          <cell r="H67">
            <v>200</v>
          </cell>
          <cell r="I67">
            <v>200</v>
          </cell>
        </row>
        <row r="69">
          <cell r="A69" t="str">
            <v>6.4.3</v>
          </cell>
          <cell r="C69" t="str">
            <v>Columns</v>
          </cell>
          <cell r="D69" t="str">
            <v>Strengthening of walls due to slab cutting back</v>
          </cell>
          <cell r="J69" t="str">
            <v>m</v>
          </cell>
          <cell r="K69">
            <v>21</v>
          </cell>
          <cell r="L69">
            <v>1263</v>
          </cell>
          <cell r="M69">
            <v>26523</v>
          </cell>
        </row>
        <row r="70">
          <cell r="B70">
            <v>76</v>
          </cell>
          <cell r="C70" t="str">
            <v>Steel construction</v>
          </cell>
          <cell r="D70">
            <v>21.1</v>
          </cell>
          <cell r="E70">
            <v>2</v>
          </cell>
          <cell r="F70">
            <v>1</v>
          </cell>
          <cell r="G70">
            <v>1</v>
          </cell>
          <cell r="H70">
            <v>15</v>
          </cell>
          <cell r="I70">
            <v>633</v>
          </cell>
        </row>
        <row r="71">
          <cell r="C71" t="str">
            <v>Fire Protection</v>
          </cell>
          <cell r="D71">
            <v>1</v>
          </cell>
          <cell r="E71">
            <v>2</v>
          </cell>
          <cell r="F71">
            <v>1</v>
          </cell>
          <cell r="G71">
            <v>1</v>
          </cell>
          <cell r="H71">
            <v>115</v>
          </cell>
          <cell r="I71">
            <v>230</v>
          </cell>
        </row>
        <row r="72">
          <cell r="C72" t="str">
            <v>Non shrink grout</v>
          </cell>
          <cell r="D72">
            <v>1</v>
          </cell>
          <cell r="E72">
            <v>2</v>
          </cell>
          <cell r="F72">
            <v>1</v>
          </cell>
          <cell r="G72">
            <v>1</v>
          </cell>
          <cell r="H72">
            <v>50</v>
          </cell>
          <cell r="I72">
            <v>100</v>
          </cell>
        </row>
        <row r="73">
          <cell r="C73" t="str">
            <v>Bolts, plates, fixings, etc</v>
          </cell>
          <cell r="D73">
            <v>1</v>
          </cell>
          <cell r="E73">
            <v>2</v>
          </cell>
          <cell r="F73">
            <v>1</v>
          </cell>
          <cell r="G73">
            <v>1</v>
          </cell>
          <cell r="H73">
            <v>150</v>
          </cell>
          <cell r="I73">
            <v>300</v>
          </cell>
        </row>
        <row r="76">
          <cell r="A76" t="str">
            <v>7.</v>
          </cell>
          <cell r="C76" t="str">
            <v>External Envelope</v>
          </cell>
          <cell r="F76">
            <v>0.1011398329776334</v>
          </cell>
          <cell r="K76">
            <v>1984885</v>
          </cell>
        </row>
        <row r="78">
          <cell r="A78">
            <v>7.1</v>
          </cell>
          <cell r="C78" t="str">
            <v>Walls</v>
          </cell>
          <cell r="D78" t="str">
            <v>Level 12</v>
          </cell>
          <cell r="J78" t="str">
            <v>m²</v>
          </cell>
          <cell r="K78">
            <v>165</v>
          </cell>
          <cell r="L78">
            <v>189.4</v>
          </cell>
          <cell r="M78">
            <v>31251</v>
          </cell>
        </row>
        <row r="79">
          <cell r="B79">
            <v>40</v>
          </cell>
          <cell r="C79" t="str">
            <v>280 Cavity wall</v>
          </cell>
          <cell r="D79">
            <v>1</v>
          </cell>
          <cell r="E79">
            <v>1</v>
          </cell>
          <cell r="F79">
            <v>1</v>
          </cell>
          <cell r="G79">
            <v>1</v>
          </cell>
          <cell r="H79">
            <v>185</v>
          </cell>
          <cell r="I79">
            <v>185</v>
          </cell>
        </row>
        <row r="80">
          <cell r="B80">
            <v>45</v>
          </cell>
          <cell r="C80" t="str">
            <v>Brick reinforcing</v>
          </cell>
          <cell r="D80">
            <v>4</v>
          </cell>
          <cell r="E80">
            <v>1</v>
          </cell>
          <cell r="F80">
            <v>1</v>
          </cell>
          <cell r="G80">
            <v>1</v>
          </cell>
          <cell r="H80">
            <v>1.1000000000000001</v>
          </cell>
          <cell r="I80">
            <v>4.4000000000000004</v>
          </cell>
        </row>
        <row r="82">
          <cell r="A82">
            <v>7.2</v>
          </cell>
          <cell r="C82" t="str">
            <v>Finishing's</v>
          </cell>
          <cell r="D82" t="str">
            <v>External Walls</v>
          </cell>
          <cell r="J82" t="str">
            <v>m²</v>
          </cell>
          <cell r="K82">
            <v>165</v>
          </cell>
          <cell r="L82">
            <v>48.487499999999997</v>
          </cell>
          <cell r="M82">
            <v>8000.44</v>
          </cell>
        </row>
        <row r="83">
          <cell r="B83">
            <v>52</v>
          </cell>
          <cell r="C83" t="str">
            <v>1 ct Plaster</v>
          </cell>
          <cell r="D83">
            <v>1</v>
          </cell>
          <cell r="E83">
            <v>1</v>
          </cell>
          <cell r="F83">
            <v>1</v>
          </cell>
          <cell r="G83">
            <v>1</v>
          </cell>
          <cell r="H83">
            <v>30.1875</v>
          </cell>
          <cell r="I83">
            <v>30.1875</v>
          </cell>
        </row>
        <row r="84">
          <cell r="B84">
            <v>100</v>
          </cell>
          <cell r="C84" t="str">
            <v>Paint</v>
          </cell>
          <cell r="D84">
            <v>1</v>
          </cell>
          <cell r="E84">
            <v>1</v>
          </cell>
          <cell r="F84">
            <v>1</v>
          </cell>
          <cell r="G84">
            <v>1</v>
          </cell>
          <cell r="H84">
            <v>18.3</v>
          </cell>
          <cell r="I84">
            <v>18.3</v>
          </cell>
        </row>
        <row r="86">
          <cell r="A86">
            <v>7.3</v>
          </cell>
          <cell r="C86" t="str">
            <v>Finishing's (Lightwells)</v>
          </cell>
          <cell r="J86" t="str">
            <v>m²</v>
          </cell>
          <cell r="K86">
            <v>792</v>
          </cell>
          <cell r="L86">
            <v>48.487499999999997</v>
          </cell>
          <cell r="M86">
            <v>38402.1</v>
          </cell>
        </row>
        <row r="87">
          <cell r="B87">
            <v>52</v>
          </cell>
          <cell r="C87" t="str">
            <v>1 ct Plaster</v>
          </cell>
          <cell r="D87">
            <v>1</v>
          </cell>
          <cell r="E87">
            <v>1</v>
          </cell>
          <cell r="F87">
            <v>1</v>
          </cell>
          <cell r="G87">
            <v>1</v>
          </cell>
          <cell r="H87">
            <v>30.1875</v>
          </cell>
          <cell r="I87">
            <v>30.1875</v>
          </cell>
        </row>
        <row r="88">
          <cell r="B88">
            <v>100</v>
          </cell>
          <cell r="C88" t="str">
            <v>Paint</v>
          </cell>
          <cell r="D88">
            <v>1</v>
          </cell>
          <cell r="E88">
            <v>1</v>
          </cell>
          <cell r="F88">
            <v>1</v>
          </cell>
          <cell r="G88">
            <v>1</v>
          </cell>
          <cell r="H88">
            <v>18.3</v>
          </cell>
          <cell r="I88">
            <v>18.3</v>
          </cell>
        </row>
        <row r="90">
          <cell r="A90">
            <v>7.4</v>
          </cell>
          <cell r="C90" t="str">
            <v>Windows</v>
          </cell>
          <cell r="D90" t="str">
            <v>Level 11 &amp; 12 Street elevations</v>
          </cell>
          <cell r="J90" t="str">
            <v>m²</v>
          </cell>
          <cell r="K90">
            <v>282</v>
          </cell>
          <cell r="L90">
            <v>1000</v>
          </cell>
          <cell r="M90">
            <v>282000</v>
          </cell>
        </row>
        <row r="91">
          <cell r="B91">
            <v>112</v>
          </cell>
          <cell r="C91" t="str">
            <v>Aluminium</v>
          </cell>
          <cell r="D91">
            <v>1</v>
          </cell>
          <cell r="E91">
            <v>1</v>
          </cell>
          <cell r="F91">
            <v>1</v>
          </cell>
          <cell r="G91">
            <v>1</v>
          </cell>
          <cell r="H91">
            <v>1000</v>
          </cell>
          <cell r="I91">
            <v>1000</v>
          </cell>
        </row>
        <row r="92">
          <cell r="B92">
            <v>113</v>
          </cell>
          <cell r="C92" t="str">
            <v>Vertical blinds</v>
          </cell>
          <cell r="D92">
            <v>0</v>
          </cell>
          <cell r="E92">
            <v>1</v>
          </cell>
          <cell r="F92">
            <v>1</v>
          </cell>
          <cell r="G92">
            <v>1</v>
          </cell>
          <cell r="H92">
            <v>100</v>
          </cell>
          <cell r="I92" t="str">
            <v>Excluded</v>
          </cell>
        </row>
        <row r="94">
          <cell r="A94">
            <v>7.5</v>
          </cell>
          <cell r="C94" t="str">
            <v>Windows</v>
          </cell>
          <cell r="D94" t="str">
            <v>Level 8 - 12  back elevations</v>
          </cell>
          <cell r="J94" t="str">
            <v>m²</v>
          </cell>
          <cell r="K94">
            <v>78.650000000000006</v>
          </cell>
          <cell r="L94">
            <v>900</v>
          </cell>
          <cell r="M94">
            <v>70785</v>
          </cell>
        </row>
        <row r="95">
          <cell r="C95" t="str">
            <v>Aluminium</v>
          </cell>
          <cell r="D95">
            <v>1</v>
          </cell>
          <cell r="E95">
            <v>1</v>
          </cell>
          <cell r="F95">
            <v>1</v>
          </cell>
          <cell r="G95">
            <v>1</v>
          </cell>
          <cell r="H95">
            <v>800</v>
          </cell>
          <cell r="I95">
            <v>800</v>
          </cell>
        </row>
        <row r="96">
          <cell r="C96" t="str">
            <v>Demolitions</v>
          </cell>
          <cell r="D96">
            <v>1</v>
          </cell>
          <cell r="E96">
            <v>1</v>
          </cell>
          <cell r="F96">
            <v>1</v>
          </cell>
          <cell r="G96">
            <v>1</v>
          </cell>
          <cell r="H96">
            <v>100</v>
          </cell>
          <cell r="I96">
            <v>100</v>
          </cell>
        </row>
        <row r="97">
          <cell r="B97">
            <v>113</v>
          </cell>
          <cell r="C97" t="str">
            <v>Vertical blinds</v>
          </cell>
          <cell r="D97">
            <v>0</v>
          </cell>
          <cell r="E97">
            <v>1</v>
          </cell>
          <cell r="F97">
            <v>1</v>
          </cell>
          <cell r="G97">
            <v>1</v>
          </cell>
          <cell r="H97">
            <v>100</v>
          </cell>
          <cell r="I97" t="str">
            <v>Excluded</v>
          </cell>
        </row>
        <row r="99">
          <cell r="A99">
            <v>7.6</v>
          </cell>
          <cell r="C99" t="str">
            <v>Windows</v>
          </cell>
          <cell r="D99" t="str">
            <v>Level 2 - 9 Strand Street elevation</v>
          </cell>
          <cell r="J99" t="str">
            <v>No</v>
          </cell>
          <cell r="K99">
            <v>56</v>
          </cell>
          <cell r="L99">
            <v>9000</v>
          </cell>
          <cell r="M99">
            <v>504000</v>
          </cell>
        </row>
        <row r="100">
          <cell r="B100">
            <v>112</v>
          </cell>
          <cell r="C100" t="str">
            <v>Aluminium</v>
          </cell>
          <cell r="D100">
            <v>1</v>
          </cell>
          <cell r="E100">
            <v>1</v>
          </cell>
          <cell r="F100">
            <v>3</v>
          </cell>
          <cell r="G100">
            <v>3</v>
          </cell>
          <cell r="H100">
            <v>1000</v>
          </cell>
          <cell r="I100">
            <v>9000</v>
          </cell>
        </row>
        <row r="101">
          <cell r="B101">
            <v>113</v>
          </cell>
          <cell r="C101" t="str">
            <v>Vertical blinds</v>
          </cell>
          <cell r="D101">
            <v>0</v>
          </cell>
          <cell r="E101">
            <v>1</v>
          </cell>
          <cell r="F101">
            <v>3</v>
          </cell>
          <cell r="G101">
            <v>3</v>
          </cell>
          <cell r="H101">
            <v>100</v>
          </cell>
          <cell r="I101" t="str">
            <v>Excluded</v>
          </cell>
        </row>
        <row r="103">
          <cell r="A103">
            <v>7.7</v>
          </cell>
          <cell r="C103" t="str">
            <v>Windows</v>
          </cell>
          <cell r="D103" t="str">
            <v>Level 10 Strand Street elevation</v>
          </cell>
          <cell r="J103" t="str">
            <v>No</v>
          </cell>
          <cell r="K103">
            <v>11</v>
          </cell>
          <cell r="L103">
            <v>3919.9999999999995</v>
          </cell>
          <cell r="M103">
            <v>43120</v>
          </cell>
        </row>
        <row r="104">
          <cell r="B104">
            <v>112</v>
          </cell>
          <cell r="C104" t="str">
            <v>Aluminium</v>
          </cell>
          <cell r="D104">
            <v>1</v>
          </cell>
          <cell r="E104">
            <v>1</v>
          </cell>
          <cell r="F104">
            <v>2.8</v>
          </cell>
          <cell r="G104">
            <v>1.4</v>
          </cell>
          <cell r="H104">
            <v>1000</v>
          </cell>
          <cell r="I104">
            <v>3919.9999999999995</v>
          </cell>
        </row>
        <row r="105">
          <cell r="B105">
            <v>113</v>
          </cell>
          <cell r="C105" t="str">
            <v>Vertical blinds</v>
          </cell>
          <cell r="D105">
            <v>0</v>
          </cell>
          <cell r="E105">
            <v>1</v>
          </cell>
          <cell r="F105">
            <v>2.8</v>
          </cell>
          <cell r="G105">
            <v>1.4</v>
          </cell>
          <cell r="H105">
            <v>100</v>
          </cell>
          <cell r="I105" t="str">
            <v>Excluded</v>
          </cell>
        </row>
        <row r="107">
          <cell r="A107">
            <v>7.8</v>
          </cell>
          <cell r="C107" t="str">
            <v>Windows</v>
          </cell>
          <cell r="D107" t="str">
            <v>Void Windows</v>
          </cell>
          <cell r="J107" t="str">
            <v>No</v>
          </cell>
          <cell r="K107">
            <v>22</v>
          </cell>
          <cell r="L107">
            <v>1979.9999999999998</v>
          </cell>
          <cell r="M107">
            <v>43560</v>
          </cell>
        </row>
        <row r="108">
          <cell r="B108">
            <v>112</v>
          </cell>
          <cell r="C108" t="str">
            <v>Aluminium</v>
          </cell>
          <cell r="D108">
            <v>1</v>
          </cell>
          <cell r="E108">
            <v>1</v>
          </cell>
          <cell r="F108">
            <v>1.5</v>
          </cell>
          <cell r="G108">
            <v>1.2</v>
          </cell>
          <cell r="H108">
            <v>1000</v>
          </cell>
          <cell r="I108">
            <v>1799.9999999999998</v>
          </cell>
        </row>
        <row r="109">
          <cell r="C109" t="str">
            <v>Demolitions</v>
          </cell>
          <cell r="D109">
            <v>1</v>
          </cell>
          <cell r="E109">
            <v>1</v>
          </cell>
          <cell r="F109">
            <v>1.5</v>
          </cell>
          <cell r="G109">
            <v>1.2</v>
          </cell>
          <cell r="H109">
            <v>100</v>
          </cell>
          <cell r="I109">
            <v>179.99999999999997</v>
          </cell>
        </row>
        <row r="110">
          <cell r="B110">
            <v>113</v>
          </cell>
          <cell r="C110" t="str">
            <v>Vertical blinds</v>
          </cell>
          <cell r="D110">
            <v>0</v>
          </cell>
          <cell r="E110">
            <v>1</v>
          </cell>
          <cell r="F110">
            <v>1.5</v>
          </cell>
          <cell r="G110">
            <v>1.2</v>
          </cell>
          <cell r="H110">
            <v>100</v>
          </cell>
          <cell r="I110" t="str">
            <v>Excluded</v>
          </cell>
        </row>
        <row r="112">
          <cell r="A112">
            <v>7.9</v>
          </cell>
          <cell r="C112" t="str">
            <v>Windows</v>
          </cell>
          <cell r="D112" t="str">
            <v>Void Windows</v>
          </cell>
          <cell r="J112" t="str">
            <v>No</v>
          </cell>
          <cell r="K112">
            <v>11</v>
          </cell>
          <cell r="L112">
            <v>2640</v>
          </cell>
          <cell r="M112">
            <v>29040</v>
          </cell>
        </row>
        <row r="113">
          <cell r="B113">
            <v>112</v>
          </cell>
          <cell r="C113" t="str">
            <v>Aluminium</v>
          </cell>
          <cell r="D113">
            <v>1</v>
          </cell>
          <cell r="E113">
            <v>1</v>
          </cell>
          <cell r="F113">
            <v>2</v>
          </cell>
          <cell r="G113">
            <v>1.2</v>
          </cell>
          <cell r="H113">
            <v>1000</v>
          </cell>
          <cell r="I113">
            <v>2400</v>
          </cell>
        </row>
        <row r="114">
          <cell r="C114" t="str">
            <v>Demolitions</v>
          </cell>
          <cell r="D114">
            <v>1</v>
          </cell>
          <cell r="E114">
            <v>1</v>
          </cell>
          <cell r="F114">
            <v>2</v>
          </cell>
          <cell r="G114">
            <v>1.2</v>
          </cell>
          <cell r="H114">
            <v>100</v>
          </cell>
          <cell r="I114">
            <v>240</v>
          </cell>
        </row>
        <row r="115">
          <cell r="B115">
            <v>113</v>
          </cell>
          <cell r="C115" t="str">
            <v>Vertical blinds</v>
          </cell>
          <cell r="D115">
            <v>0</v>
          </cell>
          <cell r="E115">
            <v>1</v>
          </cell>
          <cell r="F115">
            <v>2</v>
          </cell>
          <cell r="G115">
            <v>1.2</v>
          </cell>
          <cell r="H115">
            <v>100</v>
          </cell>
          <cell r="I115" t="str">
            <v>Excluded</v>
          </cell>
        </row>
        <row r="117">
          <cell r="A117">
            <v>7.1</v>
          </cell>
          <cell r="C117" t="str">
            <v>Windows</v>
          </cell>
          <cell r="D117" t="str">
            <v>Level 2 - 10 St Georges Street</v>
          </cell>
          <cell r="J117" t="str">
            <v>No</v>
          </cell>
          <cell r="K117">
            <v>84</v>
          </cell>
          <cell r="L117">
            <v>675</v>
          </cell>
          <cell r="M117">
            <v>56700</v>
          </cell>
        </row>
        <row r="118">
          <cell r="C118" t="str">
            <v>Allowance</v>
          </cell>
          <cell r="D118">
            <v>1</v>
          </cell>
          <cell r="E118">
            <v>1</v>
          </cell>
          <cell r="F118">
            <v>1.5</v>
          </cell>
          <cell r="G118">
            <v>3</v>
          </cell>
          <cell r="H118">
            <v>150</v>
          </cell>
          <cell r="I118">
            <v>675</v>
          </cell>
        </row>
        <row r="120">
          <cell r="A120">
            <v>7.11</v>
          </cell>
          <cell r="C120" t="str">
            <v>Windows</v>
          </cell>
          <cell r="D120" t="str">
            <v>Bank Windows</v>
          </cell>
          <cell r="J120" t="str">
            <v>m²</v>
          </cell>
          <cell r="K120">
            <v>112.608</v>
          </cell>
          <cell r="L120">
            <v>1504.9</v>
          </cell>
          <cell r="M120">
            <v>169463.78</v>
          </cell>
        </row>
        <row r="121">
          <cell r="B121">
            <v>100</v>
          </cell>
          <cell r="C121" t="str">
            <v>Paint</v>
          </cell>
          <cell r="D121">
            <v>1</v>
          </cell>
          <cell r="E121">
            <v>1</v>
          </cell>
          <cell r="F121">
            <v>1</v>
          </cell>
          <cell r="G121">
            <v>1</v>
          </cell>
          <cell r="H121">
            <v>1504.9</v>
          </cell>
          <cell r="I121">
            <v>1504.9</v>
          </cell>
        </row>
        <row r="123">
          <cell r="A123">
            <v>7.11</v>
          </cell>
          <cell r="C123" t="str">
            <v>Juliet Balconies</v>
          </cell>
          <cell r="D123" t="str">
            <v>(New )</v>
          </cell>
          <cell r="J123" t="str">
            <v>No</v>
          </cell>
          <cell r="K123">
            <v>60</v>
          </cell>
          <cell r="L123">
            <v>8400</v>
          </cell>
          <cell r="M123">
            <v>504000</v>
          </cell>
        </row>
        <row r="124">
          <cell r="B124">
            <v>76</v>
          </cell>
          <cell r="C124" t="str">
            <v>Steel construction</v>
          </cell>
          <cell r="D124">
            <v>120</v>
          </cell>
          <cell r="E124">
            <v>1</v>
          </cell>
          <cell r="F124">
            <v>1</v>
          </cell>
          <cell r="G124">
            <v>3</v>
          </cell>
          <cell r="H124">
            <v>15</v>
          </cell>
          <cell r="I124">
            <v>5400</v>
          </cell>
        </row>
        <row r="125">
          <cell r="C125" t="str">
            <v>Balustrading</v>
          </cell>
          <cell r="D125">
            <v>1</v>
          </cell>
          <cell r="E125">
            <v>1</v>
          </cell>
          <cell r="F125">
            <v>1</v>
          </cell>
          <cell r="G125">
            <v>3</v>
          </cell>
          <cell r="H125">
            <v>1000</v>
          </cell>
          <cell r="I125">
            <v>3000</v>
          </cell>
        </row>
        <row r="127">
          <cell r="A127">
            <v>7.12</v>
          </cell>
          <cell r="C127" t="str">
            <v>Window sundries say</v>
          </cell>
          <cell r="D127" t="str">
            <v>}</v>
          </cell>
          <cell r="E127" t="str">
            <v>included</v>
          </cell>
          <cell r="J127" t="str">
            <v>m</v>
          </cell>
          <cell r="K127">
            <v>0</v>
          </cell>
          <cell r="L127">
            <v>0</v>
          </cell>
          <cell r="M127">
            <v>0</v>
          </cell>
        </row>
        <row r="129">
          <cell r="A129" t="str">
            <v>7.13.1</v>
          </cell>
          <cell r="C129" t="str">
            <v>Doors</v>
          </cell>
          <cell r="D129" t="str">
            <v>Single</v>
          </cell>
          <cell r="F129" t="str">
            <v>Doors to void bridge</v>
          </cell>
          <cell r="J129" t="str">
            <v>No</v>
          </cell>
          <cell r="K129">
            <v>20</v>
          </cell>
          <cell r="L129">
            <v>1442.25</v>
          </cell>
          <cell r="M129">
            <v>28845</v>
          </cell>
        </row>
        <row r="130">
          <cell r="C130" t="str">
            <v>Frame</v>
          </cell>
          <cell r="D130">
            <v>1</v>
          </cell>
          <cell r="E130">
            <v>1</v>
          </cell>
          <cell r="F130">
            <v>1</v>
          </cell>
          <cell r="G130">
            <v>1</v>
          </cell>
          <cell r="H130">
            <v>400</v>
          </cell>
          <cell r="I130">
            <v>400</v>
          </cell>
        </row>
        <row r="131">
          <cell r="C131" t="str">
            <v>Door</v>
          </cell>
          <cell r="D131">
            <v>1</v>
          </cell>
          <cell r="E131">
            <v>1</v>
          </cell>
          <cell r="F131">
            <v>1</v>
          </cell>
          <cell r="G131">
            <v>1</v>
          </cell>
          <cell r="H131">
            <v>500</v>
          </cell>
          <cell r="I131">
            <v>500</v>
          </cell>
        </row>
        <row r="132">
          <cell r="B132">
            <v>121</v>
          </cell>
          <cell r="C132" t="str">
            <v>Ironmongery</v>
          </cell>
          <cell r="D132">
            <v>1</v>
          </cell>
          <cell r="E132">
            <v>1</v>
          </cell>
          <cell r="F132">
            <v>1</v>
          </cell>
          <cell r="G132">
            <v>1</v>
          </cell>
          <cell r="H132">
            <v>500</v>
          </cell>
          <cell r="I132">
            <v>500</v>
          </cell>
        </row>
        <row r="133">
          <cell r="B133">
            <v>102</v>
          </cell>
          <cell r="C133" t="str">
            <v>Finish</v>
          </cell>
          <cell r="D133">
            <v>1</v>
          </cell>
          <cell r="E133">
            <v>1</v>
          </cell>
          <cell r="F133">
            <v>1</v>
          </cell>
          <cell r="G133">
            <v>1</v>
          </cell>
          <cell r="H133">
            <v>42.25</v>
          </cell>
          <cell r="I133">
            <v>42.25</v>
          </cell>
        </row>
        <row r="135">
          <cell r="A135" t="str">
            <v>7.13.2</v>
          </cell>
          <cell r="C135" t="str">
            <v>Doors</v>
          </cell>
          <cell r="D135" t="str">
            <v>Single fire</v>
          </cell>
          <cell r="J135" t="str">
            <v>No</v>
          </cell>
          <cell r="K135">
            <v>0</v>
          </cell>
          <cell r="L135">
            <v>2503.25</v>
          </cell>
          <cell r="M135">
            <v>0</v>
          </cell>
        </row>
        <row r="136">
          <cell r="B136">
            <v>116</v>
          </cell>
          <cell r="C136" t="str">
            <v>Door, frame, IM complete</v>
          </cell>
          <cell r="D136">
            <v>1</v>
          </cell>
          <cell r="E136">
            <v>1</v>
          </cell>
          <cell r="F136">
            <v>1</v>
          </cell>
          <cell r="G136">
            <v>1</v>
          </cell>
          <cell r="H136">
            <v>2461</v>
          </cell>
          <cell r="I136">
            <v>2461</v>
          </cell>
        </row>
        <row r="137">
          <cell r="B137">
            <v>102</v>
          </cell>
          <cell r="C137" t="str">
            <v>Finish</v>
          </cell>
          <cell r="D137">
            <v>1</v>
          </cell>
          <cell r="E137">
            <v>1</v>
          </cell>
          <cell r="F137">
            <v>1</v>
          </cell>
          <cell r="G137">
            <v>1</v>
          </cell>
          <cell r="H137">
            <v>42.25</v>
          </cell>
          <cell r="I137">
            <v>42.25</v>
          </cell>
        </row>
        <row r="139">
          <cell r="A139" t="str">
            <v>7.13.3</v>
          </cell>
          <cell r="C139" t="str">
            <v>Doors</v>
          </cell>
          <cell r="D139" t="str">
            <v>Double</v>
          </cell>
          <cell r="J139" t="str">
            <v>No</v>
          </cell>
          <cell r="K139">
            <v>0</v>
          </cell>
          <cell r="L139">
            <v>1592.25</v>
          </cell>
          <cell r="M139">
            <v>0</v>
          </cell>
        </row>
        <row r="140">
          <cell r="B140">
            <v>123</v>
          </cell>
          <cell r="C140" t="str">
            <v>Frame</v>
          </cell>
          <cell r="D140">
            <v>1</v>
          </cell>
          <cell r="E140">
            <v>1</v>
          </cell>
          <cell r="F140">
            <v>1</v>
          </cell>
          <cell r="G140">
            <v>1</v>
          </cell>
          <cell r="H140">
            <v>400</v>
          </cell>
          <cell r="I140">
            <v>400</v>
          </cell>
        </row>
        <row r="141">
          <cell r="B141">
            <v>124</v>
          </cell>
          <cell r="C141" t="str">
            <v>Door</v>
          </cell>
          <cell r="D141">
            <v>1</v>
          </cell>
          <cell r="E141">
            <v>1</v>
          </cell>
          <cell r="F141">
            <v>1</v>
          </cell>
          <cell r="G141">
            <v>1</v>
          </cell>
          <cell r="H141">
            <v>500</v>
          </cell>
          <cell r="I141">
            <v>500</v>
          </cell>
        </row>
        <row r="142">
          <cell r="B142">
            <v>125</v>
          </cell>
          <cell r="C142" t="str">
            <v>Ironmongery</v>
          </cell>
          <cell r="D142">
            <v>1</v>
          </cell>
          <cell r="E142">
            <v>1</v>
          </cell>
          <cell r="F142">
            <v>1</v>
          </cell>
          <cell r="G142">
            <v>1</v>
          </cell>
          <cell r="H142">
            <v>650</v>
          </cell>
          <cell r="I142">
            <v>650</v>
          </cell>
        </row>
        <row r="143">
          <cell r="B143">
            <v>103</v>
          </cell>
          <cell r="C143" t="str">
            <v>Finish</v>
          </cell>
          <cell r="D143">
            <v>1</v>
          </cell>
          <cell r="E143">
            <v>1</v>
          </cell>
          <cell r="F143">
            <v>1</v>
          </cell>
          <cell r="G143">
            <v>1</v>
          </cell>
          <cell r="H143">
            <v>42.25</v>
          </cell>
          <cell r="I143">
            <v>42.25</v>
          </cell>
        </row>
        <row r="145">
          <cell r="A145" t="str">
            <v>7.13.4</v>
          </cell>
          <cell r="C145" t="str">
            <v>Doors</v>
          </cell>
          <cell r="D145" t="str">
            <v>Double fire</v>
          </cell>
          <cell r="F145" t="str">
            <v>Access door to Boston House</v>
          </cell>
          <cell r="J145" t="str">
            <v>No</v>
          </cell>
          <cell r="K145">
            <v>2</v>
          </cell>
          <cell r="L145">
            <v>3359</v>
          </cell>
          <cell r="M145">
            <v>6718</v>
          </cell>
        </row>
        <row r="146">
          <cell r="B146">
            <v>117</v>
          </cell>
          <cell r="C146" t="str">
            <v>Door, frame, IM complete</v>
          </cell>
          <cell r="D146">
            <v>1</v>
          </cell>
          <cell r="E146">
            <v>1</v>
          </cell>
          <cell r="F146">
            <v>1</v>
          </cell>
          <cell r="G146">
            <v>1</v>
          </cell>
          <cell r="H146">
            <v>3316.75</v>
          </cell>
          <cell r="I146">
            <v>3316.75</v>
          </cell>
        </row>
        <row r="147">
          <cell r="B147">
            <v>103</v>
          </cell>
          <cell r="C147" t="str">
            <v>Finish</v>
          </cell>
          <cell r="D147">
            <v>1</v>
          </cell>
          <cell r="E147">
            <v>1</v>
          </cell>
          <cell r="F147">
            <v>1</v>
          </cell>
          <cell r="G147">
            <v>1</v>
          </cell>
          <cell r="H147">
            <v>42.25</v>
          </cell>
          <cell r="I147">
            <v>42.25</v>
          </cell>
        </row>
        <row r="149">
          <cell r="A149" t="str">
            <v>7.13.5</v>
          </cell>
          <cell r="C149" t="str">
            <v>Special Doors</v>
          </cell>
          <cell r="J149" t="str">
            <v>No</v>
          </cell>
          <cell r="K149">
            <v>1</v>
          </cell>
          <cell r="L149">
            <v>18000</v>
          </cell>
          <cell r="M149">
            <v>18000</v>
          </cell>
        </row>
        <row r="150">
          <cell r="B150">
            <v>127</v>
          </cell>
          <cell r="C150" t="str">
            <v>Entrance doors</v>
          </cell>
          <cell r="D150">
            <v>1</v>
          </cell>
          <cell r="E150">
            <v>1</v>
          </cell>
          <cell r="F150">
            <v>1</v>
          </cell>
          <cell r="G150">
            <v>1</v>
          </cell>
          <cell r="H150">
            <v>18000</v>
          </cell>
          <cell r="I150">
            <v>18000</v>
          </cell>
        </row>
        <row r="152">
          <cell r="A152">
            <v>7.14</v>
          </cell>
          <cell r="C152" t="str">
            <v>External sun control grilles</v>
          </cell>
          <cell r="E152" t="str">
            <v>3000mm wide - St Georges &amp; Strant Street</v>
          </cell>
          <cell r="J152" t="str">
            <v>m²</v>
          </cell>
          <cell r="K152">
            <v>141</v>
          </cell>
          <cell r="L152">
            <v>1000</v>
          </cell>
          <cell r="M152">
            <v>141000</v>
          </cell>
        </row>
        <row r="153">
          <cell r="B153">
            <v>133</v>
          </cell>
          <cell r="C153" t="str">
            <v>Budget allowance</v>
          </cell>
          <cell r="D153">
            <v>1</v>
          </cell>
          <cell r="E153">
            <v>1</v>
          </cell>
          <cell r="F153">
            <v>1</v>
          </cell>
          <cell r="G153">
            <v>1</v>
          </cell>
          <cell r="H153">
            <v>1000</v>
          </cell>
          <cell r="I153">
            <v>1000</v>
          </cell>
        </row>
        <row r="155">
          <cell r="A155">
            <v>7.15</v>
          </cell>
          <cell r="C155" t="str">
            <v>Canopy over main entrance</v>
          </cell>
          <cell r="J155" t="str">
            <v>Item</v>
          </cell>
          <cell r="K155">
            <v>1</v>
          </cell>
          <cell r="L155">
            <v>10000</v>
          </cell>
          <cell r="M155">
            <v>10000</v>
          </cell>
        </row>
        <row r="158">
          <cell r="A158" t="str">
            <v>8.</v>
          </cell>
          <cell r="C158" t="str">
            <v>Roofs</v>
          </cell>
          <cell r="F158">
            <v>1.2037152723779622E-2</v>
          </cell>
          <cell r="K158">
            <v>236231</v>
          </cell>
        </row>
        <row r="160">
          <cell r="A160">
            <v>8.1</v>
          </cell>
          <cell r="C160" t="str">
            <v>Covering</v>
          </cell>
          <cell r="J160" t="str">
            <v>m²</v>
          </cell>
          <cell r="K160">
            <v>435.12700000000001</v>
          </cell>
          <cell r="L160">
            <v>178</v>
          </cell>
          <cell r="M160">
            <v>77452.61</v>
          </cell>
        </row>
        <row r="161">
          <cell r="B161">
            <v>67</v>
          </cell>
          <cell r="C161" t="str">
            <v>Roof sheeting</v>
          </cell>
          <cell r="D161">
            <v>1</v>
          </cell>
          <cell r="E161">
            <v>1</v>
          </cell>
          <cell r="F161">
            <v>1</v>
          </cell>
          <cell r="G161">
            <v>1</v>
          </cell>
          <cell r="H161">
            <v>120</v>
          </cell>
          <cell r="I161">
            <v>120</v>
          </cell>
        </row>
        <row r="162">
          <cell r="B162">
            <v>69</v>
          </cell>
          <cell r="C162" t="str">
            <v>Dampproof membrane</v>
          </cell>
          <cell r="D162">
            <v>1</v>
          </cell>
          <cell r="E162">
            <v>1</v>
          </cell>
          <cell r="F162">
            <v>1</v>
          </cell>
          <cell r="G162">
            <v>1</v>
          </cell>
          <cell r="H162">
            <v>8</v>
          </cell>
          <cell r="I162">
            <v>8</v>
          </cell>
        </row>
        <row r="163">
          <cell r="B163">
            <v>68</v>
          </cell>
          <cell r="C163" t="str">
            <v>Ridges, valleys, etc</v>
          </cell>
          <cell r="D163">
            <v>1</v>
          </cell>
          <cell r="E163">
            <v>1</v>
          </cell>
          <cell r="F163">
            <v>1</v>
          </cell>
          <cell r="G163">
            <v>1</v>
          </cell>
          <cell r="H163">
            <v>20</v>
          </cell>
          <cell r="I163">
            <v>20</v>
          </cell>
        </row>
        <row r="164">
          <cell r="B164">
            <v>70</v>
          </cell>
          <cell r="C164" t="str">
            <v>Insulation</v>
          </cell>
          <cell r="D164">
            <v>1</v>
          </cell>
          <cell r="E164">
            <v>1</v>
          </cell>
          <cell r="F164">
            <v>1</v>
          </cell>
          <cell r="G164">
            <v>1</v>
          </cell>
          <cell r="H164">
            <v>30</v>
          </cell>
          <cell r="I164">
            <v>30</v>
          </cell>
        </row>
        <row r="166">
          <cell r="A166">
            <v>8.1999999999999993</v>
          </cell>
          <cell r="C166" t="str">
            <v>Roof construction</v>
          </cell>
          <cell r="J166" t="str">
            <v>m²</v>
          </cell>
          <cell r="K166">
            <v>435.12700000000001</v>
          </cell>
          <cell r="L166">
            <v>300</v>
          </cell>
          <cell r="M166">
            <v>130538.1</v>
          </cell>
        </row>
        <row r="167">
          <cell r="B167">
            <v>76</v>
          </cell>
          <cell r="C167" t="str">
            <v>Steel</v>
          </cell>
          <cell r="D167">
            <v>20</v>
          </cell>
          <cell r="E167">
            <v>1</v>
          </cell>
          <cell r="F167">
            <v>1</v>
          </cell>
          <cell r="G167">
            <v>1</v>
          </cell>
          <cell r="H167">
            <v>15</v>
          </cell>
          <cell r="I167">
            <v>300</v>
          </cell>
        </row>
        <row r="169">
          <cell r="A169">
            <v>8.3000000000000007</v>
          </cell>
          <cell r="C169" t="str">
            <v>Eaves</v>
          </cell>
          <cell r="J169" t="str">
            <v>m</v>
          </cell>
          <cell r="K169">
            <v>104</v>
          </cell>
          <cell r="L169">
            <v>230</v>
          </cell>
          <cell r="M169">
            <v>23920</v>
          </cell>
        </row>
        <row r="170">
          <cell r="B170">
            <v>77</v>
          </cell>
          <cell r="C170" t="str">
            <v>Fascia</v>
          </cell>
          <cell r="D170">
            <v>1</v>
          </cell>
          <cell r="E170">
            <v>1</v>
          </cell>
          <cell r="F170">
            <v>1</v>
          </cell>
          <cell r="G170">
            <v>1</v>
          </cell>
          <cell r="H170">
            <v>50</v>
          </cell>
          <cell r="I170">
            <v>50</v>
          </cell>
        </row>
        <row r="171">
          <cell r="B171">
            <v>81</v>
          </cell>
          <cell r="C171" t="str">
            <v>Gutter</v>
          </cell>
          <cell r="D171">
            <v>1</v>
          </cell>
          <cell r="E171">
            <v>1</v>
          </cell>
          <cell r="F171">
            <v>1</v>
          </cell>
          <cell r="G171">
            <v>1</v>
          </cell>
          <cell r="H171">
            <v>100</v>
          </cell>
          <cell r="I171">
            <v>100</v>
          </cell>
        </row>
        <row r="172">
          <cell r="B172">
            <v>83</v>
          </cell>
          <cell r="C172" t="str">
            <v>Sundries</v>
          </cell>
          <cell r="D172">
            <v>1</v>
          </cell>
          <cell r="E172">
            <v>1</v>
          </cell>
          <cell r="F172">
            <v>1</v>
          </cell>
          <cell r="G172">
            <v>1</v>
          </cell>
          <cell r="H172">
            <v>10</v>
          </cell>
          <cell r="I172">
            <v>10</v>
          </cell>
        </row>
        <row r="173">
          <cell r="B173">
            <v>78</v>
          </cell>
          <cell r="C173" t="str">
            <v>Soffit covering</v>
          </cell>
          <cell r="D173">
            <v>1</v>
          </cell>
          <cell r="E173">
            <v>1</v>
          </cell>
          <cell r="F173">
            <v>1</v>
          </cell>
          <cell r="G173">
            <v>1</v>
          </cell>
          <cell r="H173">
            <v>50</v>
          </cell>
          <cell r="I173">
            <v>50</v>
          </cell>
        </row>
        <row r="174">
          <cell r="B174">
            <v>107</v>
          </cell>
          <cell r="C174" t="str">
            <v>Paint to eaves</v>
          </cell>
          <cell r="D174">
            <v>1</v>
          </cell>
          <cell r="E174">
            <v>1</v>
          </cell>
          <cell r="F174">
            <v>1</v>
          </cell>
          <cell r="G174">
            <v>1</v>
          </cell>
          <cell r="H174">
            <v>20</v>
          </cell>
          <cell r="I174">
            <v>20</v>
          </cell>
        </row>
        <row r="176">
          <cell r="A176">
            <v>8.4</v>
          </cell>
          <cell r="C176" t="str">
            <v>Downpipes</v>
          </cell>
          <cell r="J176" t="str">
            <v>m</v>
          </cell>
          <cell r="K176">
            <v>48</v>
          </cell>
          <cell r="L176">
            <v>90</v>
          </cell>
          <cell r="M176">
            <v>4320</v>
          </cell>
        </row>
        <row r="177">
          <cell r="B177">
            <v>82</v>
          </cell>
          <cell r="C177" t="str">
            <v>Downpipes</v>
          </cell>
          <cell r="D177">
            <v>1</v>
          </cell>
          <cell r="E177">
            <v>1</v>
          </cell>
          <cell r="F177">
            <v>1</v>
          </cell>
          <cell r="G177">
            <v>1</v>
          </cell>
          <cell r="H177">
            <v>80</v>
          </cell>
          <cell r="I177">
            <v>80</v>
          </cell>
        </row>
        <row r="178">
          <cell r="B178">
            <v>83</v>
          </cell>
          <cell r="C178" t="str">
            <v>Sundries</v>
          </cell>
          <cell r="D178">
            <v>1</v>
          </cell>
          <cell r="E178">
            <v>1</v>
          </cell>
          <cell r="F178">
            <v>1</v>
          </cell>
          <cell r="G178">
            <v>1</v>
          </cell>
          <cell r="H178">
            <v>10</v>
          </cell>
          <cell r="I178">
            <v>10</v>
          </cell>
        </row>
        <row r="180">
          <cell r="A180" t="str">
            <v>9.</v>
          </cell>
          <cell r="C180" t="str">
            <v>Upper Floors (Load bearing structures only)</v>
          </cell>
          <cell r="K180">
            <v>0</v>
          </cell>
        </row>
        <row r="182">
          <cell r="A182" t="str">
            <v>10.</v>
          </cell>
          <cell r="C182" t="str">
            <v>Internal divisions</v>
          </cell>
          <cell r="F182">
            <v>8.4476271169513256E-2</v>
          </cell>
          <cell r="K182">
            <v>1657860</v>
          </cell>
        </row>
        <row r="184">
          <cell r="A184" t="str">
            <v>10.1.1</v>
          </cell>
          <cell r="C184" t="str">
            <v>Walls</v>
          </cell>
          <cell r="D184" t="str">
            <v>Half brick walls</v>
          </cell>
          <cell r="G184" t="str">
            <v>Apartments</v>
          </cell>
          <cell r="J184" t="str">
            <v>m²</v>
          </cell>
          <cell r="K184">
            <v>1731</v>
          </cell>
          <cell r="L184">
            <v>93.3</v>
          </cell>
          <cell r="M184">
            <v>161502.29999999999</v>
          </cell>
        </row>
        <row r="185">
          <cell r="B185">
            <v>42</v>
          </cell>
          <cell r="C185" t="str">
            <v>Brickwork</v>
          </cell>
          <cell r="D185">
            <v>1</v>
          </cell>
          <cell r="E185">
            <v>1</v>
          </cell>
          <cell r="F185">
            <v>1</v>
          </cell>
          <cell r="G185">
            <v>1</v>
          </cell>
          <cell r="H185">
            <v>90</v>
          </cell>
          <cell r="I185">
            <v>90</v>
          </cell>
        </row>
        <row r="186">
          <cell r="B186">
            <v>45</v>
          </cell>
          <cell r="C186" t="str">
            <v>Reinforcement</v>
          </cell>
          <cell r="D186">
            <v>3</v>
          </cell>
          <cell r="E186">
            <v>1</v>
          </cell>
          <cell r="F186">
            <v>1</v>
          </cell>
          <cell r="G186">
            <v>1</v>
          </cell>
          <cell r="H186">
            <v>1.1000000000000001</v>
          </cell>
          <cell r="I186">
            <v>3.3000000000000003</v>
          </cell>
        </row>
        <row r="188">
          <cell r="A188" t="str">
            <v>10.1.2</v>
          </cell>
          <cell r="C188" t="str">
            <v>Walls</v>
          </cell>
          <cell r="D188" t="str">
            <v>Half brick walls</v>
          </cell>
          <cell r="G188" t="str">
            <v>Stores</v>
          </cell>
          <cell r="J188" t="str">
            <v>m²</v>
          </cell>
          <cell r="K188">
            <v>2664</v>
          </cell>
          <cell r="L188">
            <v>93.3</v>
          </cell>
          <cell r="M188">
            <v>248551.2</v>
          </cell>
        </row>
        <row r="189">
          <cell r="B189">
            <v>42</v>
          </cell>
          <cell r="C189" t="str">
            <v>Brickwork</v>
          </cell>
          <cell r="D189">
            <v>1</v>
          </cell>
          <cell r="E189">
            <v>1</v>
          </cell>
          <cell r="F189">
            <v>1</v>
          </cell>
          <cell r="G189">
            <v>1</v>
          </cell>
          <cell r="H189">
            <v>90</v>
          </cell>
          <cell r="I189">
            <v>90</v>
          </cell>
        </row>
        <row r="190">
          <cell r="B190">
            <v>45</v>
          </cell>
          <cell r="C190" t="str">
            <v>Reinforcement</v>
          </cell>
          <cell r="D190">
            <v>3</v>
          </cell>
          <cell r="E190">
            <v>1</v>
          </cell>
          <cell r="F190">
            <v>1</v>
          </cell>
          <cell r="G190">
            <v>1</v>
          </cell>
          <cell r="H190">
            <v>1.1000000000000001</v>
          </cell>
          <cell r="I190">
            <v>3.3000000000000003</v>
          </cell>
        </row>
        <row r="192">
          <cell r="A192" t="str">
            <v>10.1.3</v>
          </cell>
          <cell r="C192" t="str">
            <v>Walls</v>
          </cell>
          <cell r="D192" t="str">
            <v>One brick walls</v>
          </cell>
          <cell r="G192" t="str">
            <v>Apartments</v>
          </cell>
          <cell r="J192" t="str">
            <v>m²</v>
          </cell>
          <cell r="K192">
            <v>2106</v>
          </cell>
          <cell r="L192">
            <v>193.2</v>
          </cell>
          <cell r="M192">
            <v>406879.2</v>
          </cell>
        </row>
        <row r="193">
          <cell r="B193">
            <v>41</v>
          </cell>
          <cell r="C193" t="str">
            <v>Brickwork</v>
          </cell>
          <cell r="D193">
            <v>1</v>
          </cell>
          <cell r="E193">
            <v>1</v>
          </cell>
          <cell r="F193">
            <v>1</v>
          </cell>
          <cell r="G193">
            <v>1</v>
          </cell>
          <cell r="H193">
            <v>180</v>
          </cell>
          <cell r="I193">
            <v>180</v>
          </cell>
        </row>
        <row r="194">
          <cell r="B194">
            <v>45</v>
          </cell>
          <cell r="C194" t="str">
            <v>Reinforcement</v>
          </cell>
          <cell r="D194">
            <v>12</v>
          </cell>
          <cell r="E194">
            <v>1</v>
          </cell>
          <cell r="F194">
            <v>1</v>
          </cell>
          <cell r="G194">
            <v>1</v>
          </cell>
          <cell r="H194">
            <v>1.1000000000000001</v>
          </cell>
          <cell r="I194">
            <v>13.200000000000001</v>
          </cell>
        </row>
        <row r="196">
          <cell r="A196" t="str">
            <v>10.1.4</v>
          </cell>
          <cell r="C196" t="str">
            <v>Walls</v>
          </cell>
          <cell r="D196" t="str">
            <v>280 Walls with reinforced cavity</v>
          </cell>
          <cell r="J196" t="str">
            <v>m²</v>
          </cell>
          <cell r="K196">
            <v>198</v>
          </cell>
          <cell r="L196">
            <v>278.2</v>
          </cell>
          <cell r="M196">
            <v>55083.6</v>
          </cell>
        </row>
        <row r="197">
          <cell r="B197">
            <v>41</v>
          </cell>
          <cell r="C197" t="str">
            <v>Brickwork</v>
          </cell>
          <cell r="D197">
            <v>1</v>
          </cell>
          <cell r="E197">
            <v>1</v>
          </cell>
          <cell r="F197">
            <v>1</v>
          </cell>
          <cell r="G197">
            <v>1</v>
          </cell>
          <cell r="H197">
            <v>180</v>
          </cell>
          <cell r="I197">
            <v>180</v>
          </cell>
        </row>
        <row r="198">
          <cell r="B198">
            <v>20</v>
          </cell>
          <cell r="C198" t="str">
            <v>Concrete</v>
          </cell>
          <cell r="D198">
            <v>1</v>
          </cell>
          <cell r="E198">
            <v>1</v>
          </cell>
          <cell r="F198">
            <v>1</v>
          </cell>
          <cell r="G198">
            <v>0.1</v>
          </cell>
          <cell r="H198">
            <v>650</v>
          </cell>
          <cell r="I198">
            <v>65</v>
          </cell>
        </row>
        <row r="199">
          <cell r="B199">
            <v>34</v>
          </cell>
          <cell r="C199" t="str">
            <v>Reinforcement</v>
          </cell>
          <cell r="D199">
            <v>40</v>
          </cell>
          <cell r="E199">
            <v>1</v>
          </cell>
          <cell r="F199">
            <v>1</v>
          </cell>
          <cell r="G199">
            <v>0.1</v>
          </cell>
          <cell r="H199">
            <v>5</v>
          </cell>
          <cell r="I199">
            <v>20</v>
          </cell>
        </row>
        <row r="200">
          <cell r="B200">
            <v>45</v>
          </cell>
          <cell r="C200" t="str">
            <v>Brick Reinforcement</v>
          </cell>
          <cell r="D200">
            <v>12</v>
          </cell>
          <cell r="E200">
            <v>1</v>
          </cell>
          <cell r="F200">
            <v>1</v>
          </cell>
          <cell r="G200">
            <v>1</v>
          </cell>
          <cell r="H200">
            <v>1.1000000000000001</v>
          </cell>
          <cell r="I200">
            <v>13.200000000000001</v>
          </cell>
        </row>
        <row r="202">
          <cell r="A202" t="str">
            <v>10.1.5</v>
          </cell>
          <cell r="C202" t="str">
            <v>Windows</v>
          </cell>
          <cell r="D202" t="str">
            <v>Screens between bedroom &amp; living (rooms 01)</v>
          </cell>
          <cell r="J202" t="str">
            <v>No</v>
          </cell>
          <cell r="K202">
            <v>9</v>
          </cell>
          <cell r="L202">
            <v>11320</v>
          </cell>
          <cell r="M202">
            <v>101880</v>
          </cell>
        </row>
        <row r="203">
          <cell r="C203" t="str">
            <v>Aluminium</v>
          </cell>
          <cell r="D203">
            <v>1</v>
          </cell>
          <cell r="E203">
            <v>1</v>
          </cell>
          <cell r="F203">
            <v>3</v>
          </cell>
          <cell r="G203">
            <v>2.1</v>
          </cell>
          <cell r="H203">
            <v>800</v>
          </cell>
          <cell r="I203">
            <v>5040.0000000000009</v>
          </cell>
        </row>
        <row r="205">
          <cell r="A205" t="str">
            <v>10.1.6</v>
          </cell>
          <cell r="C205" t="str">
            <v>Windows</v>
          </cell>
          <cell r="D205" t="str">
            <v>Screens between bedroom &amp; living (rooms 02)</v>
          </cell>
          <cell r="J205" t="str">
            <v>No</v>
          </cell>
          <cell r="K205">
            <v>9</v>
          </cell>
          <cell r="L205">
            <v>7880</v>
          </cell>
          <cell r="M205">
            <v>70920</v>
          </cell>
        </row>
        <row r="206">
          <cell r="C206" t="str">
            <v>Aluminium</v>
          </cell>
          <cell r="D206">
            <v>1</v>
          </cell>
          <cell r="E206">
            <v>1</v>
          </cell>
          <cell r="F206">
            <v>3.5</v>
          </cell>
          <cell r="G206">
            <v>2.1</v>
          </cell>
          <cell r="H206">
            <v>800</v>
          </cell>
          <cell r="I206">
            <v>5880</v>
          </cell>
        </row>
        <row r="208">
          <cell r="A208" t="str">
            <v>10.2.1</v>
          </cell>
          <cell r="C208" t="str">
            <v>Doors - solid core</v>
          </cell>
          <cell r="D208" t="str">
            <v>Single</v>
          </cell>
          <cell r="G208" t="str">
            <v>Apartments Entrance</v>
          </cell>
          <cell r="J208" t="str">
            <v>No</v>
          </cell>
          <cell r="K208">
            <v>67</v>
          </cell>
          <cell r="L208">
            <v>2042.25</v>
          </cell>
          <cell r="M208">
            <v>136830.75</v>
          </cell>
        </row>
        <row r="209">
          <cell r="C209" t="str">
            <v>Frame</v>
          </cell>
          <cell r="D209">
            <v>1</v>
          </cell>
          <cell r="E209">
            <v>1</v>
          </cell>
          <cell r="F209">
            <v>1</v>
          </cell>
          <cell r="G209">
            <v>1</v>
          </cell>
          <cell r="H209">
            <v>400</v>
          </cell>
          <cell r="I209">
            <v>400</v>
          </cell>
        </row>
        <row r="210">
          <cell r="C210" t="str">
            <v>Door</v>
          </cell>
          <cell r="D210">
            <v>1</v>
          </cell>
          <cell r="E210">
            <v>1</v>
          </cell>
          <cell r="F210">
            <v>1</v>
          </cell>
          <cell r="G210">
            <v>1</v>
          </cell>
          <cell r="H210">
            <v>400</v>
          </cell>
          <cell r="I210">
            <v>400</v>
          </cell>
        </row>
        <row r="211">
          <cell r="B211">
            <v>121</v>
          </cell>
          <cell r="C211" t="str">
            <v>Ironmongery</v>
          </cell>
          <cell r="D211">
            <v>1</v>
          </cell>
          <cell r="E211">
            <v>1</v>
          </cell>
          <cell r="F211">
            <v>1</v>
          </cell>
          <cell r="G211">
            <v>1</v>
          </cell>
          <cell r="H211">
            <v>500</v>
          </cell>
          <cell r="I211">
            <v>500</v>
          </cell>
        </row>
        <row r="212">
          <cell r="C212" t="str">
            <v>Door Closures</v>
          </cell>
          <cell r="D212">
            <v>1</v>
          </cell>
          <cell r="E212">
            <v>1</v>
          </cell>
          <cell r="F212">
            <v>1</v>
          </cell>
          <cell r="G212">
            <v>1</v>
          </cell>
          <cell r="H212">
            <v>700</v>
          </cell>
          <cell r="I212">
            <v>700</v>
          </cell>
        </row>
        <row r="213">
          <cell r="B213">
            <v>102</v>
          </cell>
          <cell r="C213" t="str">
            <v>Finish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42.25</v>
          </cell>
          <cell r="I213">
            <v>42.25</v>
          </cell>
        </row>
        <row r="215">
          <cell r="A215" t="str">
            <v>10.2.2</v>
          </cell>
          <cell r="C215" t="str">
            <v>Doors - hollow core</v>
          </cell>
          <cell r="D215" t="str">
            <v>Single</v>
          </cell>
          <cell r="G215" t="str">
            <v>Apartments</v>
          </cell>
          <cell r="J215" t="str">
            <v>No</v>
          </cell>
          <cell r="K215">
            <v>158</v>
          </cell>
          <cell r="L215">
            <v>1192.25</v>
          </cell>
          <cell r="M215">
            <v>188375.5</v>
          </cell>
        </row>
        <row r="216">
          <cell r="B216">
            <v>119</v>
          </cell>
          <cell r="C216" t="str">
            <v>Frame</v>
          </cell>
          <cell r="D216">
            <v>1</v>
          </cell>
          <cell r="E216">
            <v>1</v>
          </cell>
          <cell r="F216">
            <v>1</v>
          </cell>
          <cell r="G216">
            <v>1</v>
          </cell>
          <cell r="H216">
            <v>300</v>
          </cell>
          <cell r="I216">
            <v>300</v>
          </cell>
        </row>
        <row r="217">
          <cell r="B217">
            <v>120</v>
          </cell>
          <cell r="C217" t="str">
            <v>Door</v>
          </cell>
          <cell r="D217">
            <v>1</v>
          </cell>
          <cell r="E217">
            <v>1</v>
          </cell>
          <cell r="F217">
            <v>1</v>
          </cell>
          <cell r="G217">
            <v>1</v>
          </cell>
          <cell r="H217">
            <v>350</v>
          </cell>
          <cell r="I217">
            <v>350</v>
          </cell>
        </row>
        <row r="218">
          <cell r="B218">
            <v>121</v>
          </cell>
          <cell r="C218" t="str">
            <v>Ironmongery</v>
          </cell>
          <cell r="D218">
            <v>1</v>
          </cell>
          <cell r="E218">
            <v>1</v>
          </cell>
          <cell r="F218">
            <v>1</v>
          </cell>
          <cell r="G218">
            <v>1</v>
          </cell>
          <cell r="H218">
            <v>500</v>
          </cell>
          <cell r="I218">
            <v>500</v>
          </cell>
        </row>
        <row r="219">
          <cell r="B219">
            <v>102</v>
          </cell>
          <cell r="C219" t="str">
            <v>Finish</v>
          </cell>
          <cell r="D219">
            <v>1</v>
          </cell>
          <cell r="E219">
            <v>1</v>
          </cell>
          <cell r="F219">
            <v>1</v>
          </cell>
          <cell r="G219">
            <v>1</v>
          </cell>
          <cell r="H219">
            <v>42.25</v>
          </cell>
          <cell r="I219">
            <v>42.25</v>
          </cell>
        </row>
        <row r="221">
          <cell r="A221" t="str">
            <v>10.2.3</v>
          </cell>
          <cell r="C221" t="str">
            <v>Doors - hollow core</v>
          </cell>
          <cell r="D221" t="str">
            <v>Single</v>
          </cell>
          <cell r="G221" t="str">
            <v>Stores</v>
          </cell>
          <cell r="J221" t="str">
            <v>No</v>
          </cell>
          <cell r="K221">
            <v>84</v>
          </cell>
          <cell r="L221">
            <v>1192.25</v>
          </cell>
          <cell r="M221">
            <v>100149</v>
          </cell>
        </row>
        <row r="222">
          <cell r="B222">
            <v>119</v>
          </cell>
          <cell r="C222" t="str">
            <v>Frame</v>
          </cell>
          <cell r="D222">
            <v>1</v>
          </cell>
          <cell r="E222">
            <v>1</v>
          </cell>
          <cell r="F222">
            <v>1</v>
          </cell>
          <cell r="G222">
            <v>1</v>
          </cell>
          <cell r="H222">
            <v>300</v>
          </cell>
          <cell r="I222">
            <v>300</v>
          </cell>
        </row>
        <row r="223">
          <cell r="B223">
            <v>120</v>
          </cell>
          <cell r="C223" t="str">
            <v>Door</v>
          </cell>
          <cell r="D223">
            <v>1</v>
          </cell>
          <cell r="E223">
            <v>1</v>
          </cell>
          <cell r="F223">
            <v>1</v>
          </cell>
          <cell r="G223">
            <v>1</v>
          </cell>
          <cell r="H223">
            <v>350</v>
          </cell>
          <cell r="I223">
            <v>350</v>
          </cell>
        </row>
        <row r="224">
          <cell r="B224">
            <v>121</v>
          </cell>
          <cell r="C224" t="str">
            <v>Ironmongery</v>
          </cell>
          <cell r="D224">
            <v>1</v>
          </cell>
          <cell r="E224">
            <v>1</v>
          </cell>
          <cell r="F224">
            <v>1</v>
          </cell>
          <cell r="G224">
            <v>1</v>
          </cell>
          <cell r="H224">
            <v>500</v>
          </cell>
          <cell r="I224">
            <v>500</v>
          </cell>
        </row>
        <row r="225">
          <cell r="B225">
            <v>102</v>
          </cell>
          <cell r="C225" t="str">
            <v>Finish</v>
          </cell>
          <cell r="D225">
            <v>1</v>
          </cell>
          <cell r="E225">
            <v>1</v>
          </cell>
          <cell r="F225">
            <v>1</v>
          </cell>
          <cell r="G225">
            <v>1</v>
          </cell>
          <cell r="H225">
            <v>42.25</v>
          </cell>
          <cell r="I225">
            <v>42.25</v>
          </cell>
        </row>
        <row r="227">
          <cell r="A227" t="str">
            <v>10.2.4</v>
          </cell>
          <cell r="C227" t="str">
            <v>Doors</v>
          </cell>
          <cell r="D227" t="str">
            <v>Single fire</v>
          </cell>
          <cell r="J227" t="str">
            <v>No</v>
          </cell>
          <cell r="K227">
            <v>0</v>
          </cell>
          <cell r="L227">
            <v>2503.25</v>
          </cell>
          <cell r="M227">
            <v>0</v>
          </cell>
        </row>
        <row r="228">
          <cell r="B228">
            <v>116</v>
          </cell>
          <cell r="C228" t="str">
            <v>Door, frame, IM complete</v>
          </cell>
          <cell r="D228">
            <v>1</v>
          </cell>
          <cell r="E228">
            <v>1</v>
          </cell>
          <cell r="F228">
            <v>1</v>
          </cell>
          <cell r="G228">
            <v>1</v>
          </cell>
          <cell r="H228">
            <v>2461</v>
          </cell>
          <cell r="I228">
            <v>2461</v>
          </cell>
        </row>
        <row r="229">
          <cell r="B229">
            <v>102</v>
          </cell>
          <cell r="C229" t="str">
            <v>Finish</v>
          </cell>
          <cell r="D229">
            <v>1</v>
          </cell>
          <cell r="E229">
            <v>1</v>
          </cell>
          <cell r="F229">
            <v>1</v>
          </cell>
          <cell r="G229">
            <v>1</v>
          </cell>
          <cell r="H229">
            <v>42.25</v>
          </cell>
          <cell r="I229">
            <v>42.25</v>
          </cell>
        </row>
        <row r="231">
          <cell r="A231" t="str">
            <v>10.2.5</v>
          </cell>
          <cell r="C231" t="str">
            <v>Doors</v>
          </cell>
          <cell r="D231" t="str">
            <v>One and a half  fire</v>
          </cell>
          <cell r="G231" t="str">
            <v>Lift lobbies (Fire stairs)</v>
          </cell>
          <cell r="J231" t="str">
            <v>No</v>
          </cell>
          <cell r="K231">
            <v>11</v>
          </cell>
          <cell r="L231">
            <v>5359</v>
          </cell>
          <cell r="M231">
            <v>58949</v>
          </cell>
        </row>
        <row r="232">
          <cell r="B232">
            <v>117</v>
          </cell>
          <cell r="C232" t="str">
            <v>Door, frame, IM complete</v>
          </cell>
          <cell r="D232">
            <v>1</v>
          </cell>
          <cell r="E232">
            <v>1</v>
          </cell>
          <cell r="F232">
            <v>1</v>
          </cell>
          <cell r="G232">
            <v>1</v>
          </cell>
          <cell r="H232">
            <v>3316.75</v>
          </cell>
          <cell r="I232">
            <v>3316.75</v>
          </cell>
        </row>
        <row r="233">
          <cell r="B233">
            <v>103</v>
          </cell>
          <cell r="C233" t="str">
            <v>Finish</v>
          </cell>
          <cell r="D233">
            <v>1</v>
          </cell>
          <cell r="E233">
            <v>1</v>
          </cell>
          <cell r="F233">
            <v>1</v>
          </cell>
          <cell r="G233">
            <v>1</v>
          </cell>
          <cell r="H233">
            <v>42.25</v>
          </cell>
          <cell r="I233">
            <v>42.25</v>
          </cell>
        </row>
        <row r="234">
          <cell r="C234" t="str">
            <v>Magnetic holders</v>
          </cell>
          <cell r="D234">
            <v>2</v>
          </cell>
          <cell r="E234">
            <v>1</v>
          </cell>
          <cell r="F234">
            <v>1</v>
          </cell>
          <cell r="G234">
            <v>1</v>
          </cell>
          <cell r="H234">
            <v>1000</v>
          </cell>
          <cell r="I234">
            <v>2000</v>
          </cell>
        </row>
        <row r="237">
          <cell r="A237" t="str">
            <v>10.2.6</v>
          </cell>
          <cell r="C237" t="str">
            <v>Doors</v>
          </cell>
          <cell r="D237" t="str">
            <v>Double</v>
          </cell>
          <cell r="J237" t="str">
            <v>No</v>
          </cell>
          <cell r="K237">
            <v>0</v>
          </cell>
          <cell r="L237">
            <v>1592.25</v>
          </cell>
          <cell r="M237">
            <v>0</v>
          </cell>
        </row>
        <row r="238">
          <cell r="B238">
            <v>123</v>
          </cell>
          <cell r="C238" t="str">
            <v>Frame</v>
          </cell>
          <cell r="D238">
            <v>1</v>
          </cell>
          <cell r="E238">
            <v>1</v>
          </cell>
          <cell r="F238">
            <v>1</v>
          </cell>
          <cell r="G238">
            <v>1</v>
          </cell>
          <cell r="H238">
            <v>400</v>
          </cell>
          <cell r="I238">
            <v>400</v>
          </cell>
        </row>
        <row r="239">
          <cell r="B239">
            <v>124</v>
          </cell>
          <cell r="C239" t="str">
            <v>Door</v>
          </cell>
          <cell r="D239">
            <v>1</v>
          </cell>
          <cell r="E239">
            <v>1</v>
          </cell>
          <cell r="F239">
            <v>1</v>
          </cell>
          <cell r="G239">
            <v>1</v>
          </cell>
          <cell r="H239">
            <v>500</v>
          </cell>
          <cell r="I239">
            <v>500</v>
          </cell>
        </row>
        <row r="240">
          <cell r="B240">
            <v>125</v>
          </cell>
          <cell r="C240" t="str">
            <v>Ironmongery</v>
          </cell>
          <cell r="D240">
            <v>1</v>
          </cell>
          <cell r="E240">
            <v>1</v>
          </cell>
          <cell r="F240">
            <v>1</v>
          </cell>
          <cell r="G240">
            <v>1</v>
          </cell>
          <cell r="H240">
            <v>650</v>
          </cell>
          <cell r="I240">
            <v>650</v>
          </cell>
        </row>
        <row r="241">
          <cell r="B241">
            <v>103</v>
          </cell>
          <cell r="C241" t="str">
            <v>Finish</v>
          </cell>
          <cell r="D241">
            <v>1</v>
          </cell>
          <cell r="E241">
            <v>1</v>
          </cell>
          <cell r="F241">
            <v>1</v>
          </cell>
          <cell r="G241">
            <v>1</v>
          </cell>
          <cell r="H241">
            <v>42.25</v>
          </cell>
          <cell r="I241">
            <v>42.25</v>
          </cell>
        </row>
        <row r="243">
          <cell r="A243" t="str">
            <v>10.2.7</v>
          </cell>
          <cell r="C243" t="str">
            <v>Doors</v>
          </cell>
          <cell r="D243" t="str">
            <v>Double fire</v>
          </cell>
          <cell r="G243" t="str">
            <v>Lift lobbies</v>
          </cell>
          <cell r="J243" t="str">
            <v>No</v>
          </cell>
          <cell r="K243">
            <v>21</v>
          </cell>
          <cell r="L243">
            <v>5359</v>
          </cell>
          <cell r="M243">
            <v>112539</v>
          </cell>
        </row>
        <row r="244">
          <cell r="B244">
            <v>117</v>
          </cell>
          <cell r="C244" t="str">
            <v>Door, frame, IM complete</v>
          </cell>
          <cell r="D244">
            <v>1</v>
          </cell>
          <cell r="E244">
            <v>1</v>
          </cell>
          <cell r="F244">
            <v>1</v>
          </cell>
          <cell r="G244">
            <v>1</v>
          </cell>
          <cell r="H244">
            <v>3316.75</v>
          </cell>
          <cell r="I244">
            <v>3316.75</v>
          </cell>
        </row>
        <row r="245">
          <cell r="B245">
            <v>103</v>
          </cell>
          <cell r="C245" t="str">
            <v>Finish</v>
          </cell>
          <cell r="D245">
            <v>1</v>
          </cell>
          <cell r="E245">
            <v>1</v>
          </cell>
          <cell r="F245">
            <v>1</v>
          </cell>
          <cell r="G245">
            <v>1</v>
          </cell>
          <cell r="H245">
            <v>42.25</v>
          </cell>
          <cell r="I245">
            <v>42.25</v>
          </cell>
        </row>
        <row r="246">
          <cell r="C246" t="str">
            <v>Magnetic holders</v>
          </cell>
          <cell r="D246">
            <v>2</v>
          </cell>
          <cell r="E246">
            <v>1</v>
          </cell>
          <cell r="F246">
            <v>1</v>
          </cell>
          <cell r="G246">
            <v>1</v>
          </cell>
          <cell r="H246">
            <v>1000</v>
          </cell>
          <cell r="I246">
            <v>2000</v>
          </cell>
        </row>
        <row r="248">
          <cell r="A248">
            <v>10.3</v>
          </cell>
          <cell r="C248" t="str">
            <v>Balustrades</v>
          </cell>
          <cell r="D248" t="str">
            <v>Penthouses</v>
          </cell>
          <cell r="J248" t="str">
            <v>m</v>
          </cell>
          <cell r="K248">
            <v>15</v>
          </cell>
          <cell r="L248">
            <v>1080</v>
          </cell>
          <cell r="M248">
            <v>16200</v>
          </cell>
        </row>
        <row r="249">
          <cell r="C249" t="str">
            <v>Allowance</v>
          </cell>
          <cell r="D249">
            <v>1</v>
          </cell>
          <cell r="E249">
            <v>1</v>
          </cell>
          <cell r="F249">
            <v>1</v>
          </cell>
          <cell r="G249">
            <v>1</v>
          </cell>
          <cell r="H249">
            <v>1000</v>
          </cell>
          <cell r="I249">
            <v>1000</v>
          </cell>
        </row>
        <row r="250">
          <cell r="C250" t="str">
            <v>Paint (b/s)</v>
          </cell>
          <cell r="D250">
            <v>2</v>
          </cell>
          <cell r="E250">
            <v>1</v>
          </cell>
          <cell r="F250">
            <v>1</v>
          </cell>
          <cell r="G250">
            <v>1</v>
          </cell>
          <cell r="H250">
            <v>40</v>
          </cell>
          <cell r="I250">
            <v>80</v>
          </cell>
        </row>
        <row r="253">
          <cell r="A253" t="str">
            <v>D</v>
          </cell>
          <cell r="C253" t="str">
            <v>INTERNAL FINISHES</v>
          </cell>
        </row>
        <row r="255">
          <cell r="A255" t="str">
            <v>11.</v>
          </cell>
          <cell r="C255" t="str">
            <v>Floor finishes</v>
          </cell>
          <cell r="F255">
            <v>6.8497595636946781E-2</v>
          </cell>
          <cell r="K255">
            <v>1344276</v>
          </cell>
        </row>
        <row r="257">
          <cell r="A257" t="str">
            <v>11.1.1</v>
          </cell>
          <cell r="C257" t="str">
            <v>Floor finish</v>
          </cell>
          <cell r="D257" t="str">
            <v>Passages to apartments</v>
          </cell>
          <cell r="H257" t="str">
            <v>R150/m² for tiles</v>
          </cell>
          <cell r="J257" t="str">
            <v>m²</v>
          </cell>
          <cell r="K257">
            <v>493</v>
          </cell>
          <cell r="L257">
            <v>315.375</v>
          </cell>
          <cell r="M257">
            <v>155479.88</v>
          </cell>
        </row>
        <row r="258">
          <cell r="B258">
            <v>54</v>
          </cell>
          <cell r="C258" t="str">
            <v>Screed</v>
          </cell>
          <cell r="D258">
            <v>1</v>
          </cell>
          <cell r="E258">
            <v>1</v>
          </cell>
          <cell r="F258">
            <v>1</v>
          </cell>
          <cell r="G258">
            <v>1</v>
          </cell>
          <cell r="H258">
            <v>39.375</v>
          </cell>
          <cell r="I258">
            <v>39.375</v>
          </cell>
        </row>
        <row r="259">
          <cell r="C259" t="str">
            <v>Budget allowance</v>
          </cell>
          <cell r="D259">
            <v>1</v>
          </cell>
          <cell r="E259">
            <v>1</v>
          </cell>
          <cell r="F259">
            <v>1</v>
          </cell>
          <cell r="G259">
            <v>1</v>
          </cell>
          <cell r="H259">
            <v>230</v>
          </cell>
          <cell r="I259">
            <v>230</v>
          </cell>
        </row>
        <row r="260">
          <cell r="C260" t="str">
            <v>E.O for patterns, etc</v>
          </cell>
          <cell r="D260">
            <v>0.2</v>
          </cell>
          <cell r="E260">
            <v>1</v>
          </cell>
          <cell r="F260">
            <v>1</v>
          </cell>
          <cell r="G260">
            <v>1</v>
          </cell>
          <cell r="H260">
            <v>230</v>
          </cell>
          <cell r="I260">
            <v>46</v>
          </cell>
        </row>
        <row r="262">
          <cell r="A262" t="str">
            <v>11.1.2</v>
          </cell>
          <cell r="C262" t="str">
            <v>Floor finish</v>
          </cell>
          <cell r="D262" t="str">
            <v>Stores</v>
          </cell>
          <cell r="J262" t="str">
            <v>m²</v>
          </cell>
          <cell r="K262">
            <v>771</v>
          </cell>
          <cell r="L262">
            <v>39.375</v>
          </cell>
          <cell r="M262">
            <v>30358.13</v>
          </cell>
        </row>
        <row r="263">
          <cell r="B263">
            <v>54</v>
          </cell>
          <cell r="C263" t="str">
            <v>Screed</v>
          </cell>
          <cell r="D263">
            <v>1</v>
          </cell>
          <cell r="E263">
            <v>1</v>
          </cell>
          <cell r="F263">
            <v>1</v>
          </cell>
          <cell r="G263">
            <v>1</v>
          </cell>
          <cell r="H263">
            <v>39.375</v>
          </cell>
          <cell r="I263">
            <v>39.375</v>
          </cell>
        </row>
        <row r="264">
          <cell r="C264" t="str">
            <v>Budget allowance</v>
          </cell>
          <cell r="D264">
            <v>1</v>
          </cell>
          <cell r="E264">
            <v>1</v>
          </cell>
          <cell r="F264">
            <v>1</v>
          </cell>
          <cell r="G264">
            <v>1</v>
          </cell>
          <cell r="H264">
            <v>0</v>
          </cell>
          <cell r="I264">
            <v>0</v>
          </cell>
        </row>
        <row r="266">
          <cell r="A266" t="str">
            <v>11.1.3</v>
          </cell>
          <cell r="C266" t="str">
            <v>Floor finish</v>
          </cell>
          <cell r="D266" t="str">
            <v>Passages to stores</v>
          </cell>
          <cell r="J266" t="str">
            <v>m²</v>
          </cell>
          <cell r="K266">
            <v>339</v>
          </cell>
          <cell r="L266">
            <v>39.375</v>
          </cell>
          <cell r="M266">
            <v>13348.13</v>
          </cell>
        </row>
        <row r="267">
          <cell r="B267">
            <v>54</v>
          </cell>
          <cell r="C267" t="str">
            <v>Screed</v>
          </cell>
          <cell r="D267">
            <v>1</v>
          </cell>
          <cell r="E267">
            <v>1</v>
          </cell>
          <cell r="F267">
            <v>1</v>
          </cell>
          <cell r="G267">
            <v>1</v>
          </cell>
          <cell r="H267">
            <v>39.375</v>
          </cell>
          <cell r="I267">
            <v>39.375</v>
          </cell>
        </row>
        <row r="268">
          <cell r="C268" t="str">
            <v>Budget allowance</v>
          </cell>
          <cell r="D268">
            <v>1</v>
          </cell>
          <cell r="E268">
            <v>1</v>
          </cell>
          <cell r="F268">
            <v>1</v>
          </cell>
          <cell r="G268">
            <v>1</v>
          </cell>
          <cell r="H268">
            <v>0</v>
          </cell>
          <cell r="I268">
            <v>0</v>
          </cell>
        </row>
        <row r="270">
          <cell r="A270" t="str">
            <v>11.1.4</v>
          </cell>
          <cell r="C270" t="str">
            <v>Floor finish</v>
          </cell>
          <cell r="D270" t="str">
            <v>Bathrooms</v>
          </cell>
          <cell r="G270" t="str">
            <v>R130/m² for tiles</v>
          </cell>
          <cell r="J270" t="str">
            <v>m²</v>
          </cell>
          <cell r="K270">
            <v>530</v>
          </cell>
          <cell r="L270">
            <v>249.375</v>
          </cell>
          <cell r="M270">
            <v>132168.75</v>
          </cell>
        </row>
        <row r="271">
          <cell r="B271">
            <v>54</v>
          </cell>
          <cell r="C271" t="str">
            <v>Screed</v>
          </cell>
          <cell r="D271">
            <v>1</v>
          </cell>
          <cell r="E271">
            <v>1</v>
          </cell>
          <cell r="F271">
            <v>1</v>
          </cell>
          <cell r="G271">
            <v>1</v>
          </cell>
          <cell r="H271">
            <v>39.375</v>
          </cell>
          <cell r="I271">
            <v>39.375</v>
          </cell>
        </row>
        <row r="272">
          <cell r="C272" t="str">
            <v>Budget allowance</v>
          </cell>
          <cell r="D272">
            <v>1</v>
          </cell>
          <cell r="E272">
            <v>1</v>
          </cell>
          <cell r="F272">
            <v>1</v>
          </cell>
          <cell r="G272">
            <v>1</v>
          </cell>
          <cell r="H272">
            <v>210</v>
          </cell>
          <cell r="I272">
            <v>210</v>
          </cell>
        </row>
        <row r="274">
          <cell r="A274" t="str">
            <v>11.1.5</v>
          </cell>
          <cell r="C274" t="str">
            <v>Floor finish</v>
          </cell>
          <cell r="D274" t="str">
            <v>Bedrooms</v>
          </cell>
          <cell r="G274" t="str">
            <v>R130/m² for carpets</v>
          </cell>
          <cell r="J274" t="str">
            <v>m²</v>
          </cell>
          <cell r="K274">
            <v>1017</v>
          </cell>
          <cell r="L274">
            <v>189.375</v>
          </cell>
          <cell r="M274">
            <v>192594.38</v>
          </cell>
        </row>
        <row r="275">
          <cell r="B275">
            <v>54</v>
          </cell>
          <cell r="C275" t="str">
            <v>Screed</v>
          </cell>
          <cell r="D275">
            <v>1</v>
          </cell>
          <cell r="E275">
            <v>1</v>
          </cell>
          <cell r="F275">
            <v>1</v>
          </cell>
          <cell r="G275">
            <v>1</v>
          </cell>
          <cell r="H275">
            <v>39.375</v>
          </cell>
          <cell r="I275">
            <v>39.375</v>
          </cell>
        </row>
        <row r="276">
          <cell r="C276" t="str">
            <v>Budget allowance</v>
          </cell>
          <cell r="D276">
            <v>1</v>
          </cell>
          <cell r="E276">
            <v>1</v>
          </cell>
          <cell r="F276">
            <v>1</v>
          </cell>
          <cell r="G276">
            <v>1</v>
          </cell>
          <cell r="H276">
            <v>150</v>
          </cell>
          <cell r="I276">
            <v>150</v>
          </cell>
          <cell r="K276" t="str">
            <v xml:space="preserve"> </v>
          </cell>
        </row>
        <row r="278">
          <cell r="A278" t="str">
            <v>11.1.6</v>
          </cell>
          <cell r="C278" t="str">
            <v>Floor finish</v>
          </cell>
          <cell r="D278" t="str">
            <v>Kitchens</v>
          </cell>
          <cell r="G278" t="str">
            <v>R150/m² for tiles</v>
          </cell>
          <cell r="J278" t="str">
            <v>m²</v>
          </cell>
          <cell r="K278">
            <v>544</v>
          </cell>
          <cell r="L278">
            <v>269.375</v>
          </cell>
          <cell r="M278">
            <v>146540</v>
          </cell>
        </row>
        <row r="279">
          <cell r="B279">
            <v>54</v>
          </cell>
          <cell r="C279" t="str">
            <v>Screed</v>
          </cell>
          <cell r="D279">
            <v>1</v>
          </cell>
          <cell r="E279">
            <v>1</v>
          </cell>
          <cell r="F279">
            <v>1</v>
          </cell>
          <cell r="G279">
            <v>1</v>
          </cell>
          <cell r="H279">
            <v>39.375</v>
          </cell>
          <cell r="I279">
            <v>39.375</v>
          </cell>
        </row>
        <row r="280">
          <cell r="C280" t="str">
            <v>Budget allowance</v>
          </cell>
          <cell r="D280">
            <v>1</v>
          </cell>
          <cell r="E280">
            <v>1</v>
          </cell>
          <cell r="F280">
            <v>1</v>
          </cell>
          <cell r="G280">
            <v>1</v>
          </cell>
          <cell r="H280">
            <v>230</v>
          </cell>
          <cell r="I280">
            <v>230</v>
          </cell>
          <cell r="K280" t="str">
            <v xml:space="preserve"> </v>
          </cell>
        </row>
        <row r="282">
          <cell r="A282" t="str">
            <v>11.1.7</v>
          </cell>
          <cell r="C282" t="str">
            <v>Floor finish</v>
          </cell>
          <cell r="D282" t="str">
            <v>Lounge</v>
          </cell>
          <cell r="G282" t="str">
            <v>R150/m² for tiles</v>
          </cell>
          <cell r="J282" t="str">
            <v>m²</v>
          </cell>
          <cell r="K282">
            <v>1677</v>
          </cell>
          <cell r="L282">
            <v>269.375</v>
          </cell>
          <cell r="M282">
            <v>451741.88</v>
          </cell>
        </row>
        <row r="283">
          <cell r="B283">
            <v>54</v>
          </cell>
          <cell r="C283" t="str">
            <v>Screed</v>
          </cell>
          <cell r="D283">
            <v>1</v>
          </cell>
          <cell r="E283">
            <v>1</v>
          </cell>
          <cell r="F283">
            <v>1</v>
          </cell>
          <cell r="G283">
            <v>1</v>
          </cell>
          <cell r="H283">
            <v>39.375</v>
          </cell>
          <cell r="I283">
            <v>39.375</v>
          </cell>
        </row>
        <row r="284">
          <cell r="C284" t="str">
            <v>Budget allowance</v>
          </cell>
          <cell r="D284">
            <v>1</v>
          </cell>
          <cell r="E284">
            <v>1</v>
          </cell>
          <cell r="F284">
            <v>1</v>
          </cell>
          <cell r="G284">
            <v>1</v>
          </cell>
          <cell r="H284">
            <v>230</v>
          </cell>
          <cell r="I284">
            <v>230</v>
          </cell>
          <cell r="K284" t="str">
            <v xml:space="preserve"> </v>
          </cell>
        </row>
        <row r="286">
          <cell r="A286" t="str">
            <v>11.2.1</v>
          </cell>
          <cell r="C286" t="str">
            <v>Skirtings</v>
          </cell>
          <cell r="D286" t="str">
            <v>Passages to apartments</v>
          </cell>
          <cell r="J286" t="str">
            <v>m</v>
          </cell>
          <cell r="K286">
            <v>843</v>
          </cell>
          <cell r="L286">
            <v>51</v>
          </cell>
          <cell r="M286">
            <v>42993</v>
          </cell>
        </row>
        <row r="287">
          <cell r="C287" t="str">
            <v>Budget allowance</v>
          </cell>
          <cell r="D287">
            <v>1</v>
          </cell>
          <cell r="E287">
            <v>1</v>
          </cell>
          <cell r="F287">
            <v>1</v>
          </cell>
          <cell r="G287">
            <v>1</v>
          </cell>
          <cell r="H287">
            <v>35</v>
          </cell>
          <cell r="I287">
            <v>35</v>
          </cell>
        </row>
        <row r="288">
          <cell r="B288">
            <v>105</v>
          </cell>
          <cell r="C288" t="str">
            <v>Paint</v>
          </cell>
          <cell r="D288">
            <v>1</v>
          </cell>
          <cell r="E288">
            <v>1</v>
          </cell>
          <cell r="F288">
            <v>1</v>
          </cell>
          <cell r="G288">
            <v>1</v>
          </cell>
          <cell r="H288">
            <v>16</v>
          </cell>
          <cell r="I288">
            <v>16</v>
          </cell>
        </row>
        <row r="290">
          <cell r="A290" t="str">
            <v>11.2.2</v>
          </cell>
          <cell r="C290" t="str">
            <v>Skirtings</v>
          </cell>
          <cell r="D290" t="str">
            <v>Stores</v>
          </cell>
          <cell r="J290" t="str">
            <v>m</v>
          </cell>
          <cell r="K290">
            <v>0</v>
          </cell>
          <cell r="L290">
            <v>46</v>
          </cell>
          <cell r="M290">
            <v>0</v>
          </cell>
        </row>
        <row r="291">
          <cell r="C291" t="str">
            <v>Budget allowance</v>
          </cell>
          <cell r="D291">
            <v>1</v>
          </cell>
          <cell r="E291">
            <v>1</v>
          </cell>
          <cell r="F291">
            <v>1</v>
          </cell>
          <cell r="G291">
            <v>1</v>
          </cell>
          <cell r="H291">
            <v>30</v>
          </cell>
          <cell r="I291">
            <v>30</v>
          </cell>
        </row>
        <row r="292">
          <cell r="B292">
            <v>105</v>
          </cell>
          <cell r="C292" t="str">
            <v>Paint</v>
          </cell>
          <cell r="D292">
            <v>1</v>
          </cell>
          <cell r="E292">
            <v>1</v>
          </cell>
          <cell r="F292">
            <v>1</v>
          </cell>
          <cell r="G292">
            <v>1</v>
          </cell>
          <cell r="H292">
            <v>16</v>
          </cell>
          <cell r="I292">
            <v>16</v>
          </cell>
        </row>
        <row r="294">
          <cell r="A294" t="str">
            <v>11.2.3</v>
          </cell>
          <cell r="C294" t="str">
            <v>Skirtings</v>
          </cell>
          <cell r="D294" t="str">
            <v>Passages to stores</v>
          </cell>
          <cell r="J294" t="str">
            <v>m</v>
          </cell>
          <cell r="K294">
            <v>0</v>
          </cell>
          <cell r="L294">
            <v>46</v>
          </cell>
          <cell r="M294">
            <v>0</v>
          </cell>
        </row>
        <row r="295">
          <cell r="C295" t="str">
            <v>Budget allowance</v>
          </cell>
          <cell r="D295">
            <v>1</v>
          </cell>
          <cell r="E295">
            <v>1</v>
          </cell>
          <cell r="F295">
            <v>1</v>
          </cell>
          <cell r="G295">
            <v>1</v>
          </cell>
          <cell r="H295">
            <v>30</v>
          </cell>
          <cell r="I295">
            <v>30</v>
          </cell>
        </row>
        <row r="296">
          <cell r="B296">
            <v>105</v>
          </cell>
          <cell r="C296" t="str">
            <v>Paint</v>
          </cell>
          <cell r="D296">
            <v>1</v>
          </cell>
          <cell r="E296">
            <v>1</v>
          </cell>
          <cell r="F296">
            <v>1</v>
          </cell>
          <cell r="G296">
            <v>1</v>
          </cell>
          <cell r="H296">
            <v>16</v>
          </cell>
          <cell r="I296">
            <v>16</v>
          </cell>
        </row>
        <row r="298">
          <cell r="A298" t="str">
            <v>11.2.4</v>
          </cell>
          <cell r="C298" t="str">
            <v>Skirtings</v>
          </cell>
          <cell r="D298" t="str">
            <v>Bathrooms</v>
          </cell>
          <cell r="J298" t="str">
            <v>m</v>
          </cell>
          <cell r="K298">
            <v>892</v>
          </cell>
          <cell r="L298">
            <v>34.5</v>
          </cell>
          <cell r="M298">
            <v>30774</v>
          </cell>
        </row>
        <row r="299">
          <cell r="C299" t="str">
            <v>Budget allowance</v>
          </cell>
          <cell r="D299">
            <v>0.75</v>
          </cell>
          <cell r="E299">
            <v>1</v>
          </cell>
          <cell r="F299">
            <v>1</v>
          </cell>
          <cell r="G299">
            <v>1</v>
          </cell>
          <cell r="H299">
            <v>30</v>
          </cell>
          <cell r="I299">
            <v>22.5</v>
          </cell>
        </row>
        <row r="300">
          <cell r="B300">
            <v>105</v>
          </cell>
          <cell r="C300" t="str">
            <v>Paint</v>
          </cell>
          <cell r="D300">
            <v>0.75</v>
          </cell>
          <cell r="E300">
            <v>1</v>
          </cell>
          <cell r="F300">
            <v>1</v>
          </cell>
          <cell r="G300">
            <v>1</v>
          </cell>
          <cell r="H300">
            <v>16</v>
          </cell>
          <cell r="I300">
            <v>12</v>
          </cell>
        </row>
        <row r="302">
          <cell r="A302" t="str">
            <v>11.2.5</v>
          </cell>
          <cell r="C302" t="str">
            <v>Skirtings</v>
          </cell>
          <cell r="D302" t="str">
            <v>Bedrooms</v>
          </cell>
          <cell r="J302" t="str">
            <v>m</v>
          </cell>
          <cell r="K302">
            <v>1195</v>
          </cell>
          <cell r="L302">
            <v>39</v>
          </cell>
          <cell r="M302">
            <v>46605</v>
          </cell>
        </row>
        <row r="303">
          <cell r="C303" t="str">
            <v>Budget allowance</v>
          </cell>
          <cell r="D303">
            <v>0.75</v>
          </cell>
          <cell r="E303">
            <v>1</v>
          </cell>
          <cell r="F303">
            <v>1</v>
          </cell>
          <cell r="G303">
            <v>1</v>
          </cell>
          <cell r="H303">
            <v>36</v>
          </cell>
          <cell r="I303">
            <v>27</v>
          </cell>
        </row>
        <row r="304">
          <cell r="B304">
            <v>105</v>
          </cell>
          <cell r="C304" t="str">
            <v>Paint</v>
          </cell>
          <cell r="D304">
            <v>0.75</v>
          </cell>
          <cell r="E304">
            <v>1</v>
          </cell>
          <cell r="F304">
            <v>1</v>
          </cell>
          <cell r="G304">
            <v>1</v>
          </cell>
          <cell r="H304">
            <v>16</v>
          </cell>
          <cell r="I304">
            <v>12</v>
          </cell>
        </row>
        <row r="306">
          <cell r="A306" t="str">
            <v>11.2.6</v>
          </cell>
          <cell r="C306" t="str">
            <v>Skirtings</v>
          </cell>
          <cell r="D306" t="str">
            <v>Kitchens</v>
          </cell>
          <cell r="J306" t="str">
            <v>m</v>
          </cell>
          <cell r="K306">
            <v>831</v>
          </cell>
          <cell r="L306">
            <v>39</v>
          </cell>
          <cell r="M306">
            <v>32409</v>
          </cell>
        </row>
        <row r="307">
          <cell r="C307" t="str">
            <v>Budget allowance</v>
          </cell>
          <cell r="D307">
            <v>0.75</v>
          </cell>
          <cell r="E307">
            <v>1</v>
          </cell>
          <cell r="F307">
            <v>1</v>
          </cell>
          <cell r="G307">
            <v>1</v>
          </cell>
          <cell r="H307">
            <v>36</v>
          </cell>
          <cell r="I307">
            <v>27</v>
          </cell>
        </row>
        <row r="308">
          <cell r="B308">
            <v>105</v>
          </cell>
          <cell r="C308" t="str">
            <v>Paint</v>
          </cell>
          <cell r="D308">
            <v>0.75</v>
          </cell>
          <cell r="E308">
            <v>1</v>
          </cell>
          <cell r="F308">
            <v>1</v>
          </cell>
          <cell r="G308">
            <v>1</v>
          </cell>
          <cell r="H308">
            <v>16</v>
          </cell>
          <cell r="I308">
            <v>12</v>
          </cell>
        </row>
        <row r="310">
          <cell r="A310" t="str">
            <v>11.2.7</v>
          </cell>
          <cell r="C310" t="str">
            <v>Skirtings</v>
          </cell>
          <cell r="D310" t="str">
            <v>Lounge</v>
          </cell>
          <cell r="J310" t="str">
            <v>m</v>
          </cell>
          <cell r="K310">
            <v>1776</v>
          </cell>
          <cell r="L310">
            <v>39</v>
          </cell>
          <cell r="M310">
            <v>69264</v>
          </cell>
        </row>
        <row r="311">
          <cell r="C311" t="str">
            <v>Budget allowance</v>
          </cell>
          <cell r="D311">
            <v>0.75</v>
          </cell>
          <cell r="E311">
            <v>1</v>
          </cell>
          <cell r="F311">
            <v>1</v>
          </cell>
          <cell r="G311">
            <v>1</v>
          </cell>
          <cell r="H311">
            <v>36</v>
          </cell>
          <cell r="I311">
            <v>27</v>
          </cell>
        </row>
        <row r="312">
          <cell r="B312">
            <v>105</v>
          </cell>
          <cell r="C312" t="str">
            <v>Paint</v>
          </cell>
          <cell r="D312">
            <v>0.75</v>
          </cell>
          <cell r="E312">
            <v>1</v>
          </cell>
          <cell r="F312">
            <v>1</v>
          </cell>
          <cell r="G312">
            <v>1</v>
          </cell>
          <cell r="H312">
            <v>16</v>
          </cell>
          <cell r="I312">
            <v>12</v>
          </cell>
        </row>
        <row r="314">
          <cell r="A314" t="str">
            <v>11.3.1</v>
          </cell>
          <cell r="C314" t="str">
            <v>Stair finishes</v>
          </cell>
          <cell r="D314" t="str">
            <v>Foyers</v>
          </cell>
          <cell r="J314" t="str">
            <v>m²</v>
          </cell>
          <cell r="K314">
            <v>0</v>
          </cell>
          <cell r="L314">
            <v>354.75</v>
          </cell>
          <cell r="M314">
            <v>0</v>
          </cell>
        </row>
        <row r="315">
          <cell r="B315">
            <v>54</v>
          </cell>
          <cell r="C315" t="str">
            <v>Screed</v>
          </cell>
          <cell r="D315">
            <v>2</v>
          </cell>
          <cell r="E315">
            <v>1</v>
          </cell>
          <cell r="F315">
            <v>1</v>
          </cell>
          <cell r="G315">
            <v>1</v>
          </cell>
          <cell r="H315">
            <v>39.375</v>
          </cell>
          <cell r="I315">
            <v>78.75</v>
          </cell>
        </row>
        <row r="316">
          <cell r="C316" t="str">
            <v>Budget allowance</v>
          </cell>
          <cell r="D316">
            <v>1</v>
          </cell>
          <cell r="E316">
            <v>1</v>
          </cell>
          <cell r="F316">
            <v>1</v>
          </cell>
          <cell r="G316">
            <v>1</v>
          </cell>
          <cell r="H316">
            <v>230</v>
          </cell>
          <cell r="I316">
            <v>230</v>
          </cell>
        </row>
        <row r="317">
          <cell r="C317" t="str">
            <v>E.O for patterns, etc</v>
          </cell>
          <cell r="D317">
            <v>0.2</v>
          </cell>
          <cell r="E317">
            <v>1</v>
          </cell>
          <cell r="F317">
            <v>1</v>
          </cell>
          <cell r="G317">
            <v>1</v>
          </cell>
          <cell r="H317">
            <v>230</v>
          </cell>
          <cell r="I317">
            <v>46</v>
          </cell>
        </row>
        <row r="319">
          <cell r="A319" t="str">
            <v>11.3.2</v>
          </cell>
          <cell r="C319" t="str">
            <v>Stair finishes</v>
          </cell>
          <cell r="D319" t="str">
            <v>Fire escapes</v>
          </cell>
          <cell r="J319" t="str">
            <v>m²</v>
          </cell>
          <cell r="K319">
            <v>0</v>
          </cell>
          <cell r="L319">
            <v>136.5</v>
          </cell>
          <cell r="M319">
            <v>0</v>
          </cell>
        </row>
        <row r="320">
          <cell r="B320">
            <v>55</v>
          </cell>
          <cell r="C320" t="str">
            <v>Grano</v>
          </cell>
          <cell r="D320">
            <v>2</v>
          </cell>
          <cell r="E320">
            <v>1</v>
          </cell>
          <cell r="F320">
            <v>1</v>
          </cell>
          <cell r="G320">
            <v>1</v>
          </cell>
          <cell r="H320">
            <v>68.25</v>
          </cell>
          <cell r="I320">
            <v>136.5</v>
          </cell>
        </row>
        <row r="322">
          <cell r="A322" t="str">
            <v>12.</v>
          </cell>
          <cell r="C322" t="str">
            <v>Internal wall finishes</v>
          </cell>
          <cell r="F322">
            <v>6.3366986738857004E-2</v>
          </cell>
          <cell r="K322">
            <v>1243587</v>
          </cell>
        </row>
        <row r="324">
          <cell r="A324" t="str">
            <v>12.1.1</v>
          </cell>
          <cell r="C324" t="str">
            <v>Finishes</v>
          </cell>
          <cell r="D324" t="str">
            <v>Stores</v>
          </cell>
          <cell r="J324" t="str">
            <v>m²</v>
          </cell>
          <cell r="K324">
            <v>5328</v>
          </cell>
          <cell r="L324">
            <v>45</v>
          </cell>
          <cell r="M324">
            <v>239760</v>
          </cell>
        </row>
        <row r="325">
          <cell r="C325" t="str">
            <v>Bagging</v>
          </cell>
          <cell r="D325">
            <v>1</v>
          </cell>
          <cell r="E325">
            <v>1</v>
          </cell>
          <cell r="F325">
            <v>1</v>
          </cell>
          <cell r="G325">
            <v>1</v>
          </cell>
          <cell r="H325">
            <v>30</v>
          </cell>
          <cell r="I325">
            <v>30</v>
          </cell>
        </row>
        <row r="326">
          <cell r="C326" t="str">
            <v>Budget Allowance</v>
          </cell>
          <cell r="D326">
            <v>1</v>
          </cell>
          <cell r="E326">
            <v>1</v>
          </cell>
          <cell r="F326">
            <v>1</v>
          </cell>
          <cell r="G326">
            <v>1</v>
          </cell>
          <cell r="H326">
            <v>15</v>
          </cell>
          <cell r="I326">
            <v>15</v>
          </cell>
        </row>
        <row r="328">
          <cell r="A328" t="str">
            <v>12.1.2</v>
          </cell>
          <cell r="C328" t="str">
            <v>Finishes</v>
          </cell>
          <cell r="D328" t="str">
            <v>Apartments</v>
          </cell>
          <cell r="J328" t="str">
            <v>m²</v>
          </cell>
          <cell r="K328">
            <v>5602</v>
          </cell>
          <cell r="L328">
            <v>72.625</v>
          </cell>
          <cell r="M328">
            <v>406845.25</v>
          </cell>
        </row>
        <row r="329">
          <cell r="B329">
            <v>57</v>
          </cell>
          <cell r="C329" t="str">
            <v>1 ct Plaster</v>
          </cell>
          <cell r="D329">
            <v>1</v>
          </cell>
          <cell r="E329">
            <v>1</v>
          </cell>
          <cell r="F329">
            <v>1</v>
          </cell>
          <cell r="G329">
            <v>1</v>
          </cell>
          <cell r="H329">
            <v>52.625</v>
          </cell>
          <cell r="I329">
            <v>52.625</v>
          </cell>
        </row>
        <row r="330">
          <cell r="C330" t="str">
            <v>Budget Allowance</v>
          </cell>
          <cell r="D330">
            <v>1</v>
          </cell>
          <cell r="E330">
            <v>1</v>
          </cell>
          <cell r="F330">
            <v>1</v>
          </cell>
          <cell r="G330">
            <v>1</v>
          </cell>
          <cell r="H330">
            <v>20</v>
          </cell>
          <cell r="I330">
            <v>20</v>
          </cell>
        </row>
        <row r="332">
          <cell r="A332" t="str">
            <v>12.1.3</v>
          </cell>
          <cell r="C332" t="str">
            <v>Wall finish</v>
          </cell>
          <cell r="D332" t="str">
            <v>Bathrooms</v>
          </cell>
          <cell r="G332" t="str">
            <v>R130/m² for tiles</v>
          </cell>
          <cell r="J332" t="str">
            <v>m²</v>
          </cell>
          <cell r="K332">
            <v>1755</v>
          </cell>
          <cell r="L332">
            <v>245</v>
          </cell>
          <cell r="M332">
            <v>429975</v>
          </cell>
        </row>
        <row r="333">
          <cell r="C333" t="str">
            <v>1 ct Plaster</v>
          </cell>
          <cell r="D333">
            <v>1</v>
          </cell>
          <cell r="E333">
            <v>1</v>
          </cell>
          <cell r="F333">
            <v>1</v>
          </cell>
          <cell r="G333">
            <v>1</v>
          </cell>
          <cell r="H333">
            <v>35</v>
          </cell>
          <cell r="I333">
            <v>35</v>
          </cell>
        </row>
        <row r="334">
          <cell r="C334" t="str">
            <v>Tiling budget allowance</v>
          </cell>
          <cell r="D334">
            <v>1</v>
          </cell>
          <cell r="E334">
            <v>1</v>
          </cell>
          <cell r="F334">
            <v>1</v>
          </cell>
          <cell r="G334">
            <v>1</v>
          </cell>
          <cell r="H334">
            <v>210</v>
          </cell>
          <cell r="I334">
            <v>210</v>
          </cell>
        </row>
        <row r="336">
          <cell r="A336" t="str">
            <v>12.1.4</v>
          </cell>
          <cell r="C336" t="str">
            <v>Wall finish</v>
          </cell>
          <cell r="D336" t="str">
            <v>Kitchens</v>
          </cell>
          <cell r="G336" t="str">
            <v>R130/m² for tiles</v>
          </cell>
          <cell r="J336" t="str">
            <v>m²</v>
          </cell>
          <cell r="K336">
            <v>482</v>
          </cell>
          <cell r="L336">
            <v>245</v>
          </cell>
          <cell r="M336">
            <v>118090</v>
          </cell>
        </row>
        <row r="337">
          <cell r="C337" t="str">
            <v>1 ct Plaster</v>
          </cell>
          <cell r="D337">
            <v>1</v>
          </cell>
          <cell r="E337">
            <v>1</v>
          </cell>
          <cell r="F337">
            <v>1</v>
          </cell>
          <cell r="G337">
            <v>1</v>
          </cell>
          <cell r="H337">
            <v>35</v>
          </cell>
          <cell r="I337">
            <v>35</v>
          </cell>
        </row>
        <row r="338">
          <cell r="C338" t="str">
            <v>Tiling budget allowance</v>
          </cell>
          <cell r="D338">
            <v>1</v>
          </cell>
          <cell r="E338">
            <v>1</v>
          </cell>
          <cell r="F338">
            <v>1</v>
          </cell>
          <cell r="G338">
            <v>1</v>
          </cell>
          <cell r="H338">
            <v>210</v>
          </cell>
          <cell r="I338">
            <v>210</v>
          </cell>
        </row>
        <row r="340">
          <cell r="A340" t="str">
            <v>12.2.1</v>
          </cell>
          <cell r="C340" t="str">
            <v>Wall finish</v>
          </cell>
          <cell r="J340" t="str">
            <v>No</v>
          </cell>
          <cell r="K340">
            <v>79</v>
          </cell>
          <cell r="L340">
            <v>259.2</v>
          </cell>
          <cell r="M340">
            <v>20476.8</v>
          </cell>
        </row>
        <row r="341">
          <cell r="C341" t="str">
            <v>Waterproofing to shower floors</v>
          </cell>
          <cell r="D341">
            <v>1</v>
          </cell>
          <cell r="E341">
            <v>1</v>
          </cell>
          <cell r="F341">
            <v>1.2</v>
          </cell>
          <cell r="G341">
            <v>1.2</v>
          </cell>
          <cell r="H341">
            <v>180</v>
          </cell>
          <cell r="I341">
            <v>259.2</v>
          </cell>
        </row>
        <row r="343">
          <cell r="A343" t="str">
            <v>12.2.2</v>
          </cell>
          <cell r="C343" t="str">
            <v>Wall finish</v>
          </cell>
          <cell r="J343" t="str">
            <v>No</v>
          </cell>
          <cell r="K343">
            <v>79</v>
          </cell>
          <cell r="L343">
            <v>360</v>
          </cell>
          <cell r="M343">
            <v>28440</v>
          </cell>
        </row>
        <row r="344">
          <cell r="C344" t="str">
            <v>Waterproofing to shower walls</v>
          </cell>
          <cell r="D344">
            <v>2</v>
          </cell>
          <cell r="E344">
            <v>1</v>
          </cell>
          <cell r="F344">
            <v>1</v>
          </cell>
          <cell r="G344">
            <v>2</v>
          </cell>
          <cell r="H344">
            <v>90</v>
          </cell>
          <cell r="I344">
            <v>360</v>
          </cell>
        </row>
        <row r="347">
          <cell r="A347" t="str">
            <v>13.</v>
          </cell>
          <cell r="C347" t="str">
            <v>Ceilings</v>
          </cell>
          <cell r="F347">
            <v>4.5739865711131165E-2</v>
          </cell>
          <cell r="K347">
            <v>897652</v>
          </cell>
        </row>
        <row r="349">
          <cell r="A349">
            <v>13.1</v>
          </cell>
          <cell r="C349" t="str">
            <v>Slab finishes</v>
          </cell>
          <cell r="J349" t="str">
            <v>m²</v>
          </cell>
          <cell r="K349">
            <v>0</v>
          </cell>
          <cell r="L349">
            <v>85.85</v>
          </cell>
          <cell r="M349">
            <v>0</v>
          </cell>
        </row>
        <row r="350">
          <cell r="B350">
            <v>59</v>
          </cell>
          <cell r="C350" t="str">
            <v>Skim plaster</v>
          </cell>
          <cell r="D350">
            <v>1</v>
          </cell>
          <cell r="E350">
            <v>1</v>
          </cell>
          <cell r="F350">
            <v>1</v>
          </cell>
          <cell r="G350">
            <v>1</v>
          </cell>
          <cell r="H350">
            <v>68.25</v>
          </cell>
          <cell r="I350">
            <v>68.25</v>
          </cell>
          <cell r="K350" t="str">
            <v xml:space="preserve"> </v>
          </cell>
        </row>
        <row r="351">
          <cell r="B351">
            <v>101</v>
          </cell>
          <cell r="C351" t="str">
            <v>Paint</v>
          </cell>
          <cell r="D351">
            <v>1</v>
          </cell>
          <cell r="E351">
            <v>1</v>
          </cell>
          <cell r="F351">
            <v>1</v>
          </cell>
          <cell r="G351">
            <v>1</v>
          </cell>
          <cell r="H351">
            <v>17.600000000000001</v>
          </cell>
          <cell r="I351">
            <v>17.600000000000001</v>
          </cell>
        </row>
        <row r="353">
          <cell r="A353" t="str">
            <v>13.2.1</v>
          </cell>
          <cell r="C353" t="str">
            <v xml:space="preserve">Suspended ceilings </v>
          </cell>
          <cell r="D353" t="str">
            <v>Lift lobbies and passages</v>
          </cell>
          <cell r="J353" t="str">
            <v>m²</v>
          </cell>
          <cell r="K353">
            <v>693</v>
          </cell>
          <cell r="L353">
            <v>167.6</v>
          </cell>
          <cell r="M353">
            <v>116146.8</v>
          </cell>
        </row>
        <row r="354">
          <cell r="B354">
            <v>92</v>
          </cell>
          <cell r="C354" t="str">
            <v>Ceiling</v>
          </cell>
          <cell r="D354">
            <v>1</v>
          </cell>
          <cell r="E354">
            <v>1</v>
          </cell>
          <cell r="F354">
            <v>1</v>
          </cell>
          <cell r="G354">
            <v>1</v>
          </cell>
          <cell r="H354">
            <v>150</v>
          </cell>
          <cell r="I354">
            <v>150</v>
          </cell>
        </row>
        <row r="355">
          <cell r="B355">
            <v>101</v>
          </cell>
          <cell r="C355" t="str">
            <v>Paint</v>
          </cell>
          <cell r="D355">
            <v>1</v>
          </cell>
          <cell r="E355">
            <v>1</v>
          </cell>
          <cell r="F355">
            <v>1</v>
          </cell>
          <cell r="G355">
            <v>1</v>
          </cell>
          <cell r="H355">
            <v>17.600000000000001</v>
          </cell>
          <cell r="I355">
            <v>17.600000000000001</v>
          </cell>
        </row>
        <row r="357">
          <cell r="A357" t="str">
            <v>13.2.2</v>
          </cell>
          <cell r="C357" t="str">
            <v xml:space="preserve">Suspended ceilings </v>
          </cell>
          <cell r="D357" t="str">
            <v>Stores</v>
          </cell>
          <cell r="J357" t="str">
            <v>m²</v>
          </cell>
          <cell r="K357">
            <v>771</v>
          </cell>
          <cell r="L357">
            <v>0</v>
          </cell>
          <cell r="M357">
            <v>0</v>
          </cell>
        </row>
        <row r="358">
          <cell r="B358">
            <v>90</v>
          </cell>
          <cell r="C358" t="str">
            <v>Ceiling</v>
          </cell>
          <cell r="D358">
            <v>0</v>
          </cell>
          <cell r="E358">
            <v>1</v>
          </cell>
          <cell r="F358">
            <v>1</v>
          </cell>
          <cell r="G358">
            <v>1</v>
          </cell>
          <cell r="H358">
            <v>137.16</v>
          </cell>
          <cell r="I358">
            <v>0</v>
          </cell>
        </row>
        <row r="359">
          <cell r="B359">
            <v>101</v>
          </cell>
          <cell r="C359" t="str">
            <v>Paint</v>
          </cell>
          <cell r="D359">
            <v>0</v>
          </cell>
          <cell r="E359">
            <v>1</v>
          </cell>
          <cell r="F359">
            <v>1</v>
          </cell>
          <cell r="G359">
            <v>1</v>
          </cell>
          <cell r="H359">
            <v>17.600000000000001</v>
          </cell>
          <cell r="I359">
            <v>0</v>
          </cell>
        </row>
        <row r="361">
          <cell r="A361" t="str">
            <v>13.2.3</v>
          </cell>
          <cell r="C361" t="str">
            <v xml:space="preserve">Suspended ceilings </v>
          </cell>
          <cell r="D361" t="str">
            <v>Passages to stores</v>
          </cell>
          <cell r="J361" t="str">
            <v>m²</v>
          </cell>
          <cell r="K361">
            <v>339</v>
          </cell>
          <cell r="L361">
            <v>0</v>
          </cell>
          <cell r="M361">
            <v>0</v>
          </cell>
        </row>
        <row r="362">
          <cell r="B362">
            <v>90</v>
          </cell>
          <cell r="C362" t="str">
            <v>Ceiling</v>
          </cell>
          <cell r="D362">
            <v>0</v>
          </cell>
          <cell r="E362">
            <v>1</v>
          </cell>
          <cell r="F362">
            <v>1</v>
          </cell>
          <cell r="G362">
            <v>1</v>
          </cell>
          <cell r="H362">
            <v>137.16</v>
          </cell>
          <cell r="I362">
            <v>0</v>
          </cell>
        </row>
        <row r="363">
          <cell r="B363">
            <v>101</v>
          </cell>
          <cell r="C363" t="str">
            <v>Paint</v>
          </cell>
          <cell r="D363">
            <v>0</v>
          </cell>
          <cell r="E363">
            <v>1</v>
          </cell>
          <cell r="F363">
            <v>1</v>
          </cell>
          <cell r="G363">
            <v>1</v>
          </cell>
          <cell r="H363">
            <v>17.600000000000001</v>
          </cell>
          <cell r="I363">
            <v>0</v>
          </cell>
        </row>
        <row r="365">
          <cell r="A365" t="str">
            <v>13.2.4</v>
          </cell>
          <cell r="C365" t="str">
            <v xml:space="preserve">Suspended ceilings </v>
          </cell>
          <cell r="D365" t="str">
            <v>Bathrooms</v>
          </cell>
          <cell r="J365" t="str">
            <v>m²</v>
          </cell>
          <cell r="K365">
            <v>530</v>
          </cell>
          <cell r="L365">
            <v>154.76</v>
          </cell>
          <cell r="M365">
            <v>82022.8</v>
          </cell>
        </row>
        <row r="366">
          <cell r="B366">
            <v>90</v>
          </cell>
          <cell r="C366" t="str">
            <v>Ceiling</v>
          </cell>
          <cell r="D366">
            <v>1</v>
          </cell>
          <cell r="E366">
            <v>1</v>
          </cell>
          <cell r="F366">
            <v>1</v>
          </cell>
          <cell r="G366">
            <v>1</v>
          </cell>
          <cell r="H366">
            <v>137.16</v>
          </cell>
          <cell r="I366">
            <v>137.16</v>
          </cell>
        </row>
        <row r="367">
          <cell r="B367">
            <v>101</v>
          </cell>
          <cell r="C367" t="str">
            <v>Paint</v>
          </cell>
          <cell r="D367">
            <v>1</v>
          </cell>
          <cell r="E367">
            <v>1</v>
          </cell>
          <cell r="F367">
            <v>1</v>
          </cell>
          <cell r="G367">
            <v>1</v>
          </cell>
          <cell r="H367">
            <v>17.600000000000001</v>
          </cell>
          <cell r="I367">
            <v>17.600000000000001</v>
          </cell>
        </row>
        <row r="369">
          <cell r="A369" t="str">
            <v>13.2.5</v>
          </cell>
          <cell r="C369" t="str">
            <v xml:space="preserve">Suspended ceilings </v>
          </cell>
          <cell r="D369" t="str">
            <v>Bedrooms</v>
          </cell>
          <cell r="J369" t="str">
            <v>m²</v>
          </cell>
          <cell r="K369">
            <v>1017</v>
          </cell>
          <cell r="L369">
            <v>154.76</v>
          </cell>
          <cell r="M369">
            <v>157390.92000000001</v>
          </cell>
        </row>
        <row r="370">
          <cell r="B370">
            <v>90</v>
          </cell>
          <cell r="C370" t="str">
            <v>Ceiling</v>
          </cell>
          <cell r="D370">
            <v>1</v>
          </cell>
          <cell r="E370">
            <v>1</v>
          </cell>
          <cell r="F370">
            <v>1</v>
          </cell>
          <cell r="G370">
            <v>1</v>
          </cell>
          <cell r="H370">
            <v>137.16</v>
          </cell>
          <cell r="I370">
            <v>137.16</v>
          </cell>
        </row>
        <row r="371">
          <cell r="B371">
            <v>101</v>
          </cell>
          <cell r="C371" t="str">
            <v>Paint</v>
          </cell>
          <cell r="D371">
            <v>1</v>
          </cell>
          <cell r="E371">
            <v>1</v>
          </cell>
          <cell r="F371">
            <v>1</v>
          </cell>
          <cell r="G371">
            <v>1</v>
          </cell>
          <cell r="H371">
            <v>17.600000000000001</v>
          </cell>
          <cell r="I371">
            <v>17.600000000000001</v>
          </cell>
        </row>
        <row r="373">
          <cell r="A373" t="str">
            <v>13.2.6</v>
          </cell>
          <cell r="C373" t="str">
            <v xml:space="preserve">Suspended ceilings </v>
          </cell>
          <cell r="D373" t="str">
            <v>Kitchens</v>
          </cell>
          <cell r="J373" t="str">
            <v>m²</v>
          </cell>
          <cell r="K373">
            <v>544</v>
          </cell>
          <cell r="L373">
            <v>154.76</v>
          </cell>
          <cell r="M373">
            <v>84189.440000000002</v>
          </cell>
        </row>
        <row r="374">
          <cell r="B374">
            <v>90</v>
          </cell>
          <cell r="C374" t="str">
            <v>Ceiling</v>
          </cell>
          <cell r="D374">
            <v>1</v>
          </cell>
          <cell r="E374">
            <v>1</v>
          </cell>
          <cell r="F374">
            <v>1</v>
          </cell>
          <cell r="G374">
            <v>1</v>
          </cell>
          <cell r="H374">
            <v>137.16</v>
          </cell>
          <cell r="I374">
            <v>137.16</v>
          </cell>
        </row>
        <row r="375">
          <cell r="B375">
            <v>101</v>
          </cell>
          <cell r="C375" t="str">
            <v>Paint</v>
          </cell>
          <cell r="D375">
            <v>1</v>
          </cell>
          <cell r="E375">
            <v>1</v>
          </cell>
          <cell r="F375">
            <v>1</v>
          </cell>
          <cell r="G375">
            <v>1</v>
          </cell>
          <cell r="H375">
            <v>17.600000000000001</v>
          </cell>
          <cell r="I375">
            <v>17.600000000000001</v>
          </cell>
        </row>
        <row r="377">
          <cell r="A377" t="str">
            <v>13.2.7</v>
          </cell>
          <cell r="C377" t="str">
            <v xml:space="preserve">Suspended ceilings </v>
          </cell>
          <cell r="D377" t="str">
            <v>Lounge</v>
          </cell>
          <cell r="J377" t="str">
            <v>m²</v>
          </cell>
          <cell r="K377">
            <v>1677</v>
          </cell>
          <cell r="L377">
            <v>154.76</v>
          </cell>
          <cell r="M377">
            <v>259532.52</v>
          </cell>
        </row>
        <row r="378">
          <cell r="B378">
            <v>90</v>
          </cell>
          <cell r="C378" t="str">
            <v>Ceiling</v>
          </cell>
          <cell r="D378">
            <v>1</v>
          </cell>
          <cell r="E378">
            <v>1</v>
          </cell>
          <cell r="F378">
            <v>1</v>
          </cell>
          <cell r="G378">
            <v>1</v>
          </cell>
          <cell r="H378">
            <v>137.16</v>
          </cell>
          <cell r="I378">
            <v>137.16</v>
          </cell>
        </row>
        <row r="379">
          <cell r="B379">
            <v>101</v>
          </cell>
          <cell r="C379" t="str">
            <v>Paint</v>
          </cell>
          <cell r="D379">
            <v>1</v>
          </cell>
          <cell r="E379">
            <v>1</v>
          </cell>
          <cell r="F379">
            <v>1</v>
          </cell>
          <cell r="G379">
            <v>1</v>
          </cell>
          <cell r="H379">
            <v>17.600000000000001</v>
          </cell>
          <cell r="I379">
            <v>17.600000000000001</v>
          </cell>
        </row>
        <row r="381">
          <cell r="A381" t="str">
            <v>13.3.1</v>
          </cell>
          <cell r="C381" t="str">
            <v>Vertical bulkheads</v>
          </cell>
          <cell r="D381" t="str">
            <v>Foyers</v>
          </cell>
          <cell r="J381" t="str">
            <v>m²</v>
          </cell>
          <cell r="K381">
            <v>693</v>
          </cell>
          <cell r="L381">
            <v>13.38</v>
          </cell>
          <cell r="M381">
            <v>9272.34</v>
          </cell>
        </row>
        <row r="382">
          <cell r="B382">
            <v>94</v>
          </cell>
          <cell r="C382" t="str">
            <v>Bulkhead</v>
          </cell>
          <cell r="D382">
            <v>0.05</v>
          </cell>
          <cell r="E382">
            <v>1</v>
          </cell>
          <cell r="F382">
            <v>1</v>
          </cell>
          <cell r="G382">
            <v>1</v>
          </cell>
          <cell r="H382">
            <v>250</v>
          </cell>
          <cell r="I382">
            <v>12.5</v>
          </cell>
        </row>
        <row r="383">
          <cell r="B383">
            <v>101</v>
          </cell>
          <cell r="C383" t="str">
            <v>Paint</v>
          </cell>
          <cell r="D383">
            <v>0.05</v>
          </cell>
          <cell r="E383">
            <v>1</v>
          </cell>
          <cell r="F383">
            <v>1</v>
          </cell>
          <cell r="G383">
            <v>1</v>
          </cell>
          <cell r="H383">
            <v>17.600000000000001</v>
          </cell>
          <cell r="I383">
            <v>0.88000000000000012</v>
          </cell>
        </row>
        <row r="385">
          <cell r="A385" t="str">
            <v>13.4.1</v>
          </cell>
          <cell r="C385" t="str">
            <v>Cornices</v>
          </cell>
          <cell r="D385" t="str">
            <v>Foyers</v>
          </cell>
          <cell r="J385" t="str">
            <v>m</v>
          </cell>
          <cell r="K385">
            <v>843</v>
          </cell>
          <cell r="L385">
            <v>46</v>
          </cell>
          <cell r="M385">
            <v>38778</v>
          </cell>
        </row>
        <row r="386">
          <cell r="B386">
            <v>93</v>
          </cell>
          <cell r="C386" t="str">
            <v>Cornice</v>
          </cell>
          <cell r="D386">
            <v>1</v>
          </cell>
          <cell r="E386">
            <v>1</v>
          </cell>
          <cell r="F386">
            <v>1</v>
          </cell>
          <cell r="G386">
            <v>1</v>
          </cell>
          <cell r="H386">
            <v>30</v>
          </cell>
          <cell r="I386">
            <v>30</v>
          </cell>
        </row>
        <row r="387">
          <cell r="B387">
            <v>105</v>
          </cell>
          <cell r="C387" t="str">
            <v>Paint</v>
          </cell>
          <cell r="D387">
            <v>1</v>
          </cell>
          <cell r="E387">
            <v>1</v>
          </cell>
          <cell r="F387">
            <v>1</v>
          </cell>
          <cell r="G387">
            <v>1</v>
          </cell>
          <cell r="H387">
            <v>16</v>
          </cell>
          <cell r="I387">
            <v>16</v>
          </cell>
        </row>
        <row r="389">
          <cell r="A389" t="str">
            <v>13.4.2</v>
          </cell>
          <cell r="C389" t="str">
            <v>Cornices</v>
          </cell>
          <cell r="D389" t="str">
            <v>Stores</v>
          </cell>
          <cell r="J389" t="str">
            <v>m</v>
          </cell>
          <cell r="K389">
            <v>0</v>
          </cell>
          <cell r="L389">
            <v>12</v>
          </cell>
          <cell r="M389">
            <v>0</v>
          </cell>
        </row>
        <row r="390">
          <cell r="B390">
            <v>91</v>
          </cell>
          <cell r="C390" t="str">
            <v>Cornice</v>
          </cell>
          <cell r="D390">
            <v>1</v>
          </cell>
          <cell r="E390">
            <v>1</v>
          </cell>
          <cell r="F390">
            <v>1</v>
          </cell>
          <cell r="G390">
            <v>1</v>
          </cell>
          <cell r="H390">
            <v>12</v>
          </cell>
          <cell r="I390">
            <v>12</v>
          </cell>
        </row>
        <row r="392">
          <cell r="A392" t="str">
            <v>13.4.3</v>
          </cell>
          <cell r="C392" t="str">
            <v>Cornices</v>
          </cell>
          <cell r="D392" t="str">
            <v>Passages to stores</v>
          </cell>
          <cell r="J392" t="str">
            <v>m</v>
          </cell>
          <cell r="K392">
            <v>0</v>
          </cell>
          <cell r="L392">
            <v>12</v>
          </cell>
          <cell r="M392">
            <v>0</v>
          </cell>
        </row>
        <row r="393">
          <cell r="B393">
            <v>91</v>
          </cell>
          <cell r="C393" t="str">
            <v>Cornice</v>
          </cell>
          <cell r="D393">
            <v>1</v>
          </cell>
          <cell r="E393">
            <v>1</v>
          </cell>
          <cell r="F393">
            <v>1</v>
          </cell>
          <cell r="G393">
            <v>1</v>
          </cell>
          <cell r="H393">
            <v>12</v>
          </cell>
          <cell r="I393">
            <v>12</v>
          </cell>
        </row>
        <row r="395">
          <cell r="A395" t="str">
            <v>13.4.4</v>
          </cell>
          <cell r="C395" t="str">
            <v>Cornices</v>
          </cell>
          <cell r="D395" t="str">
            <v>Bathrooms</v>
          </cell>
          <cell r="J395" t="str">
            <v>m</v>
          </cell>
          <cell r="K395">
            <v>892</v>
          </cell>
          <cell r="L395">
            <v>12</v>
          </cell>
          <cell r="M395">
            <v>10704</v>
          </cell>
        </row>
        <row r="396">
          <cell r="B396">
            <v>91</v>
          </cell>
          <cell r="C396" t="str">
            <v>Cornice</v>
          </cell>
          <cell r="D396">
            <v>1</v>
          </cell>
          <cell r="E396">
            <v>1</v>
          </cell>
          <cell r="F396">
            <v>1</v>
          </cell>
          <cell r="G396">
            <v>1</v>
          </cell>
          <cell r="H396">
            <v>12</v>
          </cell>
          <cell r="I396">
            <v>12</v>
          </cell>
        </row>
        <row r="398">
          <cell r="A398" t="str">
            <v>13.4.5</v>
          </cell>
          <cell r="C398" t="str">
            <v>Cornices</v>
          </cell>
          <cell r="D398" t="str">
            <v>Bedrooms</v>
          </cell>
          <cell r="J398" t="str">
            <v>m</v>
          </cell>
          <cell r="K398">
            <v>1195</v>
          </cell>
          <cell r="L398">
            <v>40</v>
          </cell>
          <cell r="M398">
            <v>47800</v>
          </cell>
        </row>
        <row r="399">
          <cell r="C399" t="str">
            <v>Cornice</v>
          </cell>
          <cell r="D399">
            <v>1</v>
          </cell>
          <cell r="E399">
            <v>1</v>
          </cell>
          <cell r="F399">
            <v>1</v>
          </cell>
          <cell r="G399">
            <v>1</v>
          </cell>
          <cell r="H399">
            <v>40</v>
          </cell>
          <cell r="I399">
            <v>40</v>
          </cell>
        </row>
        <row r="401">
          <cell r="A401" t="str">
            <v>13.4.6</v>
          </cell>
          <cell r="C401" t="str">
            <v>Cornices</v>
          </cell>
          <cell r="D401" t="str">
            <v>Kitchens</v>
          </cell>
          <cell r="J401" t="str">
            <v>m</v>
          </cell>
          <cell r="K401">
            <v>831</v>
          </cell>
          <cell r="L401">
            <v>25</v>
          </cell>
          <cell r="M401">
            <v>20775</v>
          </cell>
        </row>
        <row r="402">
          <cell r="C402" t="str">
            <v>Cornice</v>
          </cell>
          <cell r="D402">
            <v>1</v>
          </cell>
          <cell r="E402">
            <v>1</v>
          </cell>
          <cell r="F402">
            <v>1</v>
          </cell>
          <cell r="G402">
            <v>1</v>
          </cell>
          <cell r="H402">
            <v>25</v>
          </cell>
          <cell r="I402">
            <v>25</v>
          </cell>
        </row>
        <row r="404">
          <cell r="A404" t="str">
            <v>13.4.7</v>
          </cell>
          <cell r="C404" t="str">
            <v>Cornices</v>
          </cell>
          <cell r="D404" t="str">
            <v>Lounge</v>
          </cell>
          <cell r="J404" t="str">
            <v>m</v>
          </cell>
          <cell r="K404">
            <v>1776</v>
          </cell>
          <cell r="L404">
            <v>40</v>
          </cell>
          <cell r="M404">
            <v>71040</v>
          </cell>
        </row>
        <row r="405">
          <cell r="C405" t="str">
            <v>Cornice</v>
          </cell>
          <cell r="D405">
            <v>1</v>
          </cell>
          <cell r="E405">
            <v>1</v>
          </cell>
          <cell r="F405">
            <v>1</v>
          </cell>
          <cell r="G405">
            <v>1</v>
          </cell>
          <cell r="H405">
            <v>40</v>
          </cell>
          <cell r="I405">
            <v>40</v>
          </cell>
        </row>
        <row r="407">
          <cell r="A407" t="str">
            <v>E</v>
          </cell>
          <cell r="C407" t="str">
            <v>FITTINGS</v>
          </cell>
        </row>
        <row r="409">
          <cell r="A409" t="str">
            <v>14.</v>
          </cell>
          <cell r="C409" t="str">
            <v>Fittings</v>
          </cell>
          <cell r="F409">
            <v>0.12906903771873202</v>
          </cell>
          <cell r="K409">
            <v>2533000</v>
          </cell>
        </row>
        <row r="410">
          <cell r="A410" t="str">
            <v>14.1</v>
          </cell>
          <cell r="C410" t="str">
            <v>Toilet vanity tops</v>
          </cell>
          <cell r="H410">
            <v>1835.8208955223881</v>
          </cell>
          <cell r="I410" t="str">
            <v>/apartment</v>
          </cell>
          <cell r="J410" t="str">
            <v>m</v>
          </cell>
          <cell r="K410">
            <v>82</v>
          </cell>
          <cell r="L410">
            <v>1500</v>
          </cell>
          <cell r="M410">
            <v>123000</v>
          </cell>
        </row>
        <row r="411">
          <cell r="A411" t="str">
            <v>14.2</v>
          </cell>
          <cell r="C411" t="str">
            <v>BIC to bedrooms</v>
          </cell>
          <cell r="H411">
            <v>9611.940298507463</v>
          </cell>
          <cell r="I411" t="str">
            <v>/apartment</v>
          </cell>
          <cell r="J411" t="str">
            <v>m</v>
          </cell>
          <cell r="K411">
            <v>322</v>
          </cell>
          <cell r="L411">
            <v>2000</v>
          </cell>
          <cell r="M411">
            <v>644000</v>
          </cell>
        </row>
        <row r="412">
          <cell r="A412" t="str">
            <v>14.3</v>
          </cell>
          <cell r="C412" t="str">
            <v>Kitchen cupboards</v>
          </cell>
          <cell r="H412">
            <v>11388.059701492537</v>
          </cell>
          <cell r="I412" t="str">
            <v>/kitchen</v>
          </cell>
          <cell r="J412" t="str">
            <v>m</v>
          </cell>
          <cell r="K412">
            <v>218</v>
          </cell>
          <cell r="L412">
            <v>3500</v>
          </cell>
          <cell r="M412">
            <v>763000</v>
          </cell>
        </row>
        <row r="413">
          <cell r="A413" t="str">
            <v>14.4</v>
          </cell>
          <cell r="C413" t="str">
            <v>E.O. for granite tops</v>
          </cell>
          <cell r="H413">
            <v>3253.7313432835822</v>
          </cell>
          <cell r="I413" t="str">
            <v>/kitchen</v>
          </cell>
          <cell r="J413" t="str">
            <v>m</v>
          </cell>
          <cell r="K413">
            <v>218</v>
          </cell>
          <cell r="L413">
            <v>1000</v>
          </cell>
          <cell r="M413">
            <v>218000</v>
          </cell>
        </row>
        <row r="414">
          <cell r="A414" t="str">
            <v>14.5</v>
          </cell>
          <cell r="C414" t="str">
            <v>Kitchen appliances</v>
          </cell>
          <cell r="J414" t="str">
            <v>No</v>
          </cell>
          <cell r="K414">
            <v>67</v>
          </cell>
          <cell r="L414">
            <v>7500</v>
          </cell>
          <cell r="M414">
            <v>502500</v>
          </cell>
        </row>
        <row r="415">
          <cell r="C415" t="str">
            <v>Oven</v>
          </cell>
          <cell r="D415">
            <v>1</v>
          </cell>
          <cell r="E415">
            <v>1</v>
          </cell>
          <cell r="F415">
            <v>1</v>
          </cell>
          <cell r="G415">
            <v>1</v>
          </cell>
          <cell r="H415">
            <v>3000</v>
          </cell>
          <cell r="I415">
            <v>3000</v>
          </cell>
        </row>
        <row r="416">
          <cell r="C416" t="str">
            <v>Hob</v>
          </cell>
          <cell r="D416">
            <v>1</v>
          </cell>
          <cell r="E416">
            <v>1</v>
          </cell>
          <cell r="F416">
            <v>1</v>
          </cell>
          <cell r="G416">
            <v>1</v>
          </cell>
          <cell r="H416">
            <v>2500</v>
          </cell>
          <cell r="I416">
            <v>2500</v>
          </cell>
        </row>
        <row r="417">
          <cell r="C417" t="str">
            <v>Extractor</v>
          </cell>
          <cell r="D417">
            <v>1</v>
          </cell>
          <cell r="E417">
            <v>1</v>
          </cell>
          <cell r="F417">
            <v>1</v>
          </cell>
          <cell r="G417">
            <v>1</v>
          </cell>
          <cell r="H417">
            <v>2000</v>
          </cell>
          <cell r="I417">
            <v>2000</v>
          </cell>
        </row>
        <row r="418">
          <cell r="A418" t="str">
            <v>14.6</v>
          </cell>
          <cell r="C418" t="str">
            <v>Shower doors</v>
          </cell>
          <cell r="J418" t="str">
            <v>No</v>
          </cell>
          <cell r="K418">
            <v>79</v>
          </cell>
          <cell r="L418">
            <v>2500</v>
          </cell>
          <cell r="M418">
            <v>197500</v>
          </cell>
        </row>
        <row r="419">
          <cell r="A419" t="str">
            <v>14.7</v>
          </cell>
          <cell r="C419" t="str">
            <v>Security counter</v>
          </cell>
          <cell r="J419" t="str">
            <v>Item</v>
          </cell>
          <cell r="L419">
            <v>30000</v>
          </cell>
          <cell r="M419">
            <v>30000</v>
          </cell>
        </row>
        <row r="420">
          <cell r="A420" t="str">
            <v>14.8</v>
          </cell>
          <cell r="C420" t="str">
            <v>Statuary signage</v>
          </cell>
          <cell r="J420" t="str">
            <v>Item</v>
          </cell>
          <cell r="L420">
            <v>20000</v>
          </cell>
          <cell r="M420">
            <v>20000</v>
          </cell>
        </row>
        <row r="421">
          <cell r="A421" t="str">
            <v>14.9</v>
          </cell>
          <cell r="C421" t="str">
            <v>Building signage</v>
          </cell>
          <cell r="J421" t="str">
            <v>Item</v>
          </cell>
          <cell r="L421">
            <v>30000</v>
          </cell>
          <cell r="M421">
            <v>30000</v>
          </cell>
        </row>
        <row r="422">
          <cell r="A422" t="str">
            <v>14.10</v>
          </cell>
          <cell r="C422" t="str">
            <v>Letter box in foyer</v>
          </cell>
          <cell r="J422" t="str">
            <v>Item</v>
          </cell>
          <cell r="L422">
            <v>5000</v>
          </cell>
          <cell r="M422">
            <v>5000</v>
          </cell>
        </row>
        <row r="424">
          <cell r="A424" t="str">
            <v>F</v>
          </cell>
          <cell r="C424" t="str">
            <v>SERVICES</v>
          </cell>
        </row>
        <row r="425">
          <cell r="A425" t="str">
            <v>15.</v>
          </cell>
          <cell r="C425" t="str">
            <v>Electrical Installation</v>
          </cell>
          <cell r="F425">
            <v>8.9289481316734504E-2</v>
          </cell>
          <cell r="K425">
            <v>1752320</v>
          </cell>
        </row>
        <row r="426">
          <cell r="A426" t="str">
            <v>15.1</v>
          </cell>
          <cell r="C426" t="str">
            <v>Standard installation</v>
          </cell>
          <cell r="J426" t="str">
            <v>m²</v>
          </cell>
          <cell r="K426">
            <v>4447</v>
          </cell>
          <cell r="L426">
            <v>200</v>
          </cell>
          <cell r="M426">
            <v>889400</v>
          </cell>
        </row>
        <row r="427">
          <cell r="A427" t="str">
            <v>15.2</v>
          </cell>
          <cell r="C427" t="str">
            <v>Standard installation for foyers &amp; passages</v>
          </cell>
          <cell r="J427" t="str">
            <v>m²</v>
          </cell>
          <cell r="K427">
            <v>493</v>
          </cell>
          <cell r="L427">
            <v>150</v>
          </cell>
          <cell r="M427">
            <v>73950</v>
          </cell>
        </row>
        <row r="428">
          <cell r="A428" t="str">
            <v>15.3</v>
          </cell>
          <cell r="C428" t="str">
            <v>Standard installation for stores</v>
          </cell>
          <cell r="J428" t="str">
            <v>m²</v>
          </cell>
          <cell r="K428">
            <v>771</v>
          </cell>
          <cell r="L428">
            <v>70</v>
          </cell>
          <cell r="M428">
            <v>53970</v>
          </cell>
        </row>
        <row r="429">
          <cell r="A429" t="str">
            <v>15.4</v>
          </cell>
          <cell r="C429" t="str">
            <v>External lighting</v>
          </cell>
          <cell r="J429" t="str">
            <v>m²</v>
          </cell>
          <cell r="K429">
            <v>0</v>
          </cell>
          <cell r="L429">
            <v>0</v>
          </cell>
          <cell r="M429">
            <v>0</v>
          </cell>
        </row>
        <row r="430">
          <cell r="A430" t="str">
            <v>15.5</v>
          </cell>
          <cell r="C430" t="str">
            <v>Underfloor heating to living/dining areas</v>
          </cell>
          <cell r="J430" t="str">
            <v>m²</v>
          </cell>
          <cell r="K430">
            <v>1672</v>
          </cell>
          <cell r="L430">
            <v>200</v>
          </cell>
          <cell r="M430" t="str">
            <v>Optional</v>
          </cell>
        </row>
        <row r="431">
          <cell r="A431" t="str">
            <v>15.6</v>
          </cell>
          <cell r="C431" t="str">
            <v>Replace reticulation &amp; Inspections</v>
          </cell>
          <cell r="J431" t="str">
            <v>Item</v>
          </cell>
          <cell r="L431">
            <v>160000</v>
          </cell>
          <cell r="M431">
            <v>160000</v>
          </cell>
        </row>
        <row r="432">
          <cell r="A432" t="str">
            <v>15.7</v>
          </cell>
          <cell r="C432" t="str">
            <v>Standby Generator and reticulation</v>
          </cell>
          <cell r="J432" t="str">
            <v>Item</v>
          </cell>
          <cell r="L432">
            <v>215000</v>
          </cell>
          <cell r="M432">
            <v>215000</v>
          </cell>
        </row>
        <row r="433">
          <cell r="A433" t="str">
            <v>15.8</v>
          </cell>
          <cell r="C433" t="str">
            <v>Distribution Boards</v>
          </cell>
          <cell r="J433" t="str">
            <v>Item</v>
          </cell>
          <cell r="L433">
            <v>290000</v>
          </cell>
          <cell r="M433">
            <v>290000</v>
          </cell>
        </row>
        <row r="434">
          <cell r="A434" t="str">
            <v>15.9</v>
          </cell>
          <cell r="C434" t="str">
            <v>Internal Communication</v>
          </cell>
          <cell r="J434" t="str">
            <v>Item</v>
          </cell>
          <cell r="L434">
            <v>65000</v>
          </cell>
          <cell r="M434">
            <v>65000</v>
          </cell>
        </row>
        <row r="435">
          <cell r="A435" t="str">
            <v>15.10</v>
          </cell>
          <cell r="C435" t="str">
            <v>External lighting</v>
          </cell>
          <cell r="J435" t="str">
            <v>Item</v>
          </cell>
          <cell r="L435">
            <v>5000</v>
          </cell>
          <cell r="M435">
            <v>5000</v>
          </cell>
        </row>
        <row r="436">
          <cell r="A436" t="str">
            <v>15.11</v>
          </cell>
          <cell r="B436">
            <v>171</v>
          </cell>
          <cell r="C436" t="str">
            <v>Municipal connection</v>
          </cell>
          <cell r="J436" t="str">
            <v>Item</v>
          </cell>
          <cell r="L436">
            <v>0</v>
          </cell>
          <cell r="M436">
            <v>0</v>
          </cell>
        </row>
        <row r="438">
          <cell r="A438" t="str">
            <v>16.</v>
          </cell>
          <cell r="C438" t="str">
            <v>Plumbing Installation</v>
          </cell>
          <cell r="F438">
            <v>0.12734166291467949</v>
          </cell>
          <cell r="K438">
            <v>2499100</v>
          </cell>
        </row>
        <row r="439">
          <cell r="A439" t="str">
            <v>16.1</v>
          </cell>
          <cell r="B439">
            <v>143</v>
          </cell>
          <cell r="C439" t="str">
            <v>Sanitary fittings</v>
          </cell>
          <cell r="J439" t="str">
            <v>No</v>
          </cell>
          <cell r="K439">
            <v>429</v>
          </cell>
          <cell r="L439">
            <v>2000</v>
          </cell>
          <cell r="M439">
            <v>858000</v>
          </cell>
        </row>
        <row r="440">
          <cell r="A440" t="str">
            <v>16.2</v>
          </cell>
          <cell r="B440">
            <v>144</v>
          </cell>
          <cell r="C440" t="str">
            <v>Hot water cylinders</v>
          </cell>
          <cell r="J440" t="str">
            <v>No</v>
          </cell>
          <cell r="K440">
            <v>67</v>
          </cell>
          <cell r="L440">
            <v>3600</v>
          </cell>
          <cell r="M440">
            <v>241200</v>
          </cell>
        </row>
        <row r="441">
          <cell r="A441" t="str">
            <v>16.3</v>
          </cell>
          <cell r="B441">
            <v>145</v>
          </cell>
          <cell r="C441" t="str">
            <v>Sundry (toilet rolls holders, mirrors, etc)</v>
          </cell>
          <cell r="J441" t="str">
            <v>No</v>
          </cell>
          <cell r="K441">
            <v>429</v>
          </cell>
          <cell r="L441">
            <v>500</v>
          </cell>
          <cell r="M441">
            <v>214500</v>
          </cell>
        </row>
        <row r="442">
          <cell r="A442" t="str">
            <v>16.4</v>
          </cell>
          <cell r="B442">
            <v>146</v>
          </cell>
          <cell r="C442" t="str">
            <v>Sanitary plumbing</v>
          </cell>
          <cell r="J442" t="str">
            <v>No</v>
          </cell>
          <cell r="K442">
            <v>429</v>
          </cell>
          <cell r="L442">
            <v>1000</v>
          </cell>
          <cell r="M442">
            <v>429000</v>
          </cell>
        </row>
        <row r="443">
          <cell r="A443" t="str">
            <v>16.5</v>
          </cell>
          <cell r="B443">
            <v>147</v>
          </cell>
          <cell r="C443" t="str">
            <v>Internal water reticulation</v>
          </cell>
          <cell r="J443" t="str">
            <v>No</v>
          </cell>
          <cell r="K443">
            <v>429</v>
          </cell>
          <cell r="L443">
            <v>1000</v>
          </cell>
          <cell r="M443">
            <v>429000</v>
          </cell>
        </row>
        <row r="444">
          <cell r="A444" t="str">
            <v>16.6</v>
          </cell>
          <cell r="B444">
            <v>148</v>
          </cell>
          <cell r="C444" t="str">
            <v>External water reticulation</v>
          </cell>
          <cell r="J444" t="str">
            <v>No</v>
          </cell>
          <cell r="K444">
            <v>429</v>
          </cell>
          <cell r="L444">
            <v>600</v>
          </cell>
          <cell r="M444">
            <v>257400</v>
          </cell>
        </row>
        <row r="445">
          <cell r="A445" t="str">
            <v>16.7</v>
          </cell>
          <cell r="B445">
            <v>149</v>
          </cell>
          <cell r="C445" t="str">
            <v>Water storage tanks</v>
          </cell>
          <cell r="J445" t="str">
            <v>No</v>
          </cell>
          <cell r="K445">
            <v>1</v>
          </cell>
          <cell r="L445">
            <v>20000</v>
          </cell>
          <cell r="M445">
            <v>20000</v>
          </cell>
        </row>
        <row r="446">
          <cell r="A446" t="str">
            <v>16.8</v>
          </cell>
          <cell r="B446">
            <v>151</v>
          </cell>
          <cell r="C446" t="str">
            <v>Sump &amp; pump</v>
          </cell>
          <cell r="J446" t="str">
            <v>No</v>
          </cell>
          <cell r="K446">
            <v>1</v>
          </cell>
          <cell r="L446">
            <v>10000</v>
          </cell>
          <cell r="M446">
            <v>10000</v>
          </cell>
        </row>
        <row r="447">
          <cell r="A447" t="str">
            <v>16.9</v>
          </cell>
          <cell r="B447">
            <v>168</v>
          </cell>
          <cell r="C447" t="str">
            <v>Municipal connection</v>
          </cell>
          <cell r="J447" t="str">
            <v>Item</v>
          </cell>
          <cell r="L447">
            <v>40000</v>
          </cell>
          <cell r="M447">
            <v>40000</v>
          </cell>
        </row>
        <row r="449">
          <cell r="A449" t="str">
            <v>17.</v>
          </cell>
          <cell r="C449" t="str">
            <v>Fire Protection</v>
          </cell>
          <cell r="F449">
            <v>1.1557105584281725E-2</v>
          </cell>
          <cell r="K449">
            <v>226810</v>
          </cell>
        </row>
        <row r="450">
          <cell r="A450" t="str">
            <v>17.1</v>
          </cell>
          <cell r="B450">
            <v>157</v>
          </cell>
          <cell r="C450" t="str">
            <v>Fire extinguishers</v>
          </cell>
          <cell r="J450" t="str">
            <v>No</v>
          </cell>
          <cell r="K450">
            <v>30</v>
          </cell>
          <cell r="L450">
            <v>1000</v>
          </cell>
          <cell r="M450">
            <v>30000</v>
          </cell>
        </row>
        <row r="451">
          <cell r="A451" t="str">
            <v>17.2</v>
          </cell>
          <cell r="C451" t="str">
            <v>Fire hose reel service</v>
          </cell>
          <cell r="J451" t="str">
            <v>No</v>
          </cell>
          <cell r="K451">
            <v>14</v>
          </cell>
          <cell r="L451">
            <v>500</v>
          </cell>
          <cell r="M451">
            <v>7000</v>
          </cell>
        </row>
        <row r="452">
          <cell r="A452" t="str">
            <v>17.3</v>
          </cell>
          <cell r="C452" t="str">
            <v>Fire hydrant service</v>
          </cell>
          <cell r="J452" t="str">
            <v>No</v>
          </cell>
          <cell r="K452">
            <v>14</v>
          </cell>
          <cell r="L452">
            <v>1500</v>
          </cell>
          <cell r="M452">
            <v>21000</v>
          </cell>
        </row>
        <row r="453">
          <cell r="A453" t="str">
            <v>17.4</v>
          </cell>
          <cell r="B453">
            <v>158</v>
          </cell>
          <cell r="C453" t="str">
            <v>Fire service fittings</v>
          </cell>
          <cell r="J453" t="str">
            <v>No</v>
          </cell>
          <cell r="K453">
            <v>0</v>
          </cell>
          <cell r="L453">
            <v>1500</v>
          </cell>
          <cell r="M453">
            <v>0</v>
          </cell>
        </row>
        <row r="454">
          <cell r="A454" t="str">
            <v>17.5</v>
          </cell>
          <cell r="B454">
            <v>159</v>
          </cell>
          <cell r="C454" t="str">
            <v>Internal water reticulation (Fire Mains)</v>
          </cell>
          <cell r="J454" t="str">
            <v>No</v>
          </cell>
          <cell r="K454">
            <v>28</v>
          </cell>
          <cell r="L454">
            <v>2000</v>
          </cell>
          <cell r="M454">
            <v>56000</v>
          </cell>
        </row>
        <row r="455">
          <cell r="A455" t="str">
            <v>17.6</v>
          </cell>
          <cell r="B455">
            <v>160</v>
          </cell>
          <cell r="C455" t="str">
            <v>Fire hydrant/s</v>
          </cell>
          <cell r="J455" t="str">
            <v>No</v>
          </cell>
          <cell r="K455">
            <v>0</v>
          </cell>
          <cell r="L455">
            <v>21000</v>
          </cell>
          <cell r="M455">
            <v>0</v>
          </cell>
        </row>
        <row r="456">
          <cell r="A456" t="str">
            <v>17.7</v>
          </cell>
          <cell r="B456">
            <v>161</v>
          </cell>
          <cell r="C456" t="str">
            <v>Water storage tanks</v>
          </cell>
          <cell r="D456" t="str">
            <v>9000 liter tank</v>
          </cell>
          <cell r="J456" t="str">
            <v>No</v>
          </cell>
          <cell r="K456">
            <v>1</v>
          </cell>
          <cell r="L456">
            <v>20000</v>
          </cell>
          <cell r="M456">
            <v>20000</v>
          </cell>
        </row>
        <row r="457">
          <cell r="A457" t="str">
            <v>17.8</v>
          </cell>
          <cell r="B457">
            <v>162</v>
          </cell>
          <cell r="C457" t="str">
            <v>Pumps</v>
          </cell>
          <cell r="J457" t="str">
            <v>No</v>
          </cell>
          <cell r="K457">
            <v>1</v>
          </cell>
          <cell r="L457">
            <v>10000</v>
          </cell>
          <cell r="M457">
            <v>10000</v>
          </cell>
        </row>
        <row r="458">
          <cell r="A458" t="str">
            <v>17.9</v>
          </cell>
          <cell r="B458">
            <v>163</v>
          </cell>
          <cell r="C458" t="str">
            <v>Sprinkler installation</v>
          </cell>
          <cell r="J458" t="str">
            <v>m²</v>
          </cell>
          <cell r="K458">
            <v>0</v>
          </cell>
          <cell r="L458">
            <v>80</v>
          </cell>
          <cell r="M458">
            <v>0</v>
          </cell>
        </row>
        <row r="459">
          <cell r="A459" t="str">
            <v>17.10</v>
          </cell>
          <cell r="B459">
            <v>164</v>
          </cell>
          <cell r="C459" t="str">
            <v>Fire detection system</v>
          </cell>
          <cell r="J459" t="str">
            <v>m²</v>
          </cell>
          <cell r="K459">
            <v>5711</v>
          </cell>
          <cell r="L459">
            <v>14.5</v>
          </cell>
          <cell r="M459">
            <v>82809.5</v>
          </cell>
        </row>
        <row r="461">
          <cell r="A461" t="str">
            <v>18.</v>
          </cell>
          <cell r="C461" t="str">
            <v>Lifts &amp; escalators</v>
          </cell>
          <cell r="F461">
            <v>6.9297283547707852E-3</v>
          </cell>
          <cell r="K461">
            <v>135997</v>
          </cell>
        </row>
        <row r="462">
          <cell r="A462" t="str">
            <v>18.1</v>
          </cell>
          <cell r="C462" t="str">
            <v>Lifts per stop (Service only)</v>
          </cell>
          <cell r="J462" t="str">
            <v>No</v>
          </cell>
          <cell r="K462">
            <v>33</v>
          </cell>
          <cell r="L462">
            <v>409</v>
          </cell>
          <cell r="M462">
            <v>13497</v>
          </cell>
        </row>
        <row r="463">
          <cell r="A463" t="str">
            <v>18.2</v>
          </cell>
          <cell r="C463" t="str">
            <v>Extra over for lift interiors</v>
          </cell>
          <cell r="J463" t="str">
            <v>No</v>
          </cell>
          <cell r="K463">
            <v>33</v>
          </cell>
          <cell r="L463">
            <v>2500</v>
          </cell>
          <cell r="M463">
            <v>82500</v>
          </cell>
        </row>
        <row r="464">
          <cell r="A464" t="str">
            <v>18.3</v>
          </cell>
          <cell r="C464" t="str">
            <v>Stretcher lifts per stop (Reconfigure shaft)</v>
          </cell>
          <cell r="J464" t="str">
            <v>No</v>
          </cell>
          <cell r="K464">
            <v>0</v>
          </cell>
          <cell r="L464">
            <v>40910</v>
          </cell>
          <cell r="M464">
            <v>0</v>
          </cell>
        </row>
        <row r="465">
          <cell r="A465" t="str">
            <v>18.4</v>
          </cell>
          <cell r="C465" t="str">
            <v>Elevator access control</v>
          </cell>
          <cell r="J465" t="str">
            <v>Item</v>
          </cell>
          <cell r="L465">
            <v>0</v>
          </cell>
          <cell r="M465" t="str">
            <v>Excluded</v>
          </cell>
        </row>
        <row r="466">
          <cell r="A466" t="str">
            <v>18.5</v>
          </cell>
          <cell r="C466" t="str">
            <v>Upgrading of lifts</v>
          </cell>
          <cell r="D466" t="str">
            <v>R230,000</v>
          </cell>
          <cell r="J466" t="str">
            <v>Item</v>
          </cell>
          <cell r="L466">
            <v>0</v>
          </cell>
          <cell r="M466" t="str">
            <v>Excluded</v>
          </cell>
        </row>
        <row r="467">
          <cell r="A467" t="str">
            <v>18.6</v>
          </cell>
          <cell r="C467" t="str">
            <v>2 x New Lifts</v>
          </cell>
          <cell r="D467" t="str">
            <v>R830,000</v>
          </cell>
          <cell r="J467" t="str">
            <v>Item</v>
          </cell>
          <cell r="L467">
            <v>0</v>
          </cell>
          <cell r="M467" t="str">
            <v>Excluded</v>
          </cell>
        </row>
        <row r="468">
          <cell r="A468" t="str">
            <v>18.7</v>
          </cell>
          <cell r="C468" t="str">
            <v>Upgrading to firemens lift</v>
          </cell>
          <cell r="J468" t="str">
            <v>Item</v>
          </cell>
          <cell r="L468">
            <v>40000</v>
          </cell>
          <cell r="M468">
            <v>40000</v>
          </cell>
        </row>
        <row r="470">
          <cell r="A470" t="str">
            <v>19.</v>
          </cell>
          <cell r="C470" t="str">
            <v>Air-conditioning &amp; Ventilation</v>
          </cell>
          <cell r="F470">
            <v>1.50317276458847E-2</v>
          </cell>
          <cell r="K470">
            <v>295000</v>
          </cell>
        </row>
        <row r="471">
          <cell r="A471" t="str">
            <v>19.1</v>
          </cell>
          <cell r="C471" t="str">
            <v xml:space="preserve">Air-conditioning </v>
          </cell>
          <cell r="J471" t="str">
            <v>m²</v>
          </cell>
          <cell r="K471">
            <v>0</v>
          </cell>
          <cell r="L471">
            <v>0</v>
          </cell>
          <cell r="M471">
            <v>0</v>
          </cell>
        </row>
        <row r="472">
          <cell r="A472" t="str">
            <v>19.2</v>
          </cell>
          <cell r="C472" t="str">
            <v>Mechanical ventilation</v>
          </cell>
          <cell r="J472" t="str">
            <v>m²</v>
          </cell>
          <cell r="K472">
            <v>0</v>
          </cell>
          <cell r="L472">
            <v>0</v>
          </cell>
          <cell r="M472">
            <v>0</v>
          </cell>
        </row>
        <row r="473">
          <cell r="A473" t="str">
            <v>19.3</v>
          </cell>
          <cell r="C473" t="str">
            <v>Bedroom and WC Extract</v>
          </cell>
          <cell r="J473" t="str">
            <v>No</v>
          </cell>
          <cell r="K473">
            <v>38</v>
          </cell>
          <cell r="L473">
            <v>2500</v>
          </cell>
          <cell r="M473">
            <v>95000</v>
          </cell>
        </row>
        <row r="474">
          <cell r="A474" t="str">
            <v>19.4</v>
          </cell>
          <cell r="C474" t="str">
            <v>Main Stair Pressurisation</v>
          </cell>
          <cell r="J474" t="str">
            <v>Item</v>
          </cell>
          <cell r="L474">
            <v>75000</v>
          </cell>
          <cell r="M474">
            <v>75000</v>
          </cell>
        </row>
        <row r="475">
          <cell r="A475" t="str">
            <v>19.5</v>
          </cell>
          <cell r="C475" t="str">
            <v>2nd Stair Pressurisation</v>
          </cell>
          <cell r="J475" t="str">
            <v>Item</v>
          </cell>
          <cell r="L475">
            <v>50000</v>
          </cell>
          <cell r="M475">
            <v>50000</v>
          </cell>
        </row>
        <row r="476">
          <cell r="A476" t="str">
            <v>19.6</v>
          </cell>
          <cell r="C476" t="str">
            <v>Relocation of existing services</v>
          </cell>
          <cell r="J476" t="str">
            <v>Item</v>
          </cell>
          <cell r="L476">
            <v>75000</v>
          </cell>
          <cell r="M476">
            <v>75000</v>
          </cell>
        </row>
        <row r="478">
          <cell r="A478" t="str">
            <v>20.</v>
          </cell>
          <cell r="C478" t="str">
            <v>Special services</v>
          </cell>
          <cell r="F478">
            <v>1.5311980195214753E-2</v>
          </cell>
          <cell r="K478">
            <v>300500</v>
          </cell>
        </row>
        <row r="479">
          <cell r="A479" t="str">
            <v>20.1</v>
          </cell>
          <cell r="C479" t="str">
            <v>PABX</v>
          </cell>
          <cell r="F479" t="str">
            <v>Individual Telkom contracts</v>
          </cell>
          <cell r="J479" t="str">
            <v>Item</v>
          </cell>
          <cell r="L479">
            <v>0</v>
          </cell>
          <cell r="M479">
            <v>0</v>
          </cell>
        </row>
        <row r="480">
          <cell r="A480" t="str">
            <v>20.2</v>
          </cell>
          <cell r="C480" t="str">
            <v>Card Access control (Security Services)</v>
          </cell>
          <cell r="J480" t="str">
            <v>Item</v>
          </cell>
          <cell r="L480">
            <v>65000</v>
          </cell>
          <cell r="M480">
            <v>65000</v>
          </cell>
        </row>
        <row r="481">
          <cell r="A481" t="str">
            <v>20.3</v>
          </cell>
          <cell r="C481" t="str">
            <v>Satellite dish &amp; reticulation</v>
          </cell>
          <cell r="J481" t="str">
            <v>Item</v>
          </cell>
          <cell r="L481">
            <v>102000</v>
          </cell>
          <cell r="M481">
            <v>102000</v>
          </cell>
        </row>
        <row r="482">
          <cell r="A482" t="str">
            <v>20.4</v>
          </cell>
          <cell r="C482" t="str">
            <v>Video access system</v>
          </cell>
          <cell r="F482" t="str">
            <v>Main entrance</v>
          </cell>
          <cell r="J482" t="str">
            <v>Item</v>
          </cell>
          <cell r="M482" t="str">
            <v>Excluded</v>
          </cell>
        </row>
        <row r="483">
          <cell r="A483" t="str">
            <v>20.5</v>
          </cell>
          <cell r="C483" t="str">
            <v>Units provided with video phone</v>
          </cell>
          <cell r="F483" t="str">
            <v>2 stations/apartment</v>
          </cell>
          <cell r="J483" t="str">
            <v>No</v>
          </cell>
          <cell r="K483">
            <v>67</v>
          </cell>
          <cell r="L483" t="str">
            <v>incl above</v>
          </cell>
          <cell r="M483">
            <v>0</v>
          </cell>
        </row>
        <row r="484">
          <cell r="A484" t="str">
            <v>20.6</v>
          </cell>
          <cell r="C484" t="str">
            <v>Intercom access system</v>
          </cell>
          <cell r="F484" t="str">
            <v>Main entrance door</v>
          </cell>
          <cell r="J484" t="str">
            <v>Item</v>
          </cell>
          <cell r="L484">
            <v>15000</v>
          </cell>
          <cell r="M484">
            <v>15000</v>
          </cell>
        </row>
        <row r="485">
          <cell r="A485" t="str">
            <v>20.7</v>
          </cell>
          <cell r="C485" t="str">
            <v>Intercom access system</v>
          </cell>
          <cell r="F485" t="str">
            <v>Boston house x 2</v>
          </cell>
          <cell r="J485" t="str">
            <v>Item</v>
          </cell>
          <cell r="L485">
            <v>30000</v>
          </cell>
          <cell r="M485">
            <v>30000</v>
          </cell>
        </row>
        <row r="486">
          <cell r="A486" t="str">
            <v>20.8</v>
          </cell>
          <cell r="C486" t="str">
            <v>Camera</v>
          </cell>
          <cell r="F486" t="str">
            <v>Main entrance door &amp; BH</v>
          </cell>
          <cell r="J486" t="str">
            <v>Item</v>
          </cell>
          <cell r="L486">
            <v>30000</v>
          </cell>
          <cell r="M486">
            <v>30000</v>
          </cell>
        </row>
        <row r="487">
          <cell r="A487" t="str">
            <v>20.9</v>
          </cell>
          <cell r="C487" t="str">
            <v>Recording facility</v>
          </cell>
          <cell r="F487" t="str">
            <v>Main entrance door</v>
          </cell>
          <cell r="J487" t="str">
            <v>Item</v>
          </cell>
          <cell r="L487">
            <v>10000</v>
          </cell>
          <cell r="M487">
            <v>10000</v>
          </cell>
        </row>
        <row r="488">
          <cell r="A488" t="str">
            <v>20.10</v>
          </cell>
          <cell r="C488" t="str">
            <v>Electromagnetic lock</v>
          </cell>
          <cell r="F488" t="str">
            <v>Main entrance door &amp; BH</v>
          </cell>
          <cell r="J488" t="str">
            <v>No</v>
          </cell>
          <cell r="K488">
            <v>3</v>
          </cell>
          <cell r="L488">
            <v>5000</v>
          </cell>
          <cell r="M488">
            <v>15000</v>
          </cell>
        </row>
        <row r="489">
          <cell r="A489" t="str">
            <v>20.11</v>
          </cell>
          <cell r="C489" t="str">
            <v>Internet connection - Only sleeves</v>
          </cell>
          <cell r="F489" t="str">
            <v>Living &amp; main bedrooms</v>
          </cell>
          <cell r="J489" t="str">
            <v>No</v>
          </cell>
          <cell r="K489">
            <v>67</v>
          </cell>
          <cell r="L489">
            <v>250</v>
          </cell>
          <cell r="M489">
            <v>16750</v>
          </cell>
        </row>
        <row r="490">
          <cell r="A490" t="str">
            <v>20.12</v>
          </cell>
          <cell r="C490" t="str">
            <v>Telephone points</v>
          </cell>
          <cell r="F490" t="str">
            <v>Living &amp; main bedrooms</v>
          </cell>
          <cell r="J490" t="str">
            <v>No</v>
          </cell>
          <cell r="K490">
            <v>67</v>
          </cell>
          <cell r="L490">
            <v>250</v>
          </cell>
          <cell r="M490">
            <v>16750</v>
          </cell>
        </row>
        <row r="492">
          <cell r="C492" t="str">
            <v>Profit &amp; Attendance</v>
          </cell>
          <cell r="K492">
            <v>309709</v>
          </cell>
        </row>
        <row r="493">
          <cell r="A493" t="str">
            <v>14.</v>
          </cell>
          <cell r="C493" t="str">
            <v>Fittings</v>
          </cell>
          <cell r="K493">
            <v>0.04</v>
          </cell>
          <cell r="L493">
            <v>2533000</v>
          </cell>
          <cell r="M493">
            <v>101320</v>
          </cell>
        </row>
        <row r="494">
          <cell r="A494" t="str">
            <v>15.</v>
          </cell>
          <cell r="C494" t="str">
            <v>Electrical Installation</v>
          </cell>
          <cell r="K494">
            <v>0.04</v>
          </cell>
          <cell r="L494">
            <v>1752320</v>
          </cell>
          <cell r="M494">
            <v>70092.800000000003</v>
          </cell>
        </row>
        <row r="495">
          <cell r="A495" t="str">
            <v>16.</v>
          </cell>
          <cell r="C495" t="str">
            <v>Plumbing Installation</v>
          </cell>
          <cell r="K495">
            <v>0.04</v>
          </cell>
          <cell r="L495">
            <v>2499100</v>
          </cell>
          <cell r="M495">
            <v>99964</v>
          </cell>
        </row>
        <row r="496">
          <cell r="A496" t="str">
            <v>17.</v>
          </cell>
          <cell r="C496" t="str">
            <v>Fire Protection</v>
          </cell>
          <cell r="K496">
            <v>0.04</v>
          </cell>
          <cell r="L496">
            <v>226810</v>
          </cell>
          <cell r="M496">
            <v>9072.4</v>
          </cell>
        </row>
        <row r="497">
          <cell r="A497" t="str">
            <v>18.</v>
          </cell>
          <cell r="C497" t="str">
            <v>Lifts &amp; escalators</v>
          </cell>
          <cell r="K497">
            <v>0.04</v>
          </cell>
          <cell r="L497">
            <v>135997</v>
          </cell>
          <cell r="M497">
            <v>5439.88</v>
          </cell>
        </row>
        <row r="498">
          <cell r="A498" t="str">
            <v>19.</v>
          </cell>
          <cell r="C498" t="str">
            <v>Air-conditioning &amp; Ventilation</v>
          </cell>
          <cell r="K498">
            <v>0.04</v>
          </cell>
          <cell r="L498">
            <v>295000</v>
          </cell>
          <cell r="M498">
            <v>11800</v>
          </cell>
        </row>
        <row r="499">
          <cell r="A499" t="str">
            <v>20.</v>
          </cell>
          <cell r="C499" t="str">
            <v>Special services</v>
          </cell>
          <cell r="K499">
            <v>0.04</v>
          </cell>
          <cell r="L499">
            <v>300500</v>
          </cell>
          <cell r="M499">
            <v>12020</v>
          </cell>
        </row>
        <row r="501">
          <cell r="C501" t="str">
            <v>Builder's Work</v>
          </cell>
          <cell r="K501">
            <v>387136</v>
          </cell>
        </row>
        <row r="502">
          <cell r="A502" t="str">
            <v>14.</v>
          </cell>
          <cell r="C502" t="str">
            <v>Fittings</v>
          </cell>
          <cell r="K502">
            <v>0.05</v>
          </cell>
          <cell r="L502">
            <v>2533000</v>
          </cell>
          <cell r="M502">
            <v>126650</v>
          </cell>
        </row>
        <row r="503">
          <cell r="A503" t="str">
            <v>15.</v>
          </cell>
          <cell r="C503" t="str">
            <v>Electrical Installation</v>
          </cell>
          <cell r="K503">
            <v>0.05</v>
          </cell>
          <cell r="L503">
            <v>1752320</v>
          </cell>
          <cell r="M503">
            <v>87616</v>
          </cell>
        </row>
        <row r="504">
          <cell r="A504" t="str">
            <v>16.</v>
          </cell>
          <cell r="C504" t="str">
            <v>Plumbing Installation</v>
          </cell>
          <cell r="K504">
            <v>0.05</v>
          </cell>
          <cell r="L504">
            <v>2499100</v>
          </cell>
          <cell r="M504">
            <v>124955</v>
          </cell>
        </row>
        <row r="505">
          <cell r="A505" t="str">
            <v>17.</v>
          </cell>
          <cell r="C505" t="str">
            <v>Fire Protection</v>
          </cell>
          <cell r="K505">
            <v>0.05</v>
          </cell>
          <cell r="L505">
            <v>226810</v>
          </cell>
          <cell r="M505">
            <v>11340.5</v>
          </cell>
        </row>
        <row r="506">
          <cell r="A506" t="str">
            <v>18.</v>
          </cell>
          <cell r="C506" t="str">
            <v>Lifts &amp; escalators</v>
          </cell>
          <cell r="K506">
            <v>0.05</v>
          </cell>
          <cell r="L506">
            <v>135997</v>
          </cell>
          <cell r="M506">
            <v>6799.85</v>
          </cell>
        </row>
        <row r="507">
          <cell r="A507" t="str">
            <v>19.</v>
          </cell>
          <cell r="C507" t="str">
            <v>Air-conditioning &amp; Ventilation</v>
          </cell>
          <cell r="K507">
            <v>0.05</v>
          </cell>
          <cell r="L507">
            <v>295000</v>
          </cell>
          <cell r="M507">
            <v>14750</v>
          </cell>
        </row>
        <row r="508">
          <cell r="A508" t="str">
            <v>20.</v>
          </cell>
          <cell r="C508" t="str">
            <v>Special services</v>
          </cell>
          <cell r="K508">
            <v>0.05</v>
          </cell>
          <cell r="L508">
            <v>300500</v>
          </cell>
          <cell r="M508">
            <v>15025</v>
          </cell>
        </row>
        <row r="510">
          <cell r="A510" t="str">
            <v>G</v>
          </cell>
          <cell r="C510" t="str">
            <v>EXTERNAL WORKS</v>
          </cell>
        </row>
        <row r="512">
          <cell r="A512" t="str">
            <v>21.</v>
          </cell>
          <cell r="C512" t="str">
            <v>Soil drainage</v>
          </cell>
          <cell r="F512">
            <v>0</v>
          </cell>
          <cell r="K512">
            <v>0</v>
          </cell>
        </row>
        <row r="514">
          <cell r="A514" t="str">
            <v>21.1</v>
          </cell>
          <cell r="C514" t="str">
            <v>Soil drains</v>
          </cell>
          <cell r="J514" t="str">
            <v>m</v>
          </cell>
          <cell r="K514">
            <v>0</v>
          </cell>
          <cell r="L514">
            <v>0</v>
          </cell>
          <cell r="M514">
            <v>0</v>
          </cell>
        </row>
        <row r="515">
          <cell r="A515" t="str">
            <v>21.2</v>
          </cell>
          <cell r="C515" t="str">
            <v>Inspection chambers</v>
          </cell>
          <cell r="J515" t="str">
            <v>No</v>
          </cell>
          <cell r="K515">
            <v>0</v>
          </cell>
          <cell r="L515">
            <v>0</v>
          </cell>
          <cell r="M515">
            <v>0</v>
          </cell>
        </row>
        <row r="516">
          <cell r="A516" t="str">
            <v>21.3</v>
          </cell>
          <cell r="B516">
            <v>170</v>
          </cell>
          <cell r="C516" t="str">
            <v>Municipal connection</v>
          </cell>
          <cell r="J516" t="str">
            <v>Item</v>
          </cell>
          <cell r="K516">
            <v>0</v>
          </cell>
          <cell r="L516">
            <v>0</v>
          </cell>
          <cell r="M516">
            <v>0</v>
          </cell>
        </row>
        <row r="518">
          <cell r="A518" t="str">
            <v>22.</v>
          </cell>
          <cell r="C518" t="str">
            <v>Stormwater drainage</v>
          </cell>
          <cell r="F518">
            <v>0</v>
          </cell>
          <cell r="K518">
            <v>0</v>
          </cell>
        </row>
        <row r="520">
          <cell r="A520">
            <v>22.1</v>
          </cell>
          <cell r="C520" t="str">
            <v>Surface water channels</v>
          </cell>
          <cell r="J520" t="str">
            <v>m</v>
          </cell>
          <cell r="K520">
            <v>0</v>
          </cell>
          <cell r="L520">
            <v>0</v>
          </cell>
          <cell r="M520">
            <v>0</v>
          </cell>
        </row>
        <row r="521">
          <cell r="A521">
            <v>22.2</v>
          </cell>
          <cell r="C521" t="str">
            <v>Stormwater drains</v>
          </cell>
          <cell r="J521" t="str">
            <v>m</v>
          </cell>
          <cell r="K521">
            <v>0</v>
          </cell>
          <cell r="L521">
            <v>0</v>
          </cell>
          <cell r="M521">
            <v>0</v>
          </cell>
        </row>
        <row r="522">
          <cell r="A522">
            <v>22.3</v>
          </cell>
          <cell r="C522" t="str">
            <v>Catchpits</v>
          </cell>
          <cell r="J522" t="str">
            <v>No</v>
          </cell>
          <cell r="K522">
            <v>0</v>
          </cell>
          <cell r="L522">
            <v>0</v>
          </cell>
          <cell r="M522">
            <v>0</v>
          </cell>
        </row>
        <row r="523">
          <cell r="A523">
            <v>22.4</v>
          </cell>
          <cell r="C523" t="str">
            <v>Inspection chambers</v>
          </cell>
          <cell r="J523" t="str">
            <v>No</v>
          </cell>
          <cell r="K523">
            <v>0</v>
          </cell>
          <cell r="L523">
            <v>0</v>
          </cell>
          <cell r="M523">
            <v>0</v>
          </cell>
        </row>
        <row r="524">
          <cell r="A524">
            <v>22.5</v>
          </cell>
          <cell r="B524">
            <v>169</v>
          </cell>
          <cell r="C524" t="str">
            <v>Municipal connection</v>
          </cell>
          <cell r="J524" t="str">
            <v>Item</v>
          </cell>
          <cell r="K524">
            <v>0</v>
          </cell>
          <cell r="L524">
            <v>0</v>
          </cell>
          <cell r="M524">
            <v>0</v>
          </cell>
        </row>
        <row r="526">
          <cell r="A526" t="str">
            <v>23.</v>
          </cell>
          <cell r="C526" t="str">
            <v>External Works</v>
          </cell>
          <cell r="F526">
            <v>0</v>
          </cell>
          <cell r="K526">
            <v>0</v>
          </cell>
        </row>
        <row r="527">
          <cell r="M527" t="str">
            <v xml:space="preserve"> </v>
          </cell>
        </row>
        <row r="528">
          <cell r="A528">
            <v>23.1</v>
          </cell>
          <cell r="C528" t="str">
            <v>External water reticulation</v>
          </cell>
          <cell r="E528" t="str">
            <v>Included with Plumbing &amp; Drainage</v>
          </cell>
          <cell r="J528" t="str">
            <v>Note</v>
          </cell>
          <cell r="M528">
            <v>0</v>
          </cell>
        </row>
        <row r="530">
          <cell r="A530">
            <v>23.2</v>
          </cell>
          <cell r="C530" t="str">
            <v>External fire mains</v>
          </cell>
          <cell r="E530" t="str">
            <v>Included with Fire Protection</v>
          </cell>
          <cell r="J530" t="str">
            <v>Note</v>
          </cell>
          <cell r="M530">
            <v>0</v>
          </cell>
        </row>
        <row r="532">
          <cell r="A532">
            <v>23.3</v>
          </cell>
          <cell r="C532" t="str">
            <v>Site Lighting</v>
          </cell>
          <cell r="E532" t="str">
            <v>Included with Electrical Installation</v>
          </cell>
          <cell r="J532" t="str">
            <v>Note</v>
          </cell>
          <cell r="M532">
            <v>0</v>
          </cell>
        </row>
        <row r="534">
          <cell r="A534">
            <v>23.4</v>
          </cell>
          <cell r="C534" t="str">
            <v>Other mains &amp; services</v>
          </cell>
          <cell r="E534" t="str">
            <v>Included with relevant items</v>
          </cell>
          <cell r="J534" t="str">
            <v>Note</v>
          </cell>
          <cell r="M534">
            <v>0</v>
          </cell>
        </row>
        <row r="536">
          <cell r="A536" t="str">
            <v>H</v>
          </cell>
          <cell r="C536" t="str">
            <v>ALTERATIONS</v>
          </cell>
        </row>
        <row r="538">
          <cell r="A538" t="str">
            <v>24.</v>
          </cell>
          <cell r="C538" t="str">
            <v>Alterations</v>
          </cell>
          <cell r="F538">
            <v>3.4463369361242273E-2</v>
          </cell>
          <cell r="K538">
            <v>676349</v>
          </cell>
        </row>
        <row r="540">
          <cell r="A540">
            <v>24.1</v>
          </cell>
          <cell r="C540" t="str">
            <v>Alterations as detail build-up elsewhere</v>
          </cell>
          <cell r="J540" t="str">
            <v>m²</v>
          </cell>
          <cell r="K540">
            <v>5711</v>
          </cell>
          <cell r="L540">
            <v>100</v>
          </cell>
          <cell r="M540">
            <v>571100</v>
          </cell>
        </row>
        <row r="542">
          <cell r="A542">
            <v>24.2</v>
          </cell>
          <cell r="C542" t="str">
            <v>Break-up and remove slabs to create double volume for voids &amp; stairs</v>
          </cell>
          <cell r="J542" t="str">
            <v>m²</v>
          </cell>
          <cell r="K542">
            <v>82.830000000000013</v>
          </cell>
          <cell r="L542">
            <v>300</v>
          </cell>
          <cell r="M542">
            <v>24849</v>
          </cell>
        </row>
        <row r="544">
          <cell r="A544">
            <v>24.3</v>
          </cell>
          <cell r="C544" t="str">
            <v>Upgrading of fins</v>
          </cell>
          <cell r="J544" t="str">
            <v>m²</v>
          </cell>
          <cell r="K544">
            <v>1008</v>
          </cell>
          <cell r="L544">
            <v>50</v>
          </cell>
          <cell r="M544">
            <v>50400</v>
          </cell>
        </row>
        <row r="546">
          <cell r="A546">
            <v>24.4</v>
          </cell>
          <cell r="C546" t="str">
            <v>Upgrading of main foyer</v>
          </cell>
          <cell r="J546" t="str">
            <v>m²</v>
          </cell>
          <cell r="K546">
            <v>100</v>
          </cell>
          <cell r="L546">
            <v>300</v>
          </cell>
          <cell r="M546">
            <v>30000</v>
          </cell>
        </row>
        <row r="551">
          <cell r="A551" t="str">
            <v>SUMMARY</v>
          </cell>
        </row>
        <row r="553">
          <cell r="A553" t="str">
            <v>A</v>
          </cell>
          <cell r="C553" t="str">
            <v>PRELIMINARIES</v>
          </cell>
          <cell r="H553">
            <v>0.1200000142674025</v>
          </cell>
          <cell r="I553">
            <v>412.365435125197</v>
          </cell>
          <cell r="M553">
            <v>2355019</v>
          </cell>
        </row>
        <row r="555">
          <cell r="A555" t="str">
            <v>B</v>
          </cell>
          <cell r="C555" t="str">
            <v>SUB-STRUCTURE</v>
          </cell>
          <cell r="H555">
            <v>0</v>
          </cell>
          <cell r="I555">
            <v>0</v>
          </cell>
          <cell r="M555">
            <v>0</v>
          </cell>
        </row>
        <row r="556">
          <cell r="A556" t="str">
            <v>2.</v>
          </cell>
          <cell r="C556" t="str">
            <v>Piling</v>
          </cell>
          <cell r="H556">
            <v>0</v>
          </cell>
          <cell r="I556">
            <v>0</v>
          </cell>
          <cell r="K556">
            <v>0</v>
          </cell>
        </row>
        <row r="557">
          <cell r="A557" t="str">
            <v>3.</v>
          </cell>
          <cell r="C557" t="str">
            <v>Foundations</v>
          </cell>
          <cell r="H557">
            <v>0</v>
          </cell>
          <cell r="I557">
            <v>0</v>
          </cell>
          <cell r="K557">
            <v>0</v>
          </cell>
        </row>
        <row r="558">
          <cell r="A558" t="str">
            <v>4.</v>
          </cell>
          <cell r="C558" t="str">
            <v>Basement</v>
          </cell>
          <cell r="H558">
            <v>0</v>
          </cell>
          <cell r="I558">
            <v>0</v>
          </cell>
          <cell r="K558">
            <v>0</v>
          </cell>
        </row>
        <row r="560">
          <cell r="A560" t="str">
            <v>C</v>
          </cell>
          <cell r="C560" t="str">
            <v>SUPERSTRUCTURE</v>
          </cell>
          <cell r="H560">
            <v>0.2378937013290493</v>
          </cell>
          <cell r="I560">
            <v>817.4927333216599</v>
          </cell>
          <cell r="M560">
            <v>4668701</v>
          </cell>
        </row>
        <row r="561">
          <cell r="A561" t="str">
            <v>5.</v>
          </cell>
          <cell r="C561" t="str">
            <v>Ground floor construction</v>
          </cell>
          <cell r="H561">
            <v>0</v>
          </cell>
          <cell r="I561">
            <v>0</v>
          </cell>
          <cell r="K561">
            <v>0</v>
          </cell>
        </row>
        <row r="562">
          <cell r="A562" t="str">
            <v>6.</v>
          </cell>
          <cell r="C562" t="str">
            <v>Structural Frame</v>
          </cell>
          <cell r="H562">
            <v>4.0240444458123033E-2</v>
          </cell>
          <cell r="I562">
            <v>138.28138679740852</v>
          </cell>
          <cell r="K562">
            <v>789725</v>
          </cell>
        </row>
        <row r="563">
          <cell r="A563" t="str">
            <v>7.</v>
          </cell>
          <cell r="C563" t="str">
            <v>External Envelope</v>
          </cell>
          <cell r="H563">
            <v>0.1011398329776334</v>
          </cell>
          <cell r="I563">
            <v>347.55471896340396</v>
          </cell>
          <cell r="K563">
            <v>1984885</v>
          </cell>
        </row>
        <row r="564">
          <cell r="A564" t="str">
            <v>8.</v>
          </cell>
          <cell r="C564" t="str">
            <v>Roofs</v>
          </cell>
          <cell r="H564">
            <v>1.2037152723779622E-2</v>
          </cell>
          <cell r="I564">
            <v>41.364209420416742</v>
          </cell>
          <cell r="K564">
            <v>236231</v>
          </cell>
        </row>
        <row r="565">
          <cell r="A565" t="str">
            <v>9.</v>
          </cell>
          <cell r="C565" t="str">
            <v>Upper Floors (Load bearing structures only)</v>
          </cell>
          <cell r="H565">
            <v>0</v>
          </cell>
          <cell r="I565">
            <v>0</v>
          </cell>
          <cell r="K565">
            <v>0</v>
          </cell>
        </row>
        <row r="566">
          <cell r="A566" t="str">
            <v>10.</v>
          </cell>
          <cell r="C566" t="str">
            <v>Internal divisions</v>
          </cell>
          <cell r="H566">
            <v>8.4476271169513256E-2</v>
          </cell>
          <cell r="I566">
            <v>290.29241814043075</v>
          </cell>
          <cell r="K566">
            <v>1657860</v>
          </cell>
        </row>
        <row r="568">
          <cell r="A568" t="str">
            <v>D</v>
          </cell>
          <cell r="C568" t="str">
            <v>INTERNAL FINISHES</v>
          </cell>
          <cell r="H568">
            <v>0.17760444808693496</v>
          </cell>
          <cell r="I568">
            <v>610.31605673262129</v>
          </cell>
          <cell r="M568">
            <v>3485515</v>
          </cell>
        </row>
        <row r="569">
          <cell r="A569" t="str">
            <v>11.</v>
          </cell>
          <cell r="C569" t="str">
            <v>Floor finishes</v>
          </cell>
          <cell r="H569">
            <v>6.8497595636946781E-2</v>
          </cell>
          <cell r="I569">
            <v>235.38364559621783</v>
          </cell>
          <cell r="K569">
            <v>1344276</v>
          </cell>
        </row>
        <row r="570">
          <cell r="A570" t="str">
            <v>12.</v>
          </cell>
          <cell r="C570" t="str">
            <v>Internal wall finishes</v>
          </cell>
          <cell r="H570">
            <v>6.3366986738857004E-2</v>
          </cell>
          <cell r="I570">
            <v>217.75293293643844</v>
          </cell>
          <cell r="K570">
            <v>1243587</v>
          </cell>
        </row>
        <row r="571">
          <cell r="A571" t="str">
            <v>13.</v>
          </cell>
          <cell r="C571" t="str">
            <v>Ceilings</v>
          </cell>
          <cell r="H571">
            <v>4.5739865711131165E-2</v>
          </cell>
          <cell r="I571">
            <v>157.17947819996499</v>
          </cell>
          <cell r="K571">
            <v>897652</v>
          </cell>
        </row>
        <row r="573">
          <cell r="A573" t="str">
            <v>E</v>
          </cell>
          <cell r="C573" t="str">
            <v>FITTINGS</v>
          </cell>
          <cell r="H573">
            <v>0.12906903771873202</v>
          </cell>
          <cell r="I573">
            <v>443.5300297671161</v>
          </cell>
          <cell r="M573">
            <v>2533000</v>
          </cell>
        </row>
        <row r="574">
          <cell r="A574" t="str">
            <v>14.</v>
          </cell>
          <cell r="C574" t="str">
            <v>Fittings</v>
          </cell>
          <cell r="K574">
            <v>2533000</v>
          </cell>
        </row>
        <row r="576">
          <cell r="A576" t="str">
            <v>F</v>
          </cell>
          <cell r="C576" t="str">
            <v>SERVICES</v>
          </cell>
          <cell r="H576">
            <v>0.30096942923663894</v>
          </cell>
          <cell r="I576">
            <v>1034.2447907546839</v>
          </cell>
          <cell r="M576">
            <v>5906572</v>
          </cell>
        </row>
        <row r="577">
          <cell r="A577" t="str">
            <v>15.</v>
          </cell>
          <cell r="C577" t="str">
            <v>Electrical Installation</v>
          </cell>
          <cell r="H577">
            <v>8.9289481316734504E-2</v>
          </cell>
          <cell r="I577">
            <v>306.83242864647173</v>
          </cell>
          <cell r="K577">
            <v>1752320</v>
          </cell>
        </row>
        <row r="578">
          <cell r="A578" t="str">
            <v>16.</v>
          </cell>
          <cell r="C578" t="str">
            <v>Plumbing Installation</v>
          </cell>
          <cell r="H578">
            <v>0.12734166291467949</v>
          </cell>
          <cell r="I578">
            <v>437.59411661705479</v>
          </cell>
          <cell r="K578">
            <v>2499100</v>
          </cell>
        </row>
        <row r="579">
          <cell r="A579" t="str">
            <v>17.</v>
          </cell>
          <cell r="C579" t="str">
            <v>Fire Protection</v>
          </cell>
          <cell r="H579">
            <v>1.1557105584281725E-2</v>
          </cell>
          <cell r="I579">
            <v>39.714585886884961</v>
          </cell>
          <cell r="K579">
            <v>226810</v>
          </cell>
        </row>
        <row r="580">
          <cell r="A580" t="str">
            <v>18.</v>
          </cell>
          <cell r="C580" t="str">
            <v>Lifts &amp; escalators</v>
          </cell>
          <cell r="H580">
            <v>6.9297283547707852E-3</v>
          </cell>
          <cell r="I580">
            <v>23.813167571353528</v>
          </cell>
          <cell r="K580">
            <v>135997</v>
          </cell>
        </row>
        <row r="581">
          <cell r="A581" t="str">
            <v>19.</v>
          </cell>
          <cell r="C581" t="str">
            <v>Air-conditioning &amp; Ventilation</v>
          </cell>
          <cell r="H581">
            <v>1.50317276458847E-2</v>
          </cell>
          <cell r="I581">
            <v>51.654701453335669</v>
          </cell>
          <cell r="K581">
            <v>295000</v>
          </cell>
        </row>
        <row r="582">
          <cell r="A582" t="str">
            <v>20.</v>
          </cell>
          <cell r="C582" t="str">
            <v>Special services</v>
          </cell>
          <cell r="H582">
            <v>1.5311980195214753E-2</v>
          </cell>
          <cell r="I582">
            <v>52.617755209245317</v>
          </cell>
          <cell r="K582">
            <v>300500</v>
          </cell>
        </row>
        <row r="583">
          <cell r="C583" t="str">
            <v>Profit &amp; Attendance</v>
          </cell>
          <cell r="H583">
            <v>1.5781224872811202E-2</v>
          </cell>
          <cell r="I583">
            <v>54.23025739800385</v>
          </cell>
          <cell r="K583">
            <v>309709</v>
          </cell>
        </row>
        <row r="584">
          <cell r="C584" t="str">
            <v>Builder's Work</v>
          </cell>
          <cell r="H584">
            <v>1.972651835226176E-2</v>
          </cell>
          <cell r="I584">
            <v>67.787777972334098</v>
          </cell>
          <cell r="K584">
            <v>387136</v>
          </cell>
        </row>
        <row r="586">
          <cell r="A586" t="str">
            <v>G</v>
          </cell>
          <cell r="C586" t="str">
            <v>EXTERNAL WORKS</v>
          </cell>
          <cell r="H586">
            <v>0</v>
          </cell>
          <cell r="I586">
            <v>0</v>
          </cell>
          <cell r="M586">
            <v>0</v>
          </cell>
        </row>
        <row r="587">
          <cell r="A587" t="str">
            <v>21.</v>
          </cell>
          <cell r="C587" t="str">
            <v>Soil drainage</v>
          </cell>
          <cell r="H587">
            <v>0</v>
          </cell>
          <cell r="I587">
            <v>0</v>
          </cell>
          <cell r="K587">
            <v>0</v>
          </cell>
        </row>
        <row r="588">
          <cell r="A588" t="str">
            <v>22.</v>
          </cell>
          <cell r="C588" t="str">
            <v>Stormwater drainage</v>
          </cell>
          <cell r="H588">
            <v>0</v>
          </cell>
          <cell r="I588">
            <v>0</v>
          </cell>
          <cell r="K588">
            <v>0</v>
          </cell>
        </row>
        <row r="589">
          <cell r="A589" t="str">
            <v>23.</v>
          </cell>
          <cell r="C589" t="str">
            <v>External Works</v>
          </cell>
          <cell r="H589">
            <v>0</v>
          </cell>
          <cell r="I589">
            <v>0</v>
          </cell>
          <cell r="K589">
            <v>0</v>
          </cell>
        </row>
        <row r="591">
          <cell r="A591" t="str">
            <v>H</v>
          </cell>
          <cell r="C591" t="str">
            <v>ALTERATIONS</v>
          </cell>
          <cell r="H591">
            <v>3.4463369361242273E-2</v>
          </cell>
          <cell r="I591">
            <v>118.42917177376992</v>
          </cell>
          <cell r="M591">
            <v>676349</v>
          </cell>
        </row>
        <row r="592">
          <cell r="A592" t="str">
            <v>24.</v>
          </cell>
          <cell r="C592" t="str">
            <v>Alterations</v>
          </cell>
          <cell r="K592">
            <v>676349</v>
          </cell>
        </row>
        <row r="594">
          <cell r="C594" t="str">
            <v>SUB-TOTAL</v>
          </cell>
          <cell r="H594">
            <v>1</v>
          </cell>
          <cell r="I594">
            <v>3436.3782174750481</v>
          </cell>
          <cell r="M594">
            <v>19625156</v>
          </cell>
        </row>
        <row r="596">
          <cell r="A596" t="str">
            <v>H</v>
          </cell>
          <cell r="C596" t="str">
            <v>CONTINGENCIES</v>
          </cell>
          <cell r="I596">
            <v>171.81891087375243</v>
          </cell>
          <cell r="K596">
            <v>0.05</v>
          </cell>
          <cell r="M596">
            <v>981257.8</v>
          </cell>
        </row>
        <row r="597">
          <cell r="C597" t="str">
            <v>ESTIMATED CURRENT CONSTRUCTION COST</v>
          </cell>
          <cell r="I597">
            <v>3608.1971283488006</v>
          </cell>
          <cell r="M597">
            <v>20606413.800000001</v>
          </cell>
        </row>
        <row r="599">
          <cell r="A599" t="str">
            <v>J</v>
          </cell>
          <cell r="C599" t="str">
            <v>ESCALATION</v>
          </cell>
        </row>
        <row r="600">
          <cell r="C600" t="str">
            <v xml:space="preserve">   Design Start</v>
          </cell>
          <cell r="D600">
            <v>7.0000000000000007E-2</v>
          </cell>
          <cell r="E600" t="str">
            <v>x</v>
          </cell>
          <cell r="F600">
            <v>0</v>
          </cell>
          <cell r="G600" t="str">
            <v>months</v>
          </cell>
          <cell r="I600">
            <v>0</v>
          </cell>
          <cell r="K600">
            <v>0</v>
          </cell>
        </row>
        <row r="601">
          <cell r="C601" t="str">
            <v xml:space="preserve">   Pre-contract</v>
          </cell>
          <cell r="D601">
            <v>7.0000000000000007E-2</v>
          </cell>
          <cell r="E601" t="str">
            <v>x</v>
          </cell>
          <cell r="F601">
            <v>0</v>
          </cell>
          <cell r="G601" t="str">
            <v>months</v>
          </cell>
          <cell r="I601">
            <v>0</v>
          </cell>
          <cell r="K601">
            <v>0</v>
          </cell>
        </row>
        <row r="602">
          <cell r="C602" t="str">
            <v xml:space="preserve">   Contract</v>
          </cell>
          <cell r="D602">
            <v>7.0000000000000007E-2</v>
          </cell>
          <cell r="E602" t="str">
            <v>x</v>
          </cell>
          <cell r="F602">
            <v>0</v>
          </cell>
          <cell r="G602" t="str">
            <v>months</v>
          </cell>
          <cell r="H602">
            <v>0.6</v>
          </cell>
          <cell r="I602">
            <v>0</v>
          </cell>
          <cell r="K602">
            <v>0</v>
          </cell>
          <cell r="M602">
            <v>0</v>
          </cell>
        </row>
        <row r="603">
          <cell r="C603" t="str">
            <v>ESTIMATED FINAL CONSTRUCTION COST</v>
          </cell>
          <cell r="I603">
            <v>3608.1971283488006</v>
          </cell>
          <cell r="M603">
            <v>20606413.800000001</v>
          </cell>
        </row>
        <row r="605">
          <cell r="A605" t="str">
            <v>K</v>
          </cell>
          <cell r="C605" t="str">
            <v>PROFESSIONAL FEES</v>
          </cell>
          <cell r="I605">
            <v>350.20136578532657</v>
          </cell>
          <cell r="M605">
            <v>2000000</v>
          </cell>
        </row>
        <row r="606">
          <cell r="C606" t="str">
            <v>Professional fees @ tariff</v>
          </cell>
          <cell r="H606">
            <v>0</v>
          </cell>
          <cell r="I606">
            <v>0</v>
          </cell>
          <cell r="K606">
            <v>0</v>
          </cell>
        </row>
        <row r="607">
          <cell r="C607" t="str">
            <v>Add for alteration work on above</v>
          </cell>
          <cell r="H607">
            <v>0</v>
          </cell>
          <cell r="I607">
            <v>0</v>
          </cell>
          <cell r="K607">
            <v>0</v>
          </cell>
        </row>
        <row r="608">
          <cell r="C608" t="str">
            <v>Disbursements</v>
          </cell>
          <cell r="H608">
            <v>0</v>
          </cell>
          <cell r="I608">
            <v>0</v>
          </cell>
          <cell r="K608">
            <v>0</v>
          </cell>
        </row>
        <row r="611">
          <cell r="A611" t="str">
            <v>L</v>
          </cell>
          <cell r="C611" t="str">
            <v>ESTIMATED FINAL CONSTRUCTION COST INCL. PROF. FEES &amp; TAXES</v>
          </cell>
          <cell r="K611">
            <v>5711</v>
          </cell>
          <cell r="L611">
            <v>3958.3984941341273</v>
          </cell>
          <cell r="M611">
            <v>22606413.800000001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General"/>
      <sheetName val="Income"/>
      <sheetName val="Op Costs"/>
      <sheetName val="Variations"/>
      <sheetName val="Executive Summary"/>
      <sheetName val="Building Works"/>
      <sheetName val="Constr CF"/>
      <sheetName val="Fees"/>
      <sheetName val="Storage Units"/>
      <sheetName val="Tender Analy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48">
          <cell r="F48">
            <v>0.13800000000000001</v>
          </cell>
        </row>
      </sheetData>
      <sheetData sheetId="1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Bond Land"/>
      <sheetName val="Amortization Table (2)"/>
      <sheetName val="Sheet2"/>
      <sheetName val="Sheet3"/>
    </sheetNames>
    <sheetDataSet>
      <sheetData sheetId="0"/>
      <sheetData sheetId="1">
        <row r="6">
          <cell r="G6">
            <v>0</v>
          </cell>
        </row>
      </sheetData>
      <sheetData sheetId="2"/>
      <sheetData sheetId="3"/>
      <sheetData sheetId="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Bank Summary"/>
      <sheetName val="Sale Cashflow"/>
      <sheetName val="RMB Claim"/>
      <sheetName val="bridging loan amort"/>
      <sheetName val="Claim Schedule"/>
      <sheetName val="CF (BM)"/>
      <sheetName val="Budget (BM)"/>
      <sheetName val="Profit Summary"/>
      <sheetName val="Budget (Abl)"/>
      <sheetName val="CF"/>
      <sheetName val="CF Recon"/>
      <sheetName val="Graph"/>
      <sheetName val="Graph Data"/>
      <sheetName val="CF Recon (JCL)"/>
      <sheetName val="Areas"/>
      <sheetName val="Land cost"/>
      <sheetName val="P2 - Base Bldg"/>
      <sheetName val="Tenant Extras"/>
      <sheetName val="Tenant Installa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A1" t="str">
            <v>PROJECT: BARONS N1 CITY</v>
          </cell>
          <cell r="K1">
            <v>38749</v>
          </cell>
        </row>
        <row r="2">
          <cell r="A2" t="str">
            <v>BUDGET REPORT NO.: 2</v>
          </cell>
        </row>
        <row r="3">
          <cell r="A3" t="str">
            <v>ABLAND BUDGET</v>
          </cell>
        </row>
        <row r="6">
          <cell r="J6" t="str">
            <v>(EXTRA)/SAVING</v>
          </cell>
        </row>
        <row r="7">
          <cell r="G7" t="str">
            <v>ORIGINAL</v>
          </cell>
          <cell r="H7" t="str">
            <v>PREVIOUS</v>
          </cell>
          <cell r="I7" t="str">
            <v>FINAL</v>
          </cell>
          <cell r="J7" t="str">
            <v>ORIGINAL</v>
          </cell>
          <cell r="K7" t="str">
            <v>PREVIOUS</v>
          </cell>
        </row>
        <row r="8">
          <cell r="A8" t="str">
            <v>CODE</v>
          </cell>
          <cell r="B8" t="str">
            <v>DESCRIPTION</v>
          </cell>
          <cell r="G8" t="str">
            <v>BUDGET</v>
          </cell>
          <cell r="H8" t="str">
            <v>BUDGET</v>
          </cell>
          <cell r="I8" t="str">
            <v>BUDGET</v>
          </cell>
          <cell r="J8" t="str">
            <v>Vs FINAL</v>
          </cell>
          <cell r="K8" t="str">
            <v>Vs FINAL</v>
          </cell>
        </row>
        <row r="9">
          <cell r="B9" t="str">
            <v>LAND COSTS</v>
          </cell>
        </row>
        <row r="10">
          <cell r="A10">
            <v>200</v>
          </cell>
          <cell r="B10" t="str">
            <v>Land Purchase Price</v>
          </cell>
          <cell r="G10">
            <v>6530677</v>
          </cell>
          <cell r="H10">
            <v>6530677</v>
          </cell>
          <cell r="I10">
            <v>6530677</v>
          </cell>
          <cell r="J10">
            <v>0</v>
          </cell>
          <cell r="K10">
            <v>0</v>
          </cell>
        </row>
        <row r="11">
          <cell r="A11">
            <v>215</v>
          </cell>
          <cell r="B11" t="str">
            <v>Service Contributions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>
            <v>225</v>
          </cell>
          <cell r="B12" t="str">
            <v>Land Legals</v>
          </cell>
          <cell r="G12">
            <v>20000</v>
          </cell>
          <cell r="H12">
            <v>20000</v>
          </cell>
          <cell r="I12">
            <v>40000</v>
          </cell>
          <cell r="J12">
            <v>-20000</v>
          </cell>
          <cell r="K12">
            <v>-20000</v>
          </cell>
        </row>
        <row r="13">
          <cell r="A13">
            <v>230</v>
          </cell>
          <cell r="B13" t="str">
            <v>Rate Clearance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>
            <v>240</v>
          </cell>
          <cell r="B14" t="str">
            <v>Sub-Division Costs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>
            <v>255</v>
          </cell>
          <cell r="B15" t="str">
            <v>Rates &amp; Taxes</v>
          </cell>
          <cell r="G15">
            <v>218484</v>
          </cell>
          <cell r="H15">
            <v>218484</v>
          </cell>
          <cell r="I15">
            <v>218484</v>
          </cell>
          <cell r="J15">
            <v>0</v>
          </cell>
          <cell r="K15">
            <v>0</v>
          </cell>
        </row>
        <row r="16">
          <cell r="A16">
            <v>260</v>
          </cell>
          <cell r="B16" t="str">
            <v>Town Planning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8">
          <cell r="B18" t="str">
            <v>SUB TOTAL</v>
          </cell>
          <cell r="G18">
            <v>6769161</v>
          </cell>
          <cell r="H18">
            <v>6769161</v>
          </cell>
          <cell r="I18">
            <v>6789161</v>
          </cell>
          <cell r="J18">
            <v>-20000</v>
          </cell>
          <cell r="K18">
            <v>-20000</v>
          </cell>
        </row>
        <row r="19">
          <cell r="B19" t="str">
            <v>CONSTRUCTION COSTS</v>
          </cell>
        </row>
        <row r="20">
          <cell r="A20">
            <v>330</v>
          </cell>
          <cell r="B20" t="str">
            <v>Construction Costs</v>
          </cell>
          <cell r="G20">
            <v>17294493</v>
          </cell>
          <cell r="H20">
            <v>17294493</v>
          </cell>
          <cell r="I20">
            <v>16645909</v>
          </cell>
          <cell r="J20">
            <v>648584</v>
          </cell>
          <cell r="K20">
            <v>648584</v>
          </cell>
        </row>
        <row r="21">
          <cell r="A21">
            <v>330</v>
          </cell>
          <cell r="B21" t="str">
            <v>Escalation</v>
          </cell>
          <cell r="G21">
            <v>2416391</v>
          </cell>
          <cell r="H21">
            <v>2416391</v>
          </cell>
          <cell r="I21">
            <v>1486350</v>
          </cell>
          <cell r="J21">
            <v>930041</v>
          </cell>
          <cell r="K21">
            <v>930041</v>
          </cell>
        </row>
        <row r="22">
          <cell r="A22">
            <v>330</v>
          </cell>
          <cell r="B22" t="str">
            <v>Contingency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>
            <v>330</v>
          </cell>
          <cell r="B23" t="str">
            <v>Building Related Tenant Extras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 t="str">
            <v>TOTAL CONSTRUCTION COST</v>
          </cell>
          <cell r="G24">
            <v>19710884</v>
          </cell>
          <cell r="H24">
            <v>19710884</v>
          </cell>
          <cell r="I24">
            <v>18132259</v>
          </cell>
          <cell r="J24">
            <v>1578625</v>
          </cell>
          <cell r="K24">
            <v>1578625</v>
          </cell>
        </row>
        <row r="25">
          <cell r="B25" t="str">
            <v>Approved Direct Tenant Extras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7">
          <cell r="B27" t="str">
            <v>SUB TOTAL</v>
          </cell>
          <cell r="G27">
            <v>19710884</v>
          </cell>
          <cell r="H27">
            <v>19710884</v>
          </cell>
          <cell r="I27">
            <v>18132259</v>
          </cell>
          <cell r="J27">
            <v>1578625</v>
          </cell>
          <cell r="K27">
            <v>1578625</v>
          </cell>
        </row>
        <row r="28">
          <cell r="B28" t="str">
            <v>PROFESSIONAL FEES</v>
          </cell>
        </row>
        <row r="29">
          <cell r="A29">
            <v>400</v>
          </cell>
          <cell r="B29" t="str">
            <v>Architect</v>
          </cell>
          <cell r="F29">
            <v>5.1014051806782597E-2</v>
          </cell>
          <cell r="G29">
            <v>1084098.6200000001</v>
          </cell>
          <cell r="H29">
            <v>1084098.6200000001</v>
          </cell>
          <cell r="I29">
            <v>925000</v>
          </cell>
          <cell r="J29">
            <v>159098.62000000011</v>
          </cell>
          <cell r="K29">
            <v>159098.62000000011</v>
          </cell>
        </row>
        <row r="30">
          <cell r="A30">
            <v>405</v>
          </cell>
          <cell r="B30" t="str">
            <v>Structural Engineer</v>
          </cell>
          <cell r="F30">
            <v>2.7575163138801404E-2</v>
          </cell>
          <cell r="G30">
            <v>512482.984</v>
          </cell>
          <cell r="H30">
            <v>512482.984</v>
          </cell>
          <cell r="I30">
            <v>500000</v>
          </cell>
          <cell r="J30">
            <v>12482.983999999997</v>
          </cell>
          <cell r="K30">
            <v>12482.983999999997</v>
          </cell>
        </row>
        <row r="31">
          <cell r="A31">
            <v>410</v>
          </cell>
          <cell r="B31" t="str">
            <v>Electrical Engineer</v>
          </cell>
          <cell r="F31">
            <v>6.6180391533123368E-3</v>
          </cell>
          <cell r="G31">
            <v>236530.60800000001</v>
          </cell>
          <cell r="H31">
            <v>236530.60800000001</v>
          </cell>
          <cell r="I31">
            <v>120000</v>
          </cell>
          <cell r="J31">
            <v>116530.60800000001</v>
          </cell>
          <cell r="K31">
            <v>116530.60800000001</v>
          </cell>
        </row>
        <row r="32">
          <cell r="A32">
            <v>420</v>
          </cell>
          <cell r="B32" t="str">
            <v>Quantity Surveyor</v>
          </cell>
          <cell r="F32">
            <v>3.0029352658154727E-2</v>
          </cell>
          <cell r="G32">
            <v>532193.86800000002</v>
          </cell>
          <cell r="H32">
            <v>532193.86800000002</v>
          </cell>
          <cell r="I32">
            <v>544500</v>
          </cell>
          <cell r="J32">
            <v>-12306.131999999983</v>
          </cell>
          <cell r="K32">
            <v>-12306.131999999983</v>
          </cell>
        </row>
        <row r="33">
          <cell r="B33" t="str">
            <v>Mechanical Engineer</v>
          </cell>
          <cell r="G33">
            <v>0</v>
          </cell>
          <cell r="H33">
            <v>0</v>
          </cell>
          <cell r="I33">
            <v>48000</v>
          </cell>
          <cell r="J33">
            <v>-48000</v>
          </cell>
          <cell r="K33">
            <v>-48000</v>
          </cell>
        </row>
        <row r="34">
          <cell r="A34">
            <v>430</v>
          </cell>
          <cell r="B34" t="str">
            <v>Land Surveyor</v>
          </cell>
          <cell r="F34">
            <v>2.2830026294102285E-3</v>
          </cell>
          <cell r="G34">
            <v>45000</v>
          </cell>
          <cell r="H34">
            <v>45000</v>
          </cell>
          <cell r="I34">
            <v>25000</v>
          </cell>
          <cell r="J34">
            <v>20000</v>
          </cell>
          <cell r="K34">
            <v>20000</v>
          </cell>
        </row>
        <row r="35">
          <cell r="B35" t="str">
            <v>Traffic Engineer</v>
          </cell>
          <cell r="F35">
            <v>1.5220017529401523E-3</v>
          </cell>
          <cell r="G35">
            <v>30000</v>
          </cell>
          <cell r="H35">
            <v>30000</v>
          </cell>
          <cell r="I35">
            <v>30000</v>
          </cell>
          <cell r="J35">
            <v>0</v>
          </cell>
          <cell r="K35">
            <v>0</v>
          </cell>
        </row>
        <row r="36">
          <cell r="A36">
            <v>460</v>
          </cell>
          <cell r="B36" t="str">
            <v>Geotechnical Engineer</v>
          </cell>
          <cell r="F36">
            <v>7.6100087647007616E-4</v>
          </cell>
          <cell r="G36">
            <v>15000</v>
          </cell>
          <cell r="H36">
            <v>15000</v>
          </cell>
          <cell r="I36">
            <v>15000</v>
          </cell>
          <cell r="J36">
            <v>0</v>
          </cell>
          <cell r="K36">
            <v>0</v>
          </cell>
        </row>
        <row r="37">
          <cell r="B37" t="str">
            <v>Safety Officer</v>
          </cell>
          <cell r="F37">
            <v>1.2683347941167935E-3</v>
          </cell>
          <cell r="G37">
            <v>25000</v>
          </cell>
          <cell r="H37">
            <v>25000</v>
          </cell>
          <cell r="I37">
            <v>25000</v>
          </cell>
          <cell r="J37">
            <v>0</v>
          </cell>
          <cell r="K37">
            <v>0</v>
          </cell>
        </row>
        <row r="38">
          <cell r="A38">
            <v>465</v>
          </cell>
          <cell r="B38" t="str">
            <v>Project Management Fee</v>
          </cell>
          <cell r="F38">
            <v>2.5000000000000001E-2</v>
          </cell>
          <cell r="G38">
            <v>492772.10000000003</v>
          </cell>
          <cell r="H38">
            <v>492772.1</v>
          </cell>
          <cell r="I38">
            <v>492772.1</v>
          </cell>
          <cell r="J38">
            <v>0</v>
          </cell>
          <cell r="K38">
            <v>0</v>
          </cell>
        </row>
        <row r="40">
          <cell r="B40" t="str">
            <v>SUB TOTAL</v>
          </cell>
          <cell r="F40">
            <v>0.14607094680998833</v>
          </cell>
          <cell r="G40">
            <v>2973078.18</v>
          </cell>
          <cell r="H40">
            <v>2973078.18</v>
          </cell>
          <cell r="I40">
            <v>2725272.1</v>
          </cell>
          <cell r="J40">
            <v>247806.08000000013</v>
          </cell>
          <cell r="K40">
            <v>247806.08000000013</v>
          </cell>
        </row>
        <row r="41">
          <cell r="B41" t="str">
            <v>MARKETING</v>
          </cell>
        </row>
        <row r="42">
          <cell r="A42">
            <v>500</v>
          </cell>
          <cell r="B42" t="str">
            <v>Boards</v>
          </cell>
          <cell r="G42">
            <v>20000</v>
          </cell>
          <cell r="H42">
            <v>20000</v>
          </cell>
          <cell r="I42">
            <v>20000</v>
          </cell>
          <cell r="J42">
            <v>0</v>
          </cell>
          <cell r="K42">
            <v>0</v>
          </cell>
        </row>
        <row r="43">
          <cell r="A43">
            <v>505</v>
          </cell>
          <cell r="B43" t="str">
            <v>Brochures/Prints/Photos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  <row r="44">
          <cell r="A44">
            <v>510</v>
          </cell>
          <cell r="B44" t="str">
            <v>Launches/Promotions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>
            <v>520</v>
          </cell>
          <cell r="B45" t="str">
            <v>Letting Commission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>
            <v>525</v>
          </cell>
          <cell r="B46" t="str">
            <v>Stamp Duty Costs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48">
          <cell r="B48" t="str">
            <v>SUB TOTAL</v>
          </cell>
          <cell r="G48">
            <v>20000</v>
          </cell>
          <cell r="H48">
            <v>20000</v>
          </cell>
          <cell r="I48">
            <v>20000</v>
          </cell>
          <cell r="J48">
            <v>0</v>
          </cell>
          <cell r="K48">
            <v>0</v>
          </cell>
        </row>
        <row r="49">
          <cell r="B49" t="str">
            <v>TENANT COSTS</v>
          </cell>
        </row>
        <row r="50">
          <cell r="A50">
            <v>600</v>
          </cell>
          <cell r="B50" t="str">
            <v>Developers Credit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</row>
        <row r="51">
          <cell r="A51">
            <v>605</v>
          </cell>
          <cell r="B51" t="str">
            <v>Tenant Inducement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</row>
        <row r="52">
          <cell r="A52">
            <v>610</v>
          </cell>
          <cell r="B52" t="str">
            <v>Vacancy Provision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>
            <v>615</v>
          </cell>
          <cell r="B53" t="str">
            <v>Rent Free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5">
          <cell r="B55" t="str">
            <v>SUB TOTAL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B56" t="str">
            <v>GENERAL COSTS</v>
          </cell>
        </row>
        <row r="57">
          <cell r="A57">
            <v>700</v>
          </cell>
          <cell r="B57" t="str">
            <v>Legal Costs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>
            <v>705</v>
          </cell>
          <cell r="B58" t="str">
            <v>Plan Approvals</v>
          </cell>
          <cell r="G58">
            <v>55714</v>
          </cell>
          <cell r="H58">
            <v>55714</v>
          </cell>
          <cell r="I58">
            <v>55714</v>
          </cell>
          <cell r="J58">
            <v>0</v>
          </cell>
          <cell r="K58">
            <v>0</v>
          </cell>
        </row>
        <row r="59">
          <cell r="B59" t="str">
            <v>Interest paid to BM on loan</v>
          </cell>
          <cell r="G59">
            <v>0</v>
          </cell>
          <cell r="H59">
            <v>0</v>
          </cell>
          <cell r="I59">
            <v>109078</v>
          </cell>
          <cell r="J59">
            <v>-109078</v>
          </cell>
          <cell r="K59">
            <v>-109078</v>
          </cell>
        </row>
        <row r="60">
          <cell r="B60" t="str">
            <v>Stamp duties (RMB)</v>
          </cell>
          <cell r="G60">
            <v>0</v>
          </cell>
          <cell r="H60">
            <v>0</v>
          </cell>
          <cell r="I60">
            <v>315311</v>
          </cell>
          <cell r="J60">
            <v>-315311</v>
          </cell>
          <cell r="K60">
            <v>-315311</v>
          </cell>
        </row>
        <row r="61">
          <cell r="B61" t="str">
            <v>Conveyancing fees (RMB)</v>
          </cell>
          <cell r="G61">
            <v>0</v>
          </cell>
          <cell r="H61">
            <v>0</v>
          </cell>
          <cell r="I61">
            <v>34000</v>
          </cell>
          <cell r="J61">
            <v>-34000</v>
          </cell>
          <cell r="K61">
            <v>-34000</v>
          </cell>
        </row>
        <row r="62">
          <cell r="A62">
            <v>715</v>
          </cell>
          <cell r="B62" t="str">
            <v>Interest During Construction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B63" t="str">
            <v>Abland credit to Barloworld Motor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</row>
        <row r="64">
          <cell r="B64" t="str">
            <v>Sundry Items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6">
          <cell r="B66" t="str">
            <v>SUB TOTAL</v>
          </cell>
          <cell r="G66">
            <v>55714</v>
          </cell>
          <cell r="H66">
            <v>55714</v>
          </cell>
          <cell r="I66">
            <v>514103</v>
          </cell>
          <cell r="J66">
            <v>-458389</v>
          </cell>
          <cell r="K66">
            <v>-458389</v>
          </cell>
        </row>
        <row r="68">
          <cell r="B68" t="str">
            <v>GRAND TOTAL</v>
          </cell>
          <cell r="G68">
            <v>29528837.18</v>
          </cell>
          <cell r="H68">
            <v>29528837.18</v>
          </cell>
          <cell r="I68">
            <v>28180795.100000001</v>
          </cell>
          <cell r="J68">
            <v>1348042.08</v>
          </cell>
          <cell r="K68">
            <v>1348042.08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CNs"/>
      <sheetName val="CCN Summary"/>
      <sheetName val="Package breakdown"/>
      <sheetName val="Lists"/>
    </sheetNames>
    <sheetDataSet>
      <sheetData sheetId="0"/>
      <sheetData sheetId="1">
        <row r="10">
          <cell r="K10">
            <v>8</v>
          </cell>
        </row>
        <row r="11">
          <cell r="K11">
            <v>2</v>
          </cell>
        </row>
        <row r="68">
          <cell r="G68" t="str">
            <v>A</v>
          </cell>
          <cell r="J68">
            <v>5300000</v>
          </cell>
        </row>
      </sheetData>
      <sheetData sheetId="2"/>
      <sheetData sheetId="3"/>
      <sheetData sheetId="4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LIMIN"/>
      <sheetName val="Sheet1"/>
      <sheetName val="Sheet2"/>
      <sheetName val="Sheet3"/>
      <sheetName val="Executive"/>
      <sheetName val="Detail Summary"/>
      <sheetName val="Variations"/>
      <sheetName val="Cost VO's"/>
      <sheetName val="Flysheet"/>
      <sheetName val="Co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QC"/>
      <sheetName val="CONTENTS"/>
      <sheetName val="PROF TEAM"/>
      <sheetName val="NOTES"/>
      <sheetName val="EXCLUSIONS"/>
      <sheetName val="AREA SUMMARY"/>
      <sheetName val="VARIATIONS"/>
      <sheetName val="PURCHASER RECOVERIES"/>
      <sheetName val="SYNOPSIS"/>
      <sheetName val="TRADE SUMMARY"/>
      <sheetName val="SUPPLEMENTARY SHEETS"/>
      <sheetName val="Payment per Block"/>
      <sheetName val="Sheet1"/>
      <sheetName val="Constr C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Viability Summ"/>
      <sheetName val="Viability"/>
      <sheetName val="Sales"/>
      <sheetName val="Cover"/>
      <sheetName val="Contents (2)"/>
      <sheetName val="Exec summ"/>
      <sheetName val="Summary"/>
      <sheetName val="Estimate"/>
      <sheetName val="A"/>
      <sheetName val="Areas"/>
      <sheetName val="Rates"/>
      <sheetName val="cover sheet (2)"/>
      <sheetName val="SUMMARY COSTS"/>
      <sheetName val="Est Sum B'ment"/>
      <sheetName val=" Est B'men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tter"/>
      <sheetName val="Valuation"/>
      <sheetName val="Statement"/>
      <sheetName val="Certificate"/>
      <sheetName val="Recovery"/>
      <sheetName val="Val breakdown"/>
      <sheetName val="BOQ"/>
      <sheetName val="Variations"/>
      <sheetName val="Sheet1"/>
      <sheetName val="CASH FLOW"/>
      <sheetName val="CASH FLOW (2)"/>
      <sheetName val="Bill 1"/>
      <sheetName val="Bill 2"/>
      <sheetName val="Bill 3"/>
      <sheetName val="Bill 4"/>
      <sheetName val="Bill 5"/>
      <sheetName val="Bill 6"/>
      <sheetName val="Bill 7"/>
      <sheetName val="Assumptions"/>
      <sheetName val="@risk rents and incentives"/>
      <sheetName val="Car park lease"/>
      <sheetName val="Net rent analysis"/>
      <sheetName val="Bill4_B2"/>
      <sheetName val="Cost Summary"/>
      <sheetName val="TRADE SUMM Office"/>
    </sheetNames>
    <sheetDataSet>
      <sheetData sheetId="0"/>
      <sheetData sheetId="1"/>
      <sheetData sheetId="2"/>
      <sheetData sheetId="3" refreshError="1"/>
      <sheetData sheetId="4" refreshError="1"/>
      <sheetData sheetId="5" refreshError="1">
        <row r="10">
          <cell r="C10" t="str">
            <v xml:space="preserve">Preliminaries  </v>
          </cell>
        </row>
        <row r="12">
          <cell r="C12" t="str">
            <v>Earthworks</v>
          </cell>
        </row>
        <row r="13">
          <cell r="C13" t="str">
            <v>Concrete, Formwork &amp; Reinforcement</v>
          </cell>
        </row>
        <row r="14">
          <cell r="C14" t="str">
            <v>Masonry</v>
          </cell>
        </row>
        <row r="15">
          <cell r="C15" t="str">
            <v>Waterproofing</v>
          </cell>
        </row>
        <row r="16">
          <cell r="C16" t="str">
            <v>Drainage</v>
          </cell>
        </row>
        <row r="17">
          <cell r="C17" t="str">
            <v>Plastering</v>
          </cell>
        </row>
        <row r="18">
          <cell r="C18" t="str">
            <v>Painting</v>
          </cell>
        </row>
        <row r="20">
          <cell r="C20" t="str">
            <v>Post-Tensioning (Freyssinet PostTen)</v>
          </cell>
        </row>
        <row r="21">
          <cell r="C21" t="str">
            <v>Carpentry &amp; Joinery (Domestic)</v>
          </cell>
        </row>
        <row r="22">
          <cell r="C22" t="str">
            <v>Ceilings (Ceilings &amp; Partition Concepts)</v>
          </cell>
        </row>
        <row r="23">
          <cell r="C23" t="str">
            <v>Floor Coverings (Carpet City)</v>
          </cell>
        </row>
        <row r="24">
          <cell r="C24" t="str">
            <v xml:space="preserve">IRONMONGERY </v>
          </cell>
        </row>
        <row r="25">
          <cell r="C25" t="str">
            <v>Structural Steel (Kilpin Engineering)</v>
          </cell>
        </row>
        <row r="26">
          <cell r="C26" t="str">
            <v>Metalwork (Kilpin Engineering)</v>
          </cell>
        </row>
        <row r="27">
          <cell r="C27" t="str">
            <v>Balustrading (Grandi Manufacturing)</v>
          </cell>
        </row>
        <row r="28">
          <cell r="C28" t="str">
            <v>Garage Doors (Hydro Doors)</v>
          </cell>
        </row>
        <row r="29">
          <cell r="C29" t="str">
            <v>Tiling (MIG Tiling)</v>
          </cell>
        </row>
        <row r="30">
          <cell r="C30" t="str">
            <v>Plumbing &amp; Drainage (RMI Plumbing)</v>
          </cell>
        </row>
        <row r="31">
          <cell r="C31" t="str">
            <v xml:space="preserve">SHOWER ENCLOSURES </v>
          </cell>
        </row>
        <row r="32">
          <cell r="C32" t="str">
            <v>Electrical Installation (ERC)</v>
          </cell>
        </row>
        <row r="33">
          <cell r="C33" t="str">
            <v>ELECTRONIC SYSTEMS</v>
          </cell>
        </row>
        <row r="34">
          <cell r="C34" t="str">
            <v>Lifts (Kone)</v>
          </cell>
        </row>
        <row r="35">
          <cell r="C35" t="str">
            <v xml:space="preserve">LIFT ARCHITRAVES </v>
          </cell>
        </row>
        <row r="36">
          <cell r="C36" t="str">
            <v>Mechanical Installation (Mistral Refrigeration)</v>
          </cell>
        </row>
        <row r="37">
          <cell r="C37" t="str">
            <v xml:space="preserve">Ventilation (Embassy Air Conditioning) </v>
          </cell>
        </row>
        <row r="38">
          <cell r="C38" t="str">
            <v xml:space="preserve">Fire Detection &amp; Protection (Fire Control Systems) </v>
          </cell>
        </row>
        <row r="39">
          <cell r="C39" t="str">
            <v>Glazing (Mazor)</v>
          </cell>
        </row>
        <row r="40">
          <cell r="C40" t="str">
            <v xml:space="preserve">REVOLVING DOOR </v>
          </cell>
        </row>
        <row r="41">
          <cell r="C41" t="str">
            <v xml:space="preserve">LANDSCAPING </v>
          </cell>
        </row>
        <row r="42">
          <cell r="C42" t="str">
            <v>External Works (Domestic)</v>
          </cell>
        </row>
        <row r="43">
          <cell r="C43" t="str">
            <v xml:space="preserve">SIGNAGE </v>
          </cell>
        </row>
        <row r="44">
          <cell r="C44" t="str">
            <v>Swimming Pools (Sundance Maintenance)</v>
          </cell>
        </row>
        <row r="45">
          <cell r="C45" t="str">
            <v>Special Joinery (Careline)</v>
          </cell>
        </row>
        <row r="50">
          <cell r="C50" t="str">
            <v>SUNDRY BUILDER'S WORK ON SELECTED</v>
          </cell>
        </row>
        <row r="51">
          <cell r="C51" t="str">
            <v>MARK-UP</v>
          </cell>
        </row>
        <row r="53">
          <cell r="C53" t="str">
            <v>Materials On Site</v>
          </cell>
        </row>
      </sheetData>
      <sheetData sheetId="6" refreshError="1">
        <row r="14">
          <cell r="C14" t="str">
            <v xml:space="preserve">EARTHWORKS </v>
          </cell>
        </row>
        <row r="330">
          <cell r="C330" t="str">
            <v>Post-Tensioning (Freyssinet PostTen)</v>
          </cell>
        </row>
        <row r="332">
          <cell r="C332" t="str">
            <v>Carpentry &amp; Joinery (Domestic)</v>
          </cell>
        </row>
        <row r="359">
          <cell r="C359" t="str">
            <v>Ceilings (Ceilings &amp; Partition Concepts)</v>
          </cell>
        </row>
        <row r="361">
          <cell r="C361" t="str">
            <v>Floor Coverings (Carpet City)</v>
          </cell>
        </row>
        <row r="363">
          <cell r="C363" t="str">
            <v xml:space="preserve">IRONMONGERY </v>
          </cell>
        </row>
        <row r="365">
          <cell r="C365" t="str">
            <v>Structural Steel (Kilpin Engineering)</v>
          </cell>
        </row>
        <row r="367">
          <cell r="C367" t="str">
            <v>Metalwork (Kilpin Engineering)</v>
          </cell>
        </row>
        <row r="373">
          <cell r="C373" t="str">
            <v>Balustrading (Grandi Manufacturing)</v>
          </cell>
        </row>
        <row r="375">
          <cell r="C375" t="str">
            <v>Garage Doors (Hydro Doors)</v>
          </cell>
        </row>
        <row r="377">
          <cell r="C377" t="str">
            <v>Tiling (MIG Tiling)</v>
          </cell>
        </row>
        <row r="394">
          <cell r="C394" t="str">
            <v xml:space="preserve">SHOWER ENCLOSURES </v>
          </cell>
        </row>
        <row r="396">
          <cell r="C396" t="str">
            <v>Electrical Installation (ERC)</v>
          </cell>
        </row>
        <row r="398">
          <cell r="C398" t="str">
            <v>ELECTRONIC SYSTEMS</v>
          </cell>
        </row>
        <row r="400">
          <cell r="C400" t="str">
            <v>Lifts (Kone)</v>
          </cell>
        </row>
        <row r="402">
          <cell r="C402" t="str">
            <v xml:space="preserve">LIFT ARCHITRAVES </v>
          </cell>
        </row>
        <row r="404">
          <cell r="C404" t="str">
            <v>Mechanical Installation (Mistral Refrigeration)</v>
          </cell>
        </row>
        <row r="406">
          <cell r="C406" t="str">
            <v xml:space="preserve">Ventilation (Embassy Air Conditioning) </v>
          </cell>
        </row>
        <row r="408">
          <cell r="C408" t="str">
            <v xml:space="preserve">Fire Detection &amp; Protection (Fire Control Systems) </v>
          </cell>
        </row>
        <row r="410">
          <cell r="C410" t="str">
            <v>Glazing (Mazor)</v>
          </cell>
        </row>
        <row r="412">
          <cell r="C412" t="str">
            <v xml:space="preserve">REVOLVING DOOR </v>
          </cell>
        </row>
        <row r="414">
          <cell r="C414" t="str">
            <v xml:space="preserve">LANDSCAPING </v>
          </cell>
        </row>
        <row r="416">
          <cell r="C416" t="str">
            <v>External Works (Domestic)</v>
          </cell>
        </row>
        <row r="418">
          <cell r="C418" t="str">
            <v xml:space="preserve">SIGNAGE </v>
          </cell>
        </row>
        <row r="420">
          <cell r="C420" t="str">
            <v>Swimming Pools (Sundance Maintenance)</v>
          </cell>
        </row>
        <row r="422">
          <cell r="C422" t="str">
            <v>Special Joinery (Careline)</v>
          </cell>
        </row>
        <row r="424">
          <cell r="C424" t="str">
            <v>Granite (Global Granite &amp; Marble)</v>
          </cell>
        </row>
        <row r="430">
          <cell r="C430" t="str">
            <v>SUNDRY BUILDER'S WORK ON SELECTED</v>
          </cell>
        </row>
        <row r="431">
          <cell r="C431" t="str">
            <v>Profit &amp; Attendance</v>
          </cell>
        </row>
        <row r="433">
          <cell r="C433" t="str">
            <v>Materials on site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t Sales by Product Class"/>
      <sheetName val="Cameras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B Summary"/>
      <sheetName val="CheckList"/>
      <sheetName val="Louisa Indicative Profile"/>
      <sheetName val="Louisa PV Benefit"/>
      <sheetName val="Pricing Wizard"/>
      <sheetName val="Hedging Pref 1 Excl STC"/>
      <sheetName val="Hedging Pref 1 Incl STC"/>
      <sheetName val="Hedging Pref 1 Incl STC (2)"/>
      <sheetName val="Pref Div Accrual"/>
      <sheetName val="Pref Swap Accrual"/>
      <sheetName val="Pref 1"/>
      <sheetName val="Pref 1 Eq Loan"/>
      <sheetName val="Pref 2"/>
      <sheetName val="Hedging Pref 2"/>
      <sheetName val="Pref Pricing"/>
      <sheetName val="BriansModel"/>
      <sheetName val="HELP"/>
      <sheetName val="Hedging Pref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EXURES"/>
      <sheetName val="COVER"/>
      <sheetName val="QC (VIAB)"/>
      <sheetName val="NOTES"/>
      <sheetName val="PROJECT SPEC"/>
      <sheetName val="ASSUMPTIONS"/>
      <sheetName val="EXCLUSIONS"/>
      <sheetName val="LAND"/>
      <sheetName val="AREAS"/>
      <sheetName val="CAPEX (CJB)"/>
      <sheetName val="FORECAST CAPEX CASHFLOW"/>
      <sheetName val="RENTAL INCOME"/>
      <sheetName val="Income &amp; Expenses"/>
      <sheetName val="QC (EST)"/>
      <sheetName val="Constr CF"/>
      <sheetName val="ESTIMATE SUMMARY"/>
      <sheetName val="BULK EARTHWORKS"/>
      <sheetName val="SITE PREP (HOTEL)"/>
      <sheetName val="BULK SERVICES"/>
      <sheetName val="EXTERNAL WORKS"/>
      <sheetName val="EXTERNAL ROADWORKS"/>
      <sheetName val="ROAD BRIDGE"/>
      <sheetName val="PEDESTRIAN BRIDGE"/>
      <sheetName val="OPEN PARKING"/>
      <sheetName val="RECEIVING YARDS"/>
      <sheetName val="COVERED PARKING"/>
      <sheetName val="SIDEWALKS"/>
      <sheetName val="SIDEWALKS (OUTSIDE BOUNDARY)"/>
      <sheetName val="COVERED WALKWAYS"/>
      <sheetName val="RETAIL"/>
      <sheetName val="MALL BRIDGE SLAB"/>
      <sheetName val="CINEMA SHELL"/>
      <sheetName val="RATES"/>
      <sheetName val="CASHFLOW CODES"/>
      <sheetName val="STEEL"/>
      <sheetName val="BOQ SUMMARY"/>
      <sheetName val="MEASUREMENTS"/>
      <sheetName val="INCOME (RENTAL)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1">
          <cell r="A11" t="str">
            <v>Code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 Info"/>
      <sheetName val="CCTV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85115-3CE4-40BD-9FFD-5EF788E5F7C6}">
  <sheetPr>
    <pageSetUpPr fitToPage="1"/>
  </sheetPr>
  <dimension ref="A1:F18"/>
  <sheetViews>
    <sheetView view="pageBreakPreview" zoomScale="55" zoomScaleNormal="55" zoomScaleSheetLayoutView="55" zoomScalePageLayoutView="70" workbookViewId="0">
      <selection activeCell="F6" sqref="F6"/>
    </sheetView>
  </sheetViews>
  <sheetFormatPr defaultColWidth="5.5546875" defaultRowHeight="14.4" x14ac:dyDescent="0.3"/>
  <cols>
    <col min="1" max="1" width="10.6640625" style="5" customWidth="1"/>
    <col min="2" max="2" width="100.6640625" style="6" customWidth="1"/>
    <col min="3" max="3" width="10.6640625" style="7" customWidth="1"/>
    <col min="4" max="4" width="10.6640625" style="8" customWidth="1"/>
    <col min="5" max="5" width="30.6640625" style="9" customWidth="1"/>
    <col min="6" max="6" width="30.6640625" style="4" customWidth="1"/>
    <col min="7" max="223" width="5.5546875" style="4"/>
    <col min="224" max="224" width="10.6640625" style="4" customWidth="1"/>
    <col min="225" max="225" width="100.6640625" style="4" customWidth="1"/>
    <col min="226" max="227" width="10.6640625" style="4" customWidth="1"/>
    <col min="228" max="229" width="30.6640625" style="4" customWidth="1"/>
    <col min="230" max="232" width="5.5546875" style="4"/>
    <col min="233" max="233" width="9.109375" style="4" bestFit="1" customWidth="1"/>
    <col min="234" max="234" width="8.33203125" style="4" bestFit="1" customWidth="1"/>
    <col min="235" max="235" width="5.5546875" style="4"/>
    <col min="236" max="236" width="7.33203125" style="4" bestFit="1" customWidth="1"/>
    <col min="237" max="479" width="5.5546875" style="4"/>
    <col min="480" max="480" width="10.6640625" style="4" customWidth="1"/>
    <col min="481" max="481" width="100.6640625" style="4" customWidth="1"/>
    <col min="482" max="483" width="10.6640625" style="4" customWidth="1"/>
    <col min="484" max="485" width="30.6640625" style="4" customWidth="1"/>
    <col min="486" max="488" width="5.5546875" style="4"/>
    <col min="489" max="489" width="9.109375" style="4" bestFit="1" customWidth="1"/>
    <col min="490" max="490" width="8.33203125" style="4" bestFit="1" customWidth="1"/>
    <col min="491" max="491" width="5.5546875" style="4"/>
    <col min="492" max="492" width="7.33203125" style="4" bestFit="1" customWidth="1"/>
    <col min="493" max="735" width="5.5546875" style="4"/>
    <col min="736" max="736" width="10.6640625" style="4" customWidth="1"/>
    <col min="737" max="737" width="100.6640625" style="4" customWidth="1"/>
    <col min="738" max="739" width="10.6640625" style="4" customWidth="1"/>
    <col min="740" max="741" width="30.6640625" style="4" customWidth="1"/>
    <col min="742" max="744" width="5.5546875" style="4"/>
    <col min="745" max="745" width="9.109375" style="4" bestFit="1" customWidth="1"/>
    <col min="746" max="746" width="8.33203125" style="4" bestFit="1" customWidth="1"/>
    <col min="747" max="747" width="5.5546875" style="4"/>
    <col min="748" max="748" width="7.33203125" style="4" bestFit="1" customWidth="1"/>
    <col min="749" max="991" width="5.5546875" style="4"/>
    <col min="992" max="992" width="10.6640625" style="4" customWidth="1"/>
    <col min="993" max="993" width="100.6640625" style="4" customWidth="1"/>
    <col min="994" max="995" width="10.6640625" style="4" customWidth="1"/>
    <col min="996" max="997" width="30.6640625" style="4" customWidth="1"/>
    <col min="998" max="1000" width="5.5546875" style="4"/>
    <col min="1001" max="1001" width="9.109375" style="4" bestFit="1" customWidth="1"/>
    <col min="1002" max="1002" width="8.33203125" style="4" bestFit="1" customWidth="1"/>
    <col min="1003" max="1003" width="5.5546875" style="4"/>
    <col min="1004" max="1004" width="7.33203125" style="4" bestFit="1" customWidth="1"/>
    <col min="1005" max="1247" width="5.5546875" style="4"/>
    <col min="1248" max="1248" width="10.6640625" style="4" customWidth="1"/>
    <col min="1249" max="1249" width="100.6640625" style="4" customWidth="1"/>
    <col min="1250" max="1251" width="10.6640625" style="4" customWidth="1"/>
    <col min="1252" max="1253" width="30.6640625" style="4" customWidth="1"/>
    <col min="1254" max="1256" width="5.5546875" style="4"/>
    <col min="1257" max="1257" width="9.109375" style="4" bestFit="1" customWidth="1"/>
    <col min="1258" max="1258" width="8.33203125" style="4" bestFit="1" customWidth="1"/>
    <col min="1259" max="1259" width="5.5546875" style="4"/>
    <col min="1260" max="1260" width="7.33203125" style="4" bestFit="1" customWidth="1"/>
    <col min="1261" max="1503" width="5.5546875" style="4"/>
    <col min="1504" max="1504" width="10.6640625" style="4" customWidth="1"/>
    <col min="1505" max="1505" width="100.6640625" style="4" customWidth="1"/>
    <col min="1506" max="1507" width="10.6640625" style="4" customWidth="1"/>
    <col min="1508" max="1509" width="30.6640625" style="4" customWidth="1"/>
    <col min="1510" max="1512" width="5.5546875" style="4"/>
    <col min="1513" max="1513" width="9.109375" style="4" bestFit="1" customWidth="1"/>
    <col min="1514" max="1514" width="8.33203125" style="4" bestFit="1" customWidth="1"/>
    <col min="1515" max="1515" width="5.5546875" style="4"/>
    <col min="1516" max="1516" width="7.33203125" style="4" bestFit="1" customWidth="1"/>
    <col min="1517" max="1759" width="5.5546875" style="4"/>
    <col min="1760" max="1760" width="10.6640625" style="4" customWidth="1"/>
    <col min="1761" max="1761" width="100.6640625" style="4" customWidth="1"/>
    <col min="1762" max="1763" width="10.6640625" style="4" customWidth="1"/>
    <col min="1764" max="1765" width="30.6640625" style="4" customWidth="1"/>
    <col min="1766" max="1768" width="5.5546875" style="4"/>
    <col min="1769" max="1769" width="9.109375" style="4" bestFit="1" customWidth="1"/>
    <col min="1770" max="1770" width="8.33203125" style="4" bestFit="1" customWidth="1"/>
    <col min="1771" max="1771" width="5.5546875" style="4"/>
    <col min="1772" max="1772" width="7.33203125" style="4" bestFit="1" customWidth="1"/>
    <col min="1773" max="2015" width="5.5546875" style="4"/>
    <col min="2016" max="2016" width="10.6640625" style="4" customWidth="1"/>
    <col min="2017" max="2017" width="100.6640625" style="4" customWidth="1"/>
    <col min="2018" max="2019" width="10.6640625" style="4" customWidth="1"/>
    <col min="2020" max="2021" width="30.6640625" style="4" customWidth="1"/>
    <col min="2022" max="2024" width="5.5546875" style="4"/>
    <col min="2025" max="2025" width="9.109375" style="4" bestFit="1" customWidth="1"/>
    <col min="2026" max="2026" width="8.33203125" style="4" bestFit="1" customWidth="1"/>
    <col min="2027" max="2027" width="5.5546875" style="4"/>
    <col min="2028" max="2028" width="7.33203125" style="4" bestFit="1" customWidth="1"/>
    <col min="2029" max="2271" width="5.5546875" style="4"/>
    <col min="2272" max="2272" width="10.6640625" style="4" customWidth="1"/>
    <col min="2273" max="2273" width="100.6640625" style="4" customWidth="1"/>
    <col min="2274" max="2275" width="10.6640625" style="4" customWidth="1"/>
    <col min="2276" max="2277" width="30.6640625" style="4" customWidth="1"/>
    <col min="2278" max="2280" width="5.5546875" style="4"/>
    <col min="2281" max="2281" width="9.109375" style="4" bestFit="1" customWidth="1"/>
    <col min="2282" max="2282" width="8.33203125" style="4" bestFit="1" customWidth="1"/>
    <col min="2283" max="2283" width="5.5546875" style="4"/>
    <col min="2284" max="2284" width="7.33203125" style="4" bestFit="1" customWidth="1"/>
    <col min="2285" max="2527" width="5.5546875" style="4"/>
    <col min="2528" max="2528" width="10.6640625" style="4" customWidth="1"/>
    <col min="2529" max="2529" width="100.6640625" style="4" customWidth="1"/>
    <col min="2530" max="2531" width="10.6640625" style="4" customWidth="1"/>
    <col min="2532" max="2533" width="30.6640625" style="4" customWidth="1"/>
    <col min="2534" max="2536" width="5.5546875" style="4"/>
    <col min="2537" max="2537" width="9.109375" style="4" bestFit="1" customWidth="1"/>
    <col min="2538" max="2538" width="8.33203125" style="4" bestFit="1" customWidth="1"/>
    <col min="2539" max="2539" width="5.5546875" style="4"/>
    <col min="2540" max="2540" width="7.33203125" style="4" bestFit="1" customWidth="1"/>
    <col min="2541" max="2783" width="5.5546875" style="4"/>
    <col min="2784" max="2784" width="10.6640625" style="4" customWidth="1"/>
    <col min="2785" max="2785" width="100.6640625" style="4" customWidth="1"/>
    <col min="2786" max="2787" width="10.6640625" style="4" customWidth="1"/>
    <col min="2788" max="2789" width="30.6640625" style="4" customWidth="1"/>
    <col min="2790" max="2792" width="5.5546875" style="4"/>
    <col min="2793" max="2793" width="9.109375" style="4" bestFit="1" customWidth="1"/>
    <col min="2794" max="2794" width="8.33203125" style="4" bestFit="1" customWidth="1"/>
    <col min="2795" max="2795" width="5.5546875" style="4"/>
    <col min="2796" max="2796" width="7.33203125" style="4" bestFit="1" customWidth="1"/>
    <col min="2797" max="3039" width="5.5546875" style="4"/>
    <col min="3040" max="3040" width="10.6640625" style="4" customWidth="1"/>
    <col min="3041" max="3041" width="100.6640625" style="4" customWidth="1"/>
    <col min="3042" max="3043" width="10.6640625" style="4" customWidth="1"/>
    <col min="3044" max="3045" width="30.6640625" style="4" customWidth="1"/>
    <col min="3046" max="3048" width="5.5546875" style="4"/>
    <col min="3049" max="3049" width="9.109375" style="4" bestFit="1" customWidth="1"/>
    <col min="3050" max="3050" width="8.33203125" style="4" bestFit="1" customWidth="1"/>
    <col min="3051" max="3051" width="5.5546875" style="4"/>
    <col min="3052" max="3052" width="7.33203125" style="4" bestFit="1" customWidth="1"/>
    <col min="3053" max="3295" width="5.5546875" style="4"/>
    <col min="3296" max="3296" width="10.6640625" style="4" customWidth="1"/>
    <col min="3297" max="3297" width="100.6640625" style="4" customWidth="1"/>
    <col min="3298" max="3299" width="10.6640625" style="4" customWidth="1"/>
    <col min="3300" max="3301" width="30.6640625" style="4" customWidth="1"/>
    <col min="3302" max="3304" width="5.5546875" style="4"/>
    <col min="3305" max="3305" width="9.109375" style="4" bestFit="1" customWidth="1"/>
    <col min="3306" max="3306" width="8.33203125" style="4" bestFit="1" customWidth="1"/>
    <col min="3307" max="3307" width="5.5546875" style="4"/>
    <col min="3308" max="3308" width="7.33203125" style="4" bestFit="1" customWidth="1"/>
    <col min="3309" max="3551" width="5.5546875" style="4"/>
    <col min="3552" max="3552" width="10.6640625" style="4" customWidth="1"/>
    <col min="3553" max="3553" width="100.6640625" style="4" customWidth="1"/>
    <col min="3554" max="3555" width="10.6640625" style="4" customWidth="1"/>
    <col min="3556" max="3557" width="30.6640625" style="4" customWidth="1"/>
    <col min="3558" max="3560" width="5.5546875" style="4"/>
    <col min="3561" max="3561" width="9.109375" style="4" bestFit="1" customWidth="1"/>
    <col min="3562" max="3562" width="8.33203125" style="4" bestFit="1" customWidth="1"/>
    <col min="3563" max="3563" width="5.5546875" style="4"/>
    <col min="3564" max="3564" width="7.33203125" style="4" bestFit="1" customWidth="1"/>
    <col min="3565" max="3807" width="5.5546875" style="4"/>
    <col min="3808" max="3808" width="10.6640625" style="4" customWidth="1"/>
    <col min="3809" max="3809" width="100.6640625" style="4" customWidth="1"/>
    <col min="3810" max="3811" width="10.6640625" style="4" customWidth="1"/>
    <col min="3812" max="3813" width="30.6640625" style="4" customWidth="1"/>
    <col min="3814" max="3816" width="5.5546875" style="4"/>
    <col min="3817" max="3817" width="9.109375" style="4" bestFit="1" customWidth="1"/>
    <col min="3818" max="3818" width="8.33203125" style="4" bestFit="1" customWidth="1"/>
    <col min="3819" max="3819" width="5.5546875" style="4"/>
    <col min="3820" max="3820" width="7.33203125" style="4" bestFit="1" customWidth="1"/>
    <col min="3821" max="4063" width="5.5546875" style="4"/>
    <col min="4064" max="4064" width="10.6640625" style="4" customWidth="1"/>
    <col min="4065" max="4065" width="100.6640625" style="4" customWidth="1"/>
    <col min="4066" max="4067" width="10.6640625" style="4" customWidth="1"/>
    <col min="4068" max="4069" width="30.6640625" style="4" customWidth="1"/>
    <col min="4070" max="4072" width="5.5546875" style="4"/>
    <col min="4073" max="4073" width="9.109375" style="4" bestFit="1" customWidth="1"/>
    <col min="4074" max="4074" width="8.33203125" style="4" bestFit="1" customWidth="1"/>
    <col min="4075" max="4075" width="5.5546875" style="4"/>
    <col min="4076" max="4076" width="7.33203125" style="4" bestFit="1" customWidth="1"/>
    <col min="4077" max="4319" width="5.5546875" style="4"/>
    <col min="4320" max="4320" width="10.6640625" style="4" customWidth="1"/>
    <col min="4321" max="4321" width="100.6640625" style="4" customWidth="1"/>
    <col min="4322" max="4323" width="10.6640625" style="4" customWidth="1"/>
    <col min="4324" max="4325" width="30.6640625" style="4" customWidth="1"/>
    <col min="4326" max="4328" width="5.5546875" style="4"/>
    <col min="4329" max="4329" width="9.109375" style="4" bestFit="1" customWidth="1"/>
    <col min="4330" max="4330" width="8.33203125" style="4" bestFit="1" customWidth="1"/>
    <col min="4331" max="4331" width="5.5546875" style="4"/>
    <col min="4332" max="4332" width="7.33203125" style="4" bestFit="1" customWidth="1"/>
    <col min="4333" max="4575" width="5.5546875" style="4"/>
    <col min="4576" max="4576" width="10.6640625" style="4" customWidth="1"/>
    <col min="4577" max="4577" width="100.6640625" style="4" customWidth="1"/>
    <col min="4578" max="4579" width="10.6640625" style="4" customWidth="1"/>
    <col min="4580" max="4581" width="30.6640625" style="4" customWidth="1"/>
    <col min="4582" max="4584" width="5.5546875" style="4"/>
    <col min="4585" max="4585" width="9.109375" style="4" bestFit="1" customWidth="1"/>
    <col min="4586" max="4586" width="8.33203125" style="4" bestFit="1" customWidth="1"/>
    <col min="4587" max="4587" width="5.5546875" style="4"/>
    <col min="4588" max="4588" width="7.33203125" style="4" bestFit="1" customWidth="1"/>
    <col min="4589" max="4831" width="5.5546875" style="4"/>
    <col min="4832" max="4832" width="10.6640625" style="4" customWidth="1"/>
    <col min="4833" max="4833" width="100.6640625" style="4" customWidth="1"/>
    <col min="4834" max="4835" width="10.6640625" style="4" customWidth="1"/>
    <col min="4836" max="4837" width="30.6640625" style="4" customWidth="1"/>
    <col min="4838" max="4840" width="5.5546875" style="4"/>
    <col min="4841" max="4841" width="9.109375" style="4" bestFit="1" customWidth="1"/>
    <col min="4842" max="4842" width="8.33203125" style="4" bestFit="1" customWidth="1"/>
    <col min="4843" max="4843" width="5.5546875" style="4"/>
    <col min="4844" max="4844" width="7.33203125" style="4" bestFit="1" customWidth="1"/>
    <col min="4845" max="5087" width="5.5546875" style="4"/>
    <col min="5088" max="5088" width="10.6640625" style="4" customWidth="1"/>
    <col min="5089" max="5089" width="100.6640625" style="4" customWidth="1"/>
    <col min="5090" max="5091" width="10.6640625" style="4" customWidth="1"/>
    <col min="5092" max="5093" width="30.6640625" style="4" customWidth="1"/>
    <col min="5094" max="5096" width="5.5546875" style="4"/>
    <col min="5097" max="5097" width="9.109375" style="4" bestFit="1" customWidth="1"/>
    <col min="5098" max="5098" width="8.33203125" style="4" bestFit="1" customWidth="1"/>
    <col min="5099" max="5099" width="5.5546875" style="4"/>
    <col min="5100" max="5100" width="7.33203125" style="4" bestFit="1" customWidth="1"/>
    <col min="5101" max="5343" width="5.5546875" style="4"/>
    <col min="5344" max="5344" width="10.6640625" style="4" customWidth="1"/>
    <col min="5345" max="5345" width="100.6640625" style="4" customWidth="1"/>
    <col min="5346" max="5347" width="10.6640625" style="4" customWidth="1"/>
    <col min="5348" max="5349" width="30.6640625" style="4" customWidth="1"/>
    <col min="5350" max="5352" width="5.5546875" style="4"/>
    <col min="5353" max="5353" width="9.109375" style="4" bestFit="1" customWidth="1"/>
    <col min="5354" max="5354" width="8.33203125" style="4" bestFit="1" customWidth="1"/>
    <col min="5355" max="5355" width="5.5546875" style="4"/>
    <col min="5356" max="5356" width="7.33203125" style="4" bestFit="1" customWidth="1"/>
    <col min="5357" max="5599" width="5.5546875" style="4"/>
    <col min="5600" max="5600" width="10.6640625" style="4" customWidth="1"/>
    <col min="5601" max="5601" width="100.6640625" style="4" customWidth="1"/>
    <col min="5602" max="5603" width="10.6640625" style="4" customWidth="1"/>
    <col min="5604" max="5605" width="30.6640625" style="4" customWidth="1"/>
    <col min="5606" max="5608" width="5.5546875" style="4"/>
    <col min="5609" max="5609" width="9.109375" style="4" bestFit="1" customWidth="1"/>
    <col min="5610" max="5610" width="8.33203125" style="4" bestFit="1" customWidth="1"/>
    <col min="5611" max="5611" width="5.5546875" style="4"/>
    <col min="5612" max="5612" width="7.33203125" style="4" bestFit="1" customWidth="1"/>
    <col min="5613" max="5855" width="5.5546875" style="4"/>
    <col min="5856" max="5856" width="10.6640625" style="4" customWidth="1"/>
    <col min="5857" max="5857" width="100.6640625" style="4" customWidth="1"/>
    <col min="5858" max="5859" width="10.6640625" style="4" customWidth="1"/>
    <col min="5860" max="5861" width="30.6640625" style="4" customWidth="1"/>
    <col min="5862" max="5864" width="5.5546875" style="4"/>
    <col min="5865" max="5865" width="9.109375" style="4" bestFit="1" customWidth="1"/>
    <col min="5866" max="5866" width="8.33203125" style="4" bestFit="1" customWidth="1"/>
    <col min="5867" max="5867" width="5.5546875" style="4"/>
    <col min="5868" max="5868" width="7.33203125" style="4" bestFit="1" customWidth="1"/>
    <col min="5869" max="6111" width="5.5546875" style="4"/>
    <col min="6112" max="6112" width="10.6640625" style="4" customWidth="1"/>
    <col min="6113" max="6113" width="100.6640625" style="4" customWidth="1"/>
    <col min="6114" max="6115" width="10.6640625" style="4" customWidth="1"/>
    <col min="6116" max="6117" width="30.6640625" style="4" customWidth="1"/>
    <col min="6118" max="6120" width="5.5546875" style="4"/>
    <col min="6121" max="6121" width="9.109375" style="4" bestFit="1" customWidth="1"/>
    <col min="6122" max="6122" width="8.33203125" style="4" bestFit="1" customWidth="1"/>
    <col min="6123" max="6123" width="5.5546875" style="4"/>
    <col min="6124" max="6124" width="7.33203125" style="4" bestFit="1" customWidth="1"/>
    <col min="6125" max="6367" width="5.5546875" style="4"/>
    <col min="6368" max="6368" width="10.6640625" style="4" customWidth="1"/>
    <col min="6369" max="6369" width="100.6640625" style="4" customWidth="1"/>
    <col min="6370" max="6371" width="10.6640625" style="4" customWidth="1"/>
    <col min="6372" max="6373" width="30.6640625" style="4" customWidth="1"/>
    <col min="6374" max="6376" width="5.5546875" style="4"/>
    <col min="6377" max="6377" width="9.109375" style="4" bestFit="1" customWidth="1"/>
    <col min="6378" max="6378" width="8.33203125" style="4" bestFit="1" customWidth="1"/>
    <col min="6379" max="6379" width="5.5546875" style="4"/>
    <col min="6380" max="6380" width="7.33203125" style="4" bestFit="1" customWidth="1"/>
    <col min="6381" max="6623" width="5.5546875" style="4"/>
    <col min="6624" max="6624" width="10.6640625" style="4" customWidth="1"/>
    <col min="6625" max="6625" width="100.6640625" style="4" customWidth="1"/>
    <col min="6626" max="6627" width="10.6640625" style="4" customWidth="1"/>
    <col min="6628" max="6629" width="30.6640625" style="4" customWidth="1"/>
    <col min="6630" max="6632" width="5.5546875" style="4"/>
    <col min="6633" max="6633" width="9.109375" style="4" bestFit="1" customWidth="1"/>
    <col min="6634" max="6634" width="8.33203125" style="4" bestFit="1" customWidth="1"/>
    <col min="6635" max="6635" width="5.5546875" style="4"/>
    <col min="6636" max="6636" width="7.33203125" style="4" bestFit="1" customWidth="1"/>
    <col min="6637" max="6879" width="5.5546875" style="4"/>
    <col min="6880" max="6880" width="10.6640625" style="4" customWidth="1"/>
    <col min="6881" max="6881" width="100.6640625" style="4" customWidth="1"/>
    <col min="6882" max="6883" width="10.6640625" style="4" customWidth="1"/>
    <col min="6884" max="6885" width="30.6640625" style="4" customWidth="1"/>
    <col min="6886" max="6888" width="5.5546875" style="4"/>
    <col min="6889" max="6889" width="9.109375" style="4" bestFit="1" customWidth="1"/>
    <col min="6890" max="6890" width="8.33203125" style="4" bestFit="1" customWidth="1"/>
    <col min="6891" max="6891" width="5.5546875" style="4"/>
    <col min="6892" max="6892" width="7.33203125" style="4" bestFit="1" customWidth="1"/>
    <col min="6893" max="7135" width="5.5546875" style="4"/>
    <col min="7136" max="7136" width="10.6640625" style="4" customWidth="1"/>
    <col min="7137" max="7137" width="100.6640625" style="4" customWidth="1"/>
    <col min="7138" max="7139" width="10.6640625" style="4" customWidth="1"/>
    <col min="7140" max="7141" width="30.6640625" style="4" customWidth="1"/>
    <col min="7142" max="7144" width="5.5546875" style="4"/>
    <col min="7145" max="7145" width="9.109375" style="4" bestFit="1" customWidth="1"/>
    <col min="7146" max="7146" width="8.33203125" style="4" bestFit="1" customWidth="1"/>
    <col min="7147" max="7147" width="5.5546875" style="4"/>
    <col min="7148" max="7148" width="7.33203125" style="4" bestFit="1" customWidth="1"/>
    <col min="7149" max="7391" width="5.5546875" style="4"/>
    <col min="7392" max="7392" width="10.6640625" style="4" customWidth="1"/>
    <col min="7393" max="7393" width="100.6640625" style="4" customWidth="1"/>
    <col min="7394" max="7395" width="10.6640625" style="4" customWidth="1"/>
    <col min="7396" max="7397" width="30.6640625" style="4" customWidth="1"/>
    <col min="7398" max="7400" width="5.5546875" style="4"/>
    <col min="7401" max="7401" width="9.109375" style="4" bestFit="1" customWidth="1"/>
    <col min="7402" max="7402" width="8.33203125" style="4" bestFit="1" customWidth="1"/>
    <col min="7403" max="7403" width="5.5546875" style="4"/>
    <col min="7404" max="7404" width="7.33203125" style="4" bestFit="1" customWidth="1"/>
    <col min="7405" max="7647" width="5.5546875" style="4"/>
    <col min="7648" max="7648" width="10.6640625" style="4" customWidth="1"/>
    <col min="7649" max="7649" width="100.6640625" style="4" customWidth="1"/>
    <col min="7650" max="7651" width="10.6640625" style="4" customWidth="1"/>
    <col min="7652" max="7653" width="30.6640625" style="4" customWidth="1"/>
    <col min="7654" max="7656" width="5.5546875" style="4"/>
    <col min="7657" max="7657" width="9.109375" style="4" bestFit="1" customWidth="1"/>
    <col min="7658" max="7658" width="8.33203125" style="4" bestFit="1" customWidth="1"/>
    <col min="7659" max="7659" width="5.5546875" style="4"/>
    <col min="7660" max="7660" width="7.33203125" style="4" bestFit="1" customWidth="1"/>
    <col min="7661" max="7903" width="5.5546875" style="4"/>
    <col min="7904" max="7904" width="10.6640625" style="4" customWidth="1"/>
    <col min="7905" max="7905" width="100.6640625" style="4" customWidth="1"/>
    <col min="7906" max="7907" width="10.6640625" style="4" customWidth="1"/>
    <col min="7908" max="7909" width="30.6640625" style="4" customWidth="1"/>
    <col min="7910" max="7912" width="5.5546875" style="4"/>
    <col min="7913" max="7913" width="9.109375" style="4" bestFit="1" customWidth="1"/>
    <col min="7914" max="7914" width="8.33203125" style="4" bestFit="1" customWidth="1"/>
    <col min="7915" max="7915" width="5.5546875" style="4"/>
    <col min="7916" max="7916" width="7.33203125" style="4" bestFit="1" customWidth="1"/>
    <col min="7917" max="8159" width="5.5546875" style="4"/>
    <col min="8160" max="8160" width="10.6640625" style="4" customWidth="1"/>
    <col min="8161" max="8161" width="100.6640625" style="4" customWidth="1"/>
    <col min="8162" max="8163" width="10.6640625" style="4" customWidth="1"/>
    <col min="8164" max="8165" width="30.6640625" style="4" customWidth="1"/>
    <col min="8166" max="8168" width="5.5546875" style="4"/>
    <col min="8169" max="8169" width="9.109375" style="4" bestFit="1" customWidth="1"/>
    <col min="8170" max="8170" width="8.33203125" style="4" bestFit="1" customWidth="1"/>
    <col min="8171" max="8171" width="5.5546875" style="4"/>
    <col min="8172" max="8172" width="7.33203125" style="4" bestFit="1" customWidth="1"/>
    <col min="8173" max="8415" width="5.5546875" style="4"/>
    <col min="8416" max="8416" width="10.6640625" style="4" customWidth="1"/>
    <col min="8417" max="8417" width="100.6640625" style="4" customWidth="1"/>
    <col min="8418" max="8419" width="10.6640625" style="4" customWidth="1"/>
    <col min="8420" max="8421" width="30.6640625" style="4" customWidth="1"/>
    <col min="8422" max="8424" width="5.5546875" style="4"/>
    <col min="8425" max="8425" width="9.109375" style="4" bestFit="1" customWidth="1"/>
    <col min="8426" max="8426" width="8.33203125" style="4" bestFit="1" customWidth="1"/>
    <col min="8427" max="8427" width="5.5546875" style="4"/>
    <col min="8428" max="8428" width="7.33203125" style="4" bestFit="1" customWidth="1"/>
    <col min="8429" max="8671" width="5.5546875" style="4"/>
    <col min="8672" max="8672" width="10.6640625" style="4" customWidth="1"/>
    <col min="8673" max="8673" width="100.6640625" style="4" customWidth="1"/>
    <col min="8674" max="8675" width="10.6640625" style="4" customWidth="1"/>
    <col min="8676" max="8677" width="30.6640625" style="4" customWidth="1"/>
    <col min="8678" max="8680" width="5.5546875" style="4"/>
    <col min="8681" max="8681" width="9.109375" style="4" bestFit="1" customWidth="1"/>
    <col min="8682" max="8682" width="8.33203125" style="4" bestFit="1" customWidth="1"/>
    <col min="8683" max="8683" width="5.5546875" style="4"/>
    <col min="8684" max="8684" width="7.33203125" style="4" bestFit="1" customWidth="1"/>
    <col min="8685" max="8927" width="5.5546875" style="4"/>
    <col min="8928" max="8928" width="10.6640625" style="4" customWidth="1"/>
    <col min="8929" max="8929" width="100.6640625" style="4" customWidth="1"/>
    <col min="8930" max="8931" width="10.6640625" style="4" customWidth="1"/>
    <col min="8932" max="8933" width="30.6640625" style="4" customWidth="1"/>
    <col min="8934" max="8936" width="5.5546875" style="4"/>
    <col min="8937" max="8937" width="9.109375" style="4" bestFit="1" customWidth="1"/>
    <col min="8938" max="8938" width="8.33203125" style="4" bestFit="1" customWidth="1"/>
    <col min="8939" max="8939" width="5.5546875" style="4"/>
    <col min="8940" max="8940" width="7.33203125" style="4" bestFit="1" customWidth="1"/>
    <col min="8941" max="9183" width="5.5546875" style="4"/>
    <col min="9184" max="9184" width="10.6640625" style="4" customWidth="1"/>
    <col min="9185" max="9185" width="100.6640625" style="4" customWidth="1"/>
    <col min="9186" max="9187" width="10.6640625" style="4" customWidth="1"/>
    <col min="9188" max="9189" width="30.6640625" style="4" customWidth="1"/>
    <col min="9190" max="9192" width="5.5546875" style="4"/>
    <col min="9193" max="9193" width="9.109375" style="4" bestFit="1" customWidth="1"/>
    <col min="9194" max="9194" width="8.33203125" style="4" bestFit="1" customWidth="1"/>
    <col min="9195" max="9195" width="5.5546875" style="4"/>
    <col min="9196" max="9196" width="7.33203125" style="4" bestFit="1" customWidth="1"/>
    <col min="9197" max="9439" width="5.5546875" style="4"/>
    <col min="9440" max="9440" width="10.6640625" style="4" customWidth="1"/>
    <col min="9441" max="9441" width="100.6640625" style="4" customWidth="1"/>
    <col min="9442" max="9443" width="10.6640625" style="4" customWidth="1"/>
    <col min="9444" max="9445" width="30.6640625" style="4" customWidth="1"/>
    <col min="9446" max="9448" width="5.5546875" style="4"/>
    <col min="9449" max="9449" width="9.109375" style="4" bestFit="1" customWidth="1"/>
    <col min="9450" max="9450" width="8.33203125" style="4" bestFit="1" customWidth="1"/>
    <col min="9451" max="9451" width="5.5546875" style="4"/>
    <col min="9452" max="9452" width="7.33203125" style="4" bestFit="1" customWidth="1"/>
    <col min="9453" max="9695" width="5.5546875" style="4"/>
    <col min="9696" max="9696" width="10.6640625" style="4" customWidth="1"/>
    <col min="9697" max="9697" width="100.6640625" style="4" customWidth="1"/>
    <col min="9698" max="9699" width="10.6640625" style="4" customWidth="1"/>
    <col min="9700" max="9701" width="30.6640625" style="4" customWidth="1"/>
    <col min="9702" max="9704" width="5.5546875" style="4"/>
    <col min="9705" max="9705" width="9.109375" style="4" bestFit="1" customWidth="1"/>
    <col min="9706" max="9706" width="8.33203125" style="4" bestFit="1" customWidth="1"/>
    <col min="9707" max="9707" width="5.5546875" style="4"/>
    <col min="9708" max="9708" width="7.33203125" style="4" bestFit="1" customWidth="1"/>
    <col min="9709" max="9951" width="5.5546875" style="4"/>
    <col min="9952" max="9952" width="10.6640625" style="4" customWidth="1"/>
    <col min="9953" max="9953" width="100.6640625" style="4" customWidth="1"/>
    <col min="9954" max="9955" width="10.6640625" style="4" customWidth="1"/>
    <col min="9956" max="9957" width="30.6640625" style="4" customWidth="1"/>
    <col min="9958" max="9960" width="5.5546875" style="4"/>
    <col min="9961" max="9961" width="9.109375" style="4" bestFit="1" customWidth="1"/>
    <col min="9962" max="9962" width="8.33203125" style="4" bestFit="1" customWidth="1"/>
    <col min="9963" max="9963" width="5.5546875" style="4"/>
    <col min="9964" max="9964" width="7.33203125" style="4" bestFit="1" customWidth="1"/>
    <col min="9965" max="10207" width="5.5546875" style="4"/>
    <col min="10208" max="10208" width="10.6640625" style="4" customWidth="1"/>
    <col min="10209" max="10209" width="100.6640625" style="4" customWidth="1"/>
    <col min="10210" max="10211" width="10.6640625" style="4" customWidth="1"/>
    <col min="10212" max="10213" width="30.6640625" style="4" customWidth="1"/>
    <col min="10214" max="10216" width="5.5546875" style="4"/>
    <col min="10217" max="10217" width="9.109375" style="4" bestFit="1" customWidth="1"/>
    <col min="10218" max="10218" width="8.33203125" style="4" bestFit="1" customWidth="1"/>
    <col min="10219" max="10219" width="5.5546875" style="4"/>
    <col min="10220" max="10220" width="7.33203125" style="4" bestFit="1" customWidth="1"/>
    <col min="10221" max="10463" width="5.5546875" style="4"/>
    <col min="10464" max="10464" width="10.6640625" style="4" customWidth="1"/>
    <col min="10465" max="10465" width="100.6640625" style="4" customWidth="1"/>
    <col min="10466" max="10467" width="10.6640625" style="4" customWidth="1"/>
    <col min="10468" max="10469" width="30.6640625" style="4" customWidth="1"/>
    <col min="10470" max="10472" width="5.5546875" style="4"/>
    <col min="10473" max="10473" width="9.109375" style="4" bestFit="1" customWidth="1"/>
    <col min="10474" max="10474" width="8.33203125" style="4" bestFit="1" customWidth="1"/>
    <col min="10475" max="10475" width="5.5546875" style="4"/>
    <col min="10476" max="10476" width="7.33203125" style="4" bestFit="1" customWidth="1"/>
    <col min="10477" max="10719" width="5.5546875" style="4"/>
    <col min="10720" max="10720" width="10.6640625" style="4" customWidth="1"/>
    <col min="10721" max="10721" width="100.6640625" style="4" customWidth="1"/>
    <col min="10722" max="10723" width="10.6640625" style="4" customWidth="1"/>
    <col min="10724" max="10725" width="30.6640625" style="4" customWidth="1"/>
    <col min="10726" max="10728" width="5.5546875" style="4"/>
    <col min="10729" max="10729" width="9.109375" style="4" bestFit="1" customWidth="1"/>
    <col min="10730" max="10730" width="8.33203125" style="4" bestFit="1" customWidth="1"/>
    <col min="10731" max="10731" width="5.5546875" style="4"/>
    <col min="10732" max="10732" width="7.33203125" style="4" bestFit="1" customWidth="1"/>
    <col min="10733" max="10975" width="5.5546875" style="4"/>
    <col min="10976" max="10976" width="10.6640625" style="4" customWidth="1"/>
    <col min="10977" max="10977" width="100.6640625" style="4" customWidth="1"/>
    <col min="10978" max="10979" width="10.6640625" style="4" customWidth="1"/>
    <col min="10980" max="10981" width="30.6640625" style="4" customWidth="1"/>
    <col min="10982" max="10984" width="5.5546875" style="4"/>
    <col min="10985" max="10985" width="9.109375" style="4" bestFit="1" customWidth="1"/>
    <col min="10986" max="10986" width="8.33203125" style="4" bestFit="1" customWidth="1"/>
    <col min="10987" max="10987" width="5.5546875" style="4"/>
    <col min="10988" max="10988" width="7.33203125" style="4" bestFit="1" customWidth="1"/>
    <col min="10989" max="11231" width="5.5546875" style="4"/>
    <col min="11232" max="11232" width="10.6640625" style="4" customWidth="1"/>
    <col min="11233" max="11233" width="100.6640625" style="4" customWidth="1"/>
    <col min="11234" max="11235" width="10.6640625" style="4" customWidth="1"/>
    <col min="11236" max="11237" width="30.6640625" style="4" customWidth="1"/>
    <col min="11238" max="11240" width="5.5546875" style="4"/>
    <col min="11241" max="11241" width="9.109375" style="4" bestFit="1" customWidth="1"/>
    <col min="11242" max="11242" width="8.33203125" style="4" bestFit="1" customWidth="1"/>
    <col min="11243" max="11243" width="5.5546875" style="4"/>
    <col min="11244" max="11244" width="7.33203125" style="4" bestFit="1" customWidth="1"/>
    <col min="11245" max="11487" width="5.5546875" style="4"/>
    <col min="11488" max="11488" width="10.6640625" style="4" customWidth="1"/>
    <col min="11489" max="11489" width="100.6640625" style="4" customWidth="1"/>
    <col min="11490" max="11491" width="10.6640625" style="4" customWidth="1"/>
    <col min="11492" max="11493" width="30.6640625" style="4" customWidth="1"/>
    <col min="11494" max="11496" width="5.5546875" style="4"/>
    <col min="11497" max="11497" width="9.109375" style="4" bestFit="1" customWidth="1"/>
    <col min="11498" max="11498" width="8.33203125" style="4" bestFit="1" customWidth="1"/>
    <col min="11499" max="11499" width="5.5546875" style="4"/>
    <col min="11500" max="11500" width="7.33203125" style="4" bestFit="1" customWidth="1"/>
    <col min="11501" max="11743" width="5.5546875" style="4"/>
    <col min="11744" max="11744" width="10.6640625" style="4" customWidth="1"/>
    <col min="11745" max="11745" width="100.6640625" style="4" customWidth="1"/>
    <col min="11746" max="11747" width="10.6640625" style="4" customWidth="1"/>
    <col min="11748" max="11749" width="30.6640625" style="4" customWidth="1"/>
    <col min="11750" max="11752" width="5.5546875" style="4"/>
    <col min="11753" max="11753" width="9.109375" style="4" bestFit="1" customWidth="1"/>
    <col min="11754" max="11754" width="8.33203125" style="4" bestFit="1" customWidth="1"/>
    <col min="11755" max="11755" width="5.5546875" style="4"/>
    <col min="11756" max="11756" width="7.33203125" style="4" bestFit="1" customWidth="1"/>
    <col min="11757" max="11999" width="5.5546875" style="4"/>
    <col min="12000" max="12000" width="10.6640625" style="4" customWidth="1"/>
    <col min="12001" max="12001" width="100.6640625" style="4" customWidth="1"/>
    <col min="12002" max="12003" width="10.6640625" style="4" customWidth="1"/>
    <col min="12004" max="12005" width="30.6640625" style="4" customWidth="1"/>
    <col min="12006" max="12008" width="5.5546875" style="4"/>
    <col min="12009" max="12009" width="9.109375" style="4" bestFit="1" customWidth="1"/>
    <col min="12010" max="12010" width="8.33203125" style="4" bestFit="1" customWidth="1"/>
    <col min="12011" max="12011" width="5.5546875" style="4"/>
    <col min="12012" max="12012" width="7.33203125" style="4" bestFit="1" customWidth="1"/>
    <col min="12013" max="12255" width="5.5546875" style="4"/>
    <col min="12256" max="12256" width="10.6640625" style="4" customWidth="1"/>
    <col min="12257" max="12257" width="100.6640625" style="4" customWidth="1"/>
    <col min="12258" max="12259" width="10.6640625" style="4" customWidth="1"/>
    <col min="12260" max="12261" width="30.6640625" style="4" customWidth="1"/>
    <col min="12262" max="12264" width="5.5546875" style="4"/>
    <col min="12265" max="12265" width="9.109375" style="4" bestFit="1" customWidth="1"/>
    <col min="12266" max="12266" width="8.33203125" style="4" bestFit="1" customWidth="1"/>
    <col min="12267" max="12267" width="5.5546875" style="4"/>
    <col min="12268" max="12268" width="7.33203125" style="4" bestFit="1" customWidth="1"/>
    <col min="12269" max="12511" width="5.5546875" style="4"/>
    <col min="12512" max="12512" width="10.6640625" style="4" customWidth="1"/>
    <col min="12513" max="12513" width="100.6640625" style="4" customWidth="1"/>
    <col min="12514" max="12515" width="10.6640625" style="4" customWidth="1"/>
    <col min="12516" max="12517" width="30.6640625" style="4" customWidth="1"/>
    <col min="12518" max="12520" width="5.5546875" style="4"/>
    <col min="12521" max="12521" width="9.109375" style="4" bestFit="1" customWidth="1"/>
    <col min="12522" max="12522" width="8.33203125" style="4" bestFit="1" customWidth="1"/>
    <col min="12523" max="12523" width="5.5546875" style="4"/>
    <col min="12524" max="12524" width="7.33203125" style="4" bestFit="1" customWidth="1"/>
    <col min="12525" max="12767" width="5.5546875" style="4"/>
    <col min="12768" max="12768" width="10.6640625" style="4" customWidth="1"/>
    <col min="12769" max="12769" width="100.6640625" style="4" customWidth="1"/>
    <col min="12770" max="12771" width="10.6640625" style="4" customWidth="1"/>
    <col min="12772" max="12773" width="30.6640625" style="4" customWidth="1"/>
    <col min="12774" max="12776" width="5.5546875" style="4"/>
    <col min="12777" max="12777" width="9.109375" style="4" bestFit="1" customWidth="1"/>
    <col min="12778" max="12778" width="8.33203125" style="4" bestFit="1" customWidth="1"/>
    <col min="12779" max="12779" width="5.5546875" style="4"/>
    <col min="12780" max="12780" width="7.33203125" style="4" bestFit="1" customWidth="1"/>
    <col min="12781" max="13023" width="5.5546875" style="4"/>
    <col min="13024" max="13024" width="10.6640625" style="4" customWidth="1"/>
    <col min="13025" max="13025" width="100.6640625" style="4" customWidth="1"/>
    <col min="13026" max="13027" width="10.6640625" style="4" customWidth="1"/>
    <col min="13028" max="13029" width="30.6640625" style="4" customWidth="1"/>
    <col min="13030" max="13032" width="5.5546875" style="4"/>
    <col min="13033" max="13033" width="9.109375" style="4" bestFit="1" customWidth="1"/>
    <col min="13034" max="13034" width="8.33203125" style="4" bestFit="1" customWidth="1"/>
    <col min="13035" max="13035" width="5.5546875" style="4"/>
    <col min="13036" max="13036" width="7.33203125" style="4" bestFit="1" customWidth="1"/>
    <col min="13037" max="13279" width="5.5546875" style="4"/>
    <col min="13280" max="13280" width="10.6640625" style="4" customWidth="1"/>
    <col min="13281" max="13281" width="100.6640625" style="4" customWidth="1"/>
    <col min="13282" max="13283" width="10.6640625" style="4" customWidth="1"/>
    <col min="13284" max="13285" width="30.6640625" style="4" customWidth="1"/>
    <col min="13286" max="13288" width="5.5546875" style="4"/>
    <col min="13289" max="13289" width="9.109375" style="4" bestFit="1" customWidth="1"/>
    <col min="13290" max="13290" width="8.33203125" style="4" bestFit="1" customWidth="1"/>
    <col min="13291" max="13291" width="5.5546875" style="4"/>
    <col min="13292" max="13292" width="7.33203125" style="4" bestFit="1" customWidth="1"/>
    <col min="13293" max="13535" width="5.5546875" style="4"/>
    <col min="13536" max="13536" width="10.6640625" style="4" customWidth="1"/>
    <col min="13537" max="13537" width="100.6640625" style="4" customWidth="1"/>
    <col min="13538" max="13539" width="10.6640625" style="4" customWidth="1"/>
    <col min="13540" max="13541" width="30.6640625" style="4" customWidth="1"/>
    <col min="13542" max="13544" width="5.5546875" style="4"/>
    <col min="13545" max="13545" width="9.109375" style="4" bestFit="1" customWidth="1"/>
    <col min="13546" max="13546" width="8.33203125" style="4" bestFit="1" customWidth="1"/>
    <col min="13547" max="13547" width="5.5546875" style="4"/>
    <col min="13548" max="13548" width="7.33203125" style="4" bestFit="1" customWidth="1"/>
    <col min="13549" max="13791" width="5.5546875" style="4"/>
    <col min="13792" max="13792" width="10.6640625" style="4" customWidth="1"/>
    <col min="13793" max="13793" width="100.6640625" style="4" customWidth="1"/>
    <col min="13794" max="13795" width="10.6640625" style="4" customWidth="1"/>
    <col min="13796" max="13797" width="30.6640625" style="4" customWidth="1"/>
    <col min="13798" max="13800" width="5.5546875" style="4"/>
    <col min="13801" max="13801" width="9.109375" style="4" bestFit="1" customWidth="1"/>
    <col min="13802" max="13802" width="8.33203125" style="4" bestFit="1" customWidth="1"/>
    <col min="13803" max="13803" width="5.5546875" style="4"/>
    <col min="13804" max="13804" width="7.33203125" style="4" bestFit="1" customWidth="1"/>
    <col min="13805" max="14047" width="5.5546875" style="4"/>
    <col min="14048" max="14048" width="10.6640625" style="4" customWidth="1"/>
    <col min="14049" max="14049" width="100.6640625" style="4" customWidth="1"/>
    <col min="14050" max="14051" width="10.6640625" style="4" customWidth="1"/>
    <col min="14052" max="14053" width="30.6640625" style="4" customWidth="1"/>
    <col min="14054" max="14056" width="5.5546875" style="4"/>
    <col min="14057" max="14057" width="9.109375" style="4" bestFit="1" customWidth="1"/>
    <col min="14058" max="14058" width="8.33203125" style="4" bestFit="1" customWidth="1"/>
    <col min="14059" max="14059" width="5.5546875" style="4"/>
    <col min="14060" max="14060" width="7.33203125" style="4" bestFit="1" customWidth="1"/>
    <col min="14061" max="14303" width="5.5546875" style="4"/>
    <col min="14304" max="14304" width="10.6640625" style="4" customWidth="1"/>
    <col min="14305" max="14305" width="100.6640625" style="4" customWidth="1"/>
    <col min="14306" max="14307" width="10.6640625" style="4" customWidth="1"/>
    <col min="14308" max="14309" width="30.6640625" style="4" customWidth="1"/>
    <col min="14310" max="14312" width="5.5546875" style="4"/>
    <col min="14313" max="14313" width="9.109375" style="4" bestFit="1" customWidth="1"/>
    <col min="14314" max="14314" width="8.33203125" style="4" bestFit="1" customWidth="1"/>
    <col min="14315" max="14315" width="5.5546875" style="4"/>
    <col min="14316" max="14316" width="7.33203125" style="4" bestFit="1" customWidth="1"/>
    <col min="14317" max="14559" width="5.5546875" style="4"/>
    <col min="14560" max="14560" width="10.6640625" style="4" customWidth="1"/>
    <col min="14561" max="14561" width="100.6640625" style="4" customWidth="1"/>
    <col min="14562" max="14563" width="10.6640625" style="4" customWidth="1"/>
    <col min="14564" max="14565" width="30.6640625" style="4" customWidth="1"/>
    <col min="14566" max="14568" width="5.5546875" style="4"/>
    <col min="14569" max="14569" width="9.109375" style="4" bestFit="1" customWidth="1"/>
    <col min="14570" max="14570" width="8.33203125" style="4" bestFit="1" customWidth="1"/>
    <col min="14571" max="14571" width="5.5546875" style="4"/>
    <col min="14572" max="14572" width="7.33203125" style="4" bestFit="1" customWidth="1"/>
    <col min="14573" max="14815" width="5.5546875" style="4"/>
    <col min="14816" max="14816" width="10.6640625" style="4" customWidth="1"/>
    <col min="14817" max="14817" width="100.6640625" style="4" customWidth="1"/>
    <col min="14818" max="14819" width="10.6640625" style="4" customWidth="1"/>
    <col min="14820" max="14821" width="30.6640625" style="4" customWidth="1"/>
    <col min="14822" max="14824" width="5.5546875" style="4"/>
    <col min="14825" max="14825" width="9.109375" style="4" bestFit="1" customWidth="1"/>
    <col min="14826" max="14826" width="8.33203125" style="4" bestFit="1" customWidth="1"/>
    <col min="14827" max="14827" width="5.5546875" style="4"/>
    <col min="14828" max="14828" width="7.33203125" style="4" bestFit="1" customWidth="1"/>
    <col min="14829" max="15071" width="5.5546875" style="4"/>
    <col min="15072" max="15072" width="10.6640625" style="4" customWidth="1"/>
    <col min="15073" max="15073" width="100.6640625" style="4" customWidth="1"/>
    <col min="15074" max="15075" width="10.6640625" style="4" customWidth="1"/>
    <col min="15076" max="15077" width="30.6640625" style="4" customWidth="1"/>
    <col min="15078" max="15080" width="5.5546875" style="4"/>
    <col min="15081" max="15081" width="9.109375" style="4" bestFit="1" customWidth="1"/>
    <col min="15082" max="15082" width="8.33203125" style="4" bestFit="1" customWidth="1"/>
    <col min="15083" max="15083" width="5.5546875" style="4"/>
    <col min="15084" max="15084" width="7.33203125" style="4" bestFit="1" customWidth="1"/>
    <col min="15085" max="15327" width="5.5546875" style="4"/>
    <col min="15328" max="15328" width="10.6640625" style="4" customWidth="1"/>
    <col min="15329" max="15329" width="100.6640625" style="4" customWidth="1"/>
    <col min="15330" max="15331" width="10.6640625" style="4" customWidth="1"/>
    <col min="15332" max="15333" width="30.6640625" style="4" customWidth="1"/>
    <col min="15334" max="15336" width="5.5546875" style="4"/>
    <col min="15337" max="15337" width="9.109375" style="4" bestFit="1" customWidth="1"/>
    <col min="15338" max="15338" width="8.33203125" style="4" bestFit="1" customWidth="1"/>
    <col min="15339" max="15339" width="5.5546875" style="4"/>
    <col min="15340" max="15340" width="7.33203125" style="4" bestFit="1" customWidth="1"/>
    <col min="15341" max="15583" width="5.5546875" style="4"/>
    <col min="15584" max="15584" width="10.6640625" style="4" customWidth="1"/>
    <col min="15585" max="15585" width="100.6640625" style="4" customWidth="1"/>
    <col min="15586" max="15587" width="10.6640625" style="4" customWidth="1"/>
    <col min="15588" max="15589" width="30.6640625" style="4" customWidth="1"/>
    <col min="15590" max="15592" width="5.5546875" style="4"/>
    <col min="15593" max="15593" width="9.109375" style="4" bestFit="1" customWidth="1"/>
    <col min="15594" max="15594" width="8.33203125" style="4" bestFit="1" customWidth="1"/>
    <col min="15595" max="15595" width="5.5546875" style="4"/>
    <col min="15596" max="15596" width="7.33203125" style="4" bestFit="1" customWidth="1"/>
    <col min="15597" max="15839" width="5.5546875" style="4"/>
    <col min="15840" max="15840" width="10.6640625" style="4" customWidth="1"/>
    <col min="15841" max="15841" width="100.6640625" style="4" customWidth="1"/>
    <col min="15842" max="15843" width="10.6640625" style="4" customWidth="1"/>
    <col min="15844" max="15845" width="30.6640625" style="4" customWidth="1"/>
    <col min="15846" max="15848" width="5.5546875" style="4"/>
    <col min="15849" max="15849" width="9.109375" style="4" bestFit="1" customWidth="1"/>
    <col min="15850" max="15850" width="8.33203125" style="4" bestFit="1" customWidth="1"/>
    <col min="15851" max="15851" width="5.5546875" style="4"/>
    <col min="15852" max="15852" width="7.33203125" style="4" bestFit="1" customWidth="1"/>
    <col min="15853" max="16095" width="5.5546875" style="4"/>
    <col min="16096" max="16096" width="10.6640625" style="4" customWidth="1"/>
    <col min="16097" max="16097" width="100.6640625" style="4" customWidth="1"/>
    <col min="16098" max="16099" width="10.6640625" style="4" customWidth="1"/>
    <col min="16100" max="16101" width="30.6640625" style="4" customWidth="1"/>
    <col min="16102" max="16104" width="5.5546875" style="4"/>
    <col min="16105" max="16105" width="9.109375" style="4" bestFit="1" customWidth="1"/>
    <col min="16106" max="16106" width="8.33203125" style="4" bestFit="1" customWidth="1"/>
    <col min="16107" max="16107" width="5.5546875" style="4"/>
    <col min="16108" max="16108" width="7.33203125" style="4" bestFit="1" customWidth="1"/>
    <col min="16109" max="16384" width="5.5546875" style="4"/>
  </cols>
  <sheetData>
    <row r="1" spans="1:6" ht="33.75" customHeight="1" thickBot="1" x14ac:dyDescent="0.35">
      <c r="A1" s="73" t="s">
        <v>133</v>
      </c>
      <c r="B1" s="74"/>
      <c r="C1" s="74"/>
      <c r="D1" s="74"/>
      <c r="E1" s="74"/>
      <c r="F1" s="75"/>
    </row>
    <row r="2" spans="1:6" s="1" customFormat="1" ht="34.950000000000003" customHeight="1" thickBot="1" x14ac:dyDescent="0.35">
      <c r="A2" s="70"/>
      <c r="B2" s="71"/>
      <c r="C2" s="71"/>
      <c r="D2" s="71"/>
      <c r="E2" s="71"/>
      <c r="F2" s="72"/>
    </row>
    <row r="3" spans="1:6" s="2" customFormat="1" ht="34.950000000000003" customHeight="1" thickBot="1" x14ac:dyDescent="0.35">
      <c r="A3" s="10" t="s">
        <v>0</v>
      </c>
      <c r="B3" s="14" t="s">
        <v>1</v>
      </c>
      <c r="C3" s="15"/>
      <c r="D3" s="15"/>
      <c r="E3" s="16"/>
      <c r="F3" s="30" t="s">
        <v>76</v>
      </c>
    </row>
    <row r="4" spans="1:6" s="1" customFormat="1" ht="34.950000000000003" customHeight="1" thickBot="1" x14ac:dyDescent="0.35">
      <c r="A4" s="11"/>
      <c r="B4" s="17"/>
      <c r="C4" s="18" t="s">
        <v>8</v>
      </c>
      <c r="D4" s="18" t="s">
        <v>8</v>
      </c>
      <c r="E4" s="19" t="s">
        <v>8</v>
      </c>
      <c r="F4" s="31" t="s">
        <v>8</v>
      </c>
    </row>
    <row r="5" spans="1:6" s="1" customFormat="1" ht="34.950000000000003" customHeight="1" x14ac:dyDescent="0.3">
      <c r="A5" s="32"/>
      <c r="B5" s="20"/>
      <c r="C5" s="21"/>
      <c r="D5" s="21"/>
      <c r="E5" s="22"/>
      <c r="F5" s="33"/>
    </row>
    <row r="6" spans="1:6" s="1" customFormat="1" ht="34.950000000000003" customHeight="1" x14ac:dyDescent="0.3">
      <c r="A6" s="32"/>
      <c r="B6" s="20" t="s">
        <v>134</v>
      </c>
      <c r="C6" s="21"/>
      <c r="D6" s="21"/>
      <c r="E6" s="22"/>
      <c r="F6" s="33" t="s">
        <v>132</v>
      </c>
    </row>
    <row r="7" spans="1:6" s="1" customFormat="1" ht="34.950000000000003" customHeight="1" x14ac:dyDescent="0.3">
      <c r="A7" s="32"/>
      <c r="B7" s="20"/>
      <c r="C7" s="21"/>
      <c r="D7" s="21"/>
      <c r="E7" s="22"/>
      <c r="F7" s="33"/>
    </row>
    <row r="8" spans="1:6" s="1" customFormat="1" ht="34.950000000000003" customHeight="1" x14ac:dyDescent="0.3">
      <c r="A8" s="32"/>
      <c r="B8" s="20" t="s">
        <v>104</v>
      </c>
      <c r="C8" s="21"/>
      <c r="D8" s="21"/>
      <c r="E8" s="22"/>
      <c r="F8" s="33" t="str">
        <f>'Data Installation- Biopharm'!G44</f>
        <v>R</v>
      </c>
    </row>
    <row r="9" spans="1:6" s="1" customFormat="1" ht="34.950000000000003" customHeight="1" x14ac:dyDescent="0.3">
      <c r="A9" s="32"/>
      <c r="B9" s="20"/>
      <c r="C9" s="21"/>
      <c r="D9" s="21"/>
      <c r="E9" s="22"/>
      <c r="F9" s="33"/>
    </row>
    <row r="10" spans="1:6" s="1" customFormat="1" ht="34.950000000000003" customHeight="1" x14ac:dyDescent="0.3">
      <c r="A10" s="32"/>
      <c r="B10" s="20" t="s">
        <v>244</v>
      </c>
      <c r="C10" s="21"/>
      <c r="D10" s="21"/>
      <c r="E10" s="22"/>
      <c r="F10" s="33">
        <f>'Fire Detection- Biopharm'!G37</f>
        <v>0</v>
      </c>
    </row>
    <row r="11" spans="1:6" s="1" customFormat="1" ht="34.950000000000003" customHeight="1" x14ac:dyDescent="0.3">
      <c r="A11" s="32"/>
      <c r="B11" s="20"/>
      <c r="C11" s="21"/>
      <c r="D11" s="21"/>
      <c r="E11" s="22"/>
      <c r="F11" s="33"/>
    </row>
    <row r="12" spans="1:6" s="1" customFormat="1" ht="34.950000000000003" customHeight="1" x14ac:dyDescent="0.3">
      <c r="A12" s="32"/>
      <c r="B12" s="20" t="s">
        <v>245</v>
      </c>
      <c r="C12" s="21"/>
      <c r="D12" s="21"/>
      <c r="E12" s="22"/>
      <c r="F12" s="33">
        <f>'Access Control- Biopharm'!G37</f>
        <v>0</v>
      </c>
    </row>
    <row r="13" spans="1:6" s="1" customFormat="1" ht="34.950000000000003" customHeight="1" x14ac:dyDescent="0.3">
      <c r="A13" s="32"/>
      <c r="B13" s="20"/>
      <c r="C13" s="21"/>
      <c r="D13" s="21"/>
      <c r="E13" s="22"/>
      <c r="F13" s="33"/>
    </row>
    <row r="14" spans="1:6" s="1" customFormat="1" ht="34.950000000000003" customHeight="1" x14ac:dyDescent="0.3">
      <c r="A14" s="32"/>
      <c r="B14" s="20" t="s">
        <v>267</v>
      </c>
      <c r="C14" s="21"/>
      <c r="D14" s="21"/>
      <c r="E14" s="22"/>
      <c r="F14" s="33">
        <f>'Access Control- Biopharm'!G39</f>
        <v>0</v>
      </c>
    </row>
    <row r="15" spans="1:6" s="1" customFormat="1" ht="34.950000000000003" customHeight="1" thickBot="1" x14ac:dyDescent="0.35">
      <c r="A15" s="3"/>
      <c r="B15" s="23"/>
      <c r="C15" s="24"/>
      <c r="D15" s="24"/>
      <c r="E15" s="25"/>
      <c r="F15" s="34"/>
    </row>
    <row r="16" spans="1:6" ht="48" customHeight="1" thickBot="1" x14ac:dyDescent="0.35">
      <c r="A16" s="27"/>
      <c r="B16" s="28" t="s">
        <v>246</v>
      </c>
      <c r="C16" s="12"/>
      <c r="D16" s="12"/>
      <c r="E16" s="29"/>
      <c r="F16" s="13">
        <f>SUM(F8:F15)</f>
        <v>0</v>
      </c>
    </row>
    <row r="17" spans="6:6" ht="34.950000000000003" customHeight="1" x14ac:dyDescent="0.3">
      <c r="F17" s="26"/>
    </row>
    <row r="18" spans="6:6" ht="34.950000000000003" customHeight="1" x14ac:dyDescent="0.3"/>
  </sheetData>
  <sheetProtection algorithmName="SHA-512" hashValue="POW+pLdt/22X3EjM3PQ0Z5T/P0hzHnvs6nrNfnIPut8lfybX/y+/jGjFTjl1gNo/0Lxioe/f9trLlTr1Wo2yGg==" saltValue="YB49MFAlGpFb8FcK3ug1vQ==" spinCount="100000" sheet="1" objects="1" scenarios="1"/>
  <mergeCells count="2">
    <mergeCell ref="A2:F2"/>
    <mergeCell ref="A1:F1"/>
  </mergeCells>
  <pageMargins left="0.51181102362204722" right="0.30758928571428573" top="0.74803149606299213" bottom="0.74803149606299213" header="0.31496062992125984" footer="0.31496062992125984"/>
  <pageSetup paperSize="9" scale="48" fitToHeight="0" orientation="portrait" r:id="rId1"/>
  <headerFooter>
    <oddFooter xml:space="preserve">&amp;C&amp;A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C8B07-CB83-4AA0-886F-A1FA14884304}">
  <sheetPr>
    <pageSetUpPr fitToPage="1"/>
  </sheetPr>
  <dimension ref="A1:G29"/>
  <sheetViews>
    <sheetView view="pageBreakPreview" zoomScale="40" zoomScaleNormal="70" zoomScaleSheetLayoutView="40" zoomScalePageLayoutView="55" workbookViewId="0">
      <selection activeCell="E11" sqref="E11"/>
    </sheetView>
  </sheetViews>
  <sheetFormatPr defaultColWidth="4.33203125" defaultRowHeight="14.4" x14ac:dyDescent="0.3"/>
  <cols>
    <col min="1" max="1" width="10.6640625" style="250" customWidth="1"/>
    <col min="2" max="2" width="100.6640625" style="251" customWidth="1"/>
    <col min="3" max="3" width="10.6640625" style="252" customWidth="1"/>
    <col min="4" max="4" width="10.6640625" style="253" customWidth="1"/>
    <col min="5" max="5" width="30.6640625" style="210" customWidth="1"/>
    <col min="6" max="6" width="30.6640625" style="194" customWidth="1"/>
    <col min="7" max="7" width="30.6640625" style="211" customWidth="1"/>
    <col min="8" max="214" width="4.33203125" style="194"/>
    <col min="215" max="215" width="10.6640625" style="194" customWidth="1"/>
    <col min="216" max="216" width="100.6640625" style="194" customWidth="1"/>
    <col min="217" max="218" width="10.6640625" style="194" customWidth="1"/>
    <col min="219" max="221" width="30.6640625" style="194" customWidth="1"/>
    <col min="222" max="222" width="10.6640625" style="194" bestFit="1" customWidth="1"/>
    <col min="223" max="470" width="4.33203125" style="194"/>
    <col min="471" max="471" width="10.6640625" style="194" customWidth="1"/>
    <col min="472" max="472" width="100.6640625" style="194" customWidth="1"/>
    <col min="473" max="474" width="10.6640625" style="194" customWidth="1"/>
    <col min="475" max="477" width="30.6640625" style="194" customWidth="1"/>
    <col min="478" max="478" width="10.6640625" style="194" bestFit="1" customWidth="1"/>
    <col min="479" max="726" width="4.33203125" style="194"/>
    <col min="727" max="727" width="10.6640625" style="194" customWidth="1"/>
    <col min="728" max="728" width="100.6640625" style="194" customWidth="1"/>
    <col min="729" max="730" width="10.6640625" style="194" customWidth="1"/>
    <col min="731" max="733" width="30.6640625" style="194" customWidth="1"/>
    <col min="734" max="734" width="10.6640625" style="194" bestFit="1" customWidth="1"/>
    <col min="735" max="982" width="4.33203125" style="194"/>
    <col min="983" max="983" width="10.6640625" style="194" customWidth="1"/>
    <col min="984" max="984" width="100.6640625" style="194" customWidth="1"/>
    <col min="985" max="986" width="10.6640625" style="194" customWidth="1"/>
    <col min="987" max="989" width="30.6640625" style="194" customWidth="1"/>
    <col min="990" max="990" width="10.6640625" style="194" bestFit="1" customWidth="1"/>
    <col min="991" max="1238" width="4.33203125" style="194"/>
    <col min="1239" max="1239" width="10.6640625" style="194" customWidth="1"/>
    <col min="1240" max="1240" width="100.6640625" style="194" customWidth="1"/>
    <col min="1241" max="1242" width="10.6640625" style="194" customWidth="1"/>
    <col min="1243" max="1245" width="30.6640625" style="194" customWidth="1"/>
    <col min="1246" max="1246" width="10.6640625" style="194" bestFit="1" customWidth="1"/>
    <col min="1247" max="1494" width="4.33203125" style="194"/>
    <col min="1495" max="1495" width="10.6640625" style="194" customWidth="1"/>
    <col min="1496" max="1496" width="100.6640625" style="194" customWidth="1"/>
    <col min="1497" max="1498" width="10.6640625" style="194" customWidth="1"/>
    <col min="1499" max="1501" width="30.6640625" style="194" customWidth="1"/>
    <col min="1502" max="1502" width="10.6640625" style="194" bestFit="1" customWidth="1"/>
    <col min="1503" max="1750" width="4.33203125" style="194"/>
    <col min="1751" max="1751" width="10.6640625" style="194" customWidth="1"/>
    <col min="1752" max="1752" width="100.6640625" style="194" customWidth="1"/>
    <col min="1753" max="1754" width="10.6640625" style="194" customWidth="1"/>
    <col min="1755" max="1757" width="30.6640625" style="194" customWidth="1"/>
    <col min="1758" max="1758" width="10.6640625" style="194" bestFit="1" customWidth="1"/>
    <col min="1759" max="2006" width="4.33203125" style="194"/>
    <col min="2007" max="2007" width="10.6640625" style="194" customWidth="1"/>
    <col min="2008" max="2008" width="100.6640625" style="194" customWidth="1"/>
    <col min="2009" max="2010" width="10.6640625" style="194" customWidth="1"/>
    <col min="2011" max="2013" width="30.6640625" style="194" customWidth="1"/>
    <col min="2014" max="2014" width="10.6640625" style="194" bestFit="1" customWidth="1"/>
    <col min="2015" max="2262" width="4.33203125" style="194"/>
    <col min="2263" max="2263" width="10.6640625" style="194" customWidth="1"/>
    <col min="2264" max="2264" width="100.6640625" style="194" customWidth="1"/>
    <col min="2265" max="2266" width="10.6640625" style="194" customWidth="1"/>
    <col min="2267" max="2269" width="30.6640625" style="194" customWidth="1"/>
    <col min="2270" max="2270" width="10.6640625" style="194" bestFit="1" customWidth="1"/>
    <col min="2271" max="2518" width="4.33203125" style="194"/>
    <col min="2519" max="2519" width="10.6640625" style="194" customWidth="1"/>
    <col min="2520" max="2520" width="100.6640625" style="194" customWidth="1"/>
    <col min="2521" max="2522" width="10.6640625" style="194" customWidth="1"/>
    <col min="2523" max="2525" width="30.6640625" style="194" customWidth="1"/>
    <col min="2526" max="2526" width="10.6640625" style="194" bestFit="1" customWidth="1"/>
    <col min="2527" max="2774" width="4.33203125" style="194"/>
    <col min="2775" max="2775" width="10.6640625" style="194" customWidth="1"/>
    <col min="2776" max="2776" width="100.6640625" style="194" customWidth="1"/>
    <col min="2777" max="2778" width="10.6640625" style="194" customWidth="1"/>
    <col min="2779" max="2781" width="30.6640625" style="194" customWidth="1"/>
    <col min="2782" max="2782" width="10.6640625" style="194" bestFit="1" customWidth="1"/>
    <col min="2783" max="3030" width="4.33203125" style="194"/>
    <col min="3031" max="3031" width="10.6640625" style="194" customWidth="1"/>
    <col min="3032" max="3032" width="100.6640625" style="194" customWidth="1"/>
    <col min="3033" max="3034" width="10.6640625" style="194" customWidth="1"/>
    <col min="3035" max="3037" width="30.6640625" style="194" customWidth="1"/>
    <col min="3038" max="3038" width="10.6640625" style="194" bestFit="1" customWidth="1"/>
    <col min="3039" max="3286" width="4.33203125" style="194"/>
    <col min="3287" max="3287" width="10.6640625" style="194" customWidth="1"/>
    <col min="3288" max="3288" width="100.6640625" style="194" customWidth="1"/>
    <col min="3289" max="3290" width="10.6640625" style="194" customWidth="1"/>
    <col min="3291" max="3293" width="30.6640625" style="194" customWidth="1"/>
    <col min="3294" max="3294" width="10.6640625" style="194" bestFit="1" customWidth="1"/>
    <col min="3295" max="3542" width="4.33203125" style="194"/>
    <col min="3543" max="3543" width="10.6640625" style="194" customWidth="1"/>
    <col min="3544" max="3544" width="100.6640625" style="194" customWidth="1"/>
    <col min="3545" max="3546" width="10.6640625" style="194" customWidth="1"/>
    <col min="3547" max="3549" width="30.6640625" style="194" customWidth="1"/>
    <col min="3550" max="3550" width="10.6640625" style="194" bestFit="1" customWidth="1"/>
    <col min="3551" max="3798" width="4.33203125" style="194"/>
    <col min="3799" max="3799" width="10.6640625" style="194" customWidth="1"/>
    <col min="3800" max="3800" width="100.6640625" style="194" customWidth="1"/>
    <col min="3801" max="3802" width="10.6640625" style="194" customWidth="1"/>
    <col min="3803" max="3805" width="30.6640625" style="194" customWidth="1"/>
    <col min="3806" max="3806" width="10.6640625" style="194" bestFit="1" customWidth="1"/>
    <col min="3807" max="4054" width="4.33203125" style="194"/>
    <col min="4055" max="4055" width="10.6640625" style="194" customWidth="1"/>
    <col min="4056" max="4056" width="100.6640625" style="194" customWidth="1"/>
    <col min="4057" max="4058" width="10.6640625" style="194" customWidth="1"/>
    <col min="4059" max="4061" width="30.6640625" style="194" customWidth="1"/>
    <col min="4062" max="4062" width="10.6640625" style="194" bestFit="1" customWidth="1"/>
    <col min="4063" max="4310" width="4.33203125" style="194"/>
    <col min="4311" max="4311" width="10.6640625" style="194" customWidth="1"/>
    <col min="4312" max="4312" width="100.6640625" style="194" customWidth="1"/>
    <col min="4313" max="4314" width="10.6640625" style="194" customWidth="1"/>
    <col min="4315" max="4317" width="30.6640625" style="194" customWidth="1"/>
    <col min="4318" max="4318" width="10.6640625" style="194" bestFit="1" customWidth="1"/>
    <col min="4319" max="4566" width="4.33203125" style="194"/>
    <col min="4567" max="4567" width="10.6640625" style="194" customWidth="1"/>
    <col min="4568" max="4568" width="100.6640625" style="194" customWidth="1"/>
    <col min="4569" max="4570" width="10.6640625" style="194" customWidth="1"/>
    <col min="4571" max="4573" width="30.6640625" style="194" customWidth="1"/>
    <col min="4574" max="4574" width="10.6640625" style="194" bestFit="1" customWidth="1"/>
    <col min="4575" max="4822" width="4.33203125" style="194"/>
    <col min="4823" max="4823" width="10.6640625" style="194" customWidth="1"/>
    <col min="4824" max="4824" width="100.6640625" style="194" customWidth="1"/>
    <col min="4825" max="4826" width="10.6640625" style="194" customWidth="1"/>
    <col min="4827" max="4829" width="30.6640625" style="194" customWidth="1"/>
    <col min="4830" max="4830" width="10.6640625" style="194" bestFit="1" customWidth="1"/>
    <col min="4831" max="5078" width="4.33203125" style="194"/>
    <col min="5079" max="5079" width="10.6640625" style="194" customWidth="1"/>
    <col min="5080" max="5080" width="100.6640625" style="194" customWidth="1"/>
    <col min="5081" max="5082" width="10.6640625" style="194" customWidth="1"/>
    <col min="5083" max="5085" width="30.6640625" style="194" customWidth="1"/>
    <col min="5086" max="5086" width="10.6640625" style="194" bestFit="1" customWidth="1"/>
    <col min="5087" max="5334" width="4.33203125" style="194"/>
    <col min="5335" max="5335" width="10.6640625" style="194" customWidth="1"/>
    <col min="5336" max="5336" width="100.6640625" style="194" customWidth="1"/>
    <col min="5337" max="5338" width="10.6640625" style="194" customWidth="1"/>
    <col min="5339" max="5341" width="30.6640625" style="194" customWidth="1"/>
    <col min="5342" max="5342" width="10.6640625" style="194" bestFit="1" customWidth="1"/>
    <col min="5343" max="5590" width="4.33203125" style="194"/>
    <col min="5591" max="5591" width="10.6640625" style="194" customWidth="1"/>
    <col min="5592" max="5592" width="100.6640625" style="194" customWidth="1"/>
    <col min="5593" max="5594" width="10.6640625" style="194" customWidth="1"/>
    <col min="5595" max="5597" width="30.6640625" style="194" customWidth="1"/>
    <col min="5598" max="5598" width="10.6640625" style="194" bestFit="1" customWidth="1"/>
    <col min="5599" max="5846" width="4.33203125" style="194"/>
    <col min="5847" max="5847" width="10.6640625" style="194" customWidth="1"/>
    <col min="5848" max="5848" width="100.6640625" style="194" customWidth="1"/>
    <col min="5849" max="5850" width="10.6640625" style="194" customWidth="1"/>
    <col min="5851" max="5853" width="30.6640625" style="194" customWidth="1"/>
    <col min="5854" max="5854" width="10.6640625" style="194" bestFit="1" customWidth="1"/>
    <col min="5855" max="6102" width="4.33203125" style="194"/>
    <col min="6103" max="6103" width="10.6640625" style="194" customWidth="1"/>
    <col min="6104" max="6104" width="100.6640625" style="194" customWidth="1"/>
    <col min="6105" max="6106" width="10.6640625" style="194" customWidth="1"/>
    <col min="6107" max="6109" width="30.6640625" style="194" customWidth="1"/>
    <col min="6110" max="6110" width="10.6640625" style="194" bestFit="1" customWidth="1"/>
    <col min="6111" max="6358" width="4.33203125" style="194"/>
    <col min="6359" max="6359" width="10.6640625" style="194" customWidth="1"/>
    <col min="6360" max="6360" width="100.6640625" style="194" customWidth="1"/>
    <col min="6361" max="6362" width="10.6640625" style="194" customWidth="1"/>
    <col min="6363" max="6365" width="30.6640625" style="194" customWidth="1"/>
    <col min="6366" max="6366" width="10.6640625" style="194" bestFit="1" customWidth="1"/>
    <col min="6367" max="6614" width="4.33203125" style="194"/>
    <col min="6615" max="6615" width="10.6640625" style="194" customWidth="1"/>
    <col min="6616" max="6616" width="100.6640625" style="194" customWidth="1"/>
    <col min="6617" max="6618" width="10.6640625" style="194" customWidth="1"/>
    <col min="6619" max="6621" width="30.6640625" style="194" customWidth="1"/>
    <col min="6622" max="6622" width="10.6640625" style="194" bestFit="1" customWidth="1"/>
    <col min="6623" max="6870" width="4.33203125" style="194"/>
    <col min="6871" max="6871" width="10.6640625" style="194" customWidth="1"/>
    <col min="6872" max="6872" width="100.6640625" style="194" customWidth="1"/>
    <col min="6873" max="6874" width="10.6640625" style="194" customWidth="1"/>
    <col min="6875" max="6877" width="30.6640625" style="194" customWidth="1"/>
    <col min="6878" max="6878" width="10.6640625" style="194" bestFit="1" customWidth="1"/>
    <col min="6879" max="7126" width="4.33203125" style="194"/>
    <col min="7127" max="7127" width="10.6640625" style="194" customWidth="1"/>
    <col min="7128" max="7128" width="100.6640625" style="194" customWidth="1"/>
    <col min="7129" max="7130" width="10.6640625" style="194" customWidth="1"/>
    <col min="7131" max="7133" width="30.6640625" style="194" customWidth="1"/>
    <col min="7134" max="7134" width="10.6640625" style="194" bestFit="1" customWidth="1"/>
    <col min="7135" max="7382" width="4.33203125" style="194"/>
    <col min="7383" max="7383" width="10.6640625" style="194" customWidth="1"/>
    <col min="7384" max="7384" width="100.6640625" style="194" customWidth="1"/>
    <col min="7385" max="7386" width="10.6640625" style="194" customWidth="1"/>
    <col min="7387" max="7389" width="30.6640625" style="194" customWidth="1"/>
    <col min="7390" max="7390" width="10.6640625" style="194" bestFit="1" customWidth="1"/>
    <col min="7391" max="7638" width="4.33203125" style="194"/>
    <col min="7639" max="7639" width="10.6640625" style="194" customWidth="1"/>
    <col min="7640" max="7640" width="100.6640625" style="194" customWidth="1"/>
    <col min="7641" max="7642" width="10.6640625" style="194" customWidth="1"/>
    <col min="7643" max="7645" width="30.6640625" style="194" customWidth="1"/>
    <col min="7646" max="7646" width="10.6640625" style="194" bestFit="1" customWidth="1"/>
    <col min="7647" max="7894" width="4.33203125" style="194"/>
    <col min="7895" max="7895" width="10.6640625" style="194" customWidth="1"/>
    <col min="7896" max="7896" width="100.6640625" style="194" customWidth="1"/>
    <col min="7897" max="7898" width="10.6640625" style="194" customWidth="1"/>
    <col min="7899" max="7901" width="30.6640625" style="194" customWidth="1"/>
    <col min="7902" max="7902" width="10.6640625" style="194" bestFit="1" customWidth="1"/>
    <col min="7903" max="8150" width="4.33203125" style="194"/>
    <col min="8151" max="8151" width="10.6640625" style="194" customWidth="1"/>
    <col min="8152" max="8152" width="100.6640625" style="194" customWidth="1"/>
    <col min="8153" max="8154" width="10.6640625" style="194" customWidth="1"/>
    <col min="8155" max="8157" width="30.6640625" style="194" customWidth="1"/>
    <col min="8158" max="8158" width="10.6640625" style="194" bestFit="1" customWidth="1"/>
    <col min="8159" max="8406" width="4.33203125" style="194"/>
    <col min="8407" max="8407" width="10.6640625" style="194" customWidth="1"/>
    <col min="8408" max="8408" width="100.6640625" style="194" customWidth="1"/>
    <col min="8409" max="8410" width="10.6640625" style="194" customWidth="1"/>
    <col min="8411" max="8413" width="30.6640625" style="194" customWidth="1"/>
    <col min="8414" max="8414" width="10.6640625" style="194" bestFit="1" customWidth="1"/>
    <col min="8415" max="8662" width="4.33203125" style="194"/>
    <col min="8663" max="8663" width="10.6640625" style="194" customWidth="1"/>
    <col min="8664" max="8664" width="100.6640625" style="194" customWidth="1"/>
    <col min="8665" max="8666" width="10.6640625" style="194" customWidth="1"/>
    <col min="8667" max="8669" width="30.6640625" style="194" customWidth="1"/>
    <col min="8670" max="8670" width="10.6640625" style="194" bestFit="1" customWidth="1"/>
    <col min="8671" max="8918" width="4.33203125" style="194"/>
    <col min="8919" max="8919" width="10.6640625" style="194" customWidth="1"/>
    <col min="8920" max="8920" width="100.6640625" style="194" customWidth="1"/>
    <col min="8921" max="8922" width="10.6640625" style="194" customWidth="1"/>
    <col min="8923" max="8925" width="30.6640625" style="194" customWidth="1"/>
    <col min="8926" max="8926" width="10.6640625" style="194" bestFit="1" customWidth="1"/>
    <col min="8927" max="9174" width="4.33203125" style="194"/>
    <col min="9175" max="9175" width="10.6640625" style="194" customWidth="1"/>
    <col min="9176" max="9176" width="100.6640625" style="194" customWidth="1"/>
    <col min="9177" max="9178" width="10.6640625" style="194" customWidth="1"/>
    <col min="9179" max="9181" width="30.6640625" style="194" customWidth="1"/>
    <col min="9182" max="9182" width="10.6640625" style="194" bestFit="1" customWidth="1"/>
    <col min="9183" max="9430" width="4.33203125" style="194"/>
    <col min="9431" max="9431" width="10.6640625" style="194" customWidth="1"/>
    <col min="9432" max="9432" width="100.6640625" style="194" customWidth="1"/>
    <col min="9433" max="9434" width="10.6640625" style="194" customWidth="1"/>
    <col min="9435" max="9437" width="30.6640625" style="194" customWidth="1"/>
    <col min="9438" max="9438" width="10.6640625" style="194" bestFit="1" customWidth="1"/>
    <col min="9439" max="9686" width="4.33203125" style="194"/>
    <col min="9687" max="9687" width="10.6640625" style="194" customWidth="1"/>
    <col min="9688" max="9688" width="100.6640625" style="194" customWidth="1"/>
    <col min="9689" max="9690" width="10.6640625" style="194" customWidth="1"/>
    <col min="9691" max="9693" width="30.6640625" style="194" customWidth="1"/>
    <col min="9694" max="9694" width="10.6640625" style="194" bestFit="1" customWidth="1"/>
    <col min="9695" max="9942" width="4.33203125" style="194"/>
    <col min="9943" max="9943" width="10.6640625" style="194" customWidth="1"/>
    <col min="9944" max="9944" width="100.6640625" style="194" customWidth="1"/>
    <col min="9945" max="9946" width="10.6640625" style="194" customWidth="1"/>
    <col min="9947" max="9949" width="30.6640625" style="194" customWidth="1"/>
    <col min="9950" max="9950" width="10.6640625" style="194" bestFit="1" customWidth="1"/>
    <col min="9951" max="10198" width="4.33203125" style="194"/>
    <col min="10199" max="10199" width="10.6640625" style="194" customWidth="1"/>
    <col min="10200" max="10200" width="100.6640625" style="194" customWidth="1"/>
    <col min="10201" max="10202" width="10.6640625" style="194" customWidth="1"/>
    <col min="10203" max="10205" width="30.6640625" style="194" customWidth="1"/>
    <col min="10206" max="10206" width="10.6640625" style="194" bestFit="1" customWidth="1"/>
    <col min="10207" max="10454" width="4.33203125" style="194"/>
    <col min="10455" max="10455" width="10.6640625" style="194" customWidth="1"/>
    <col min="10456" max="10456" width="100.6640625" style="194" customWidth="1"/>
    <col min="10457" max="10458" width="10.6640625" style="194" customWidth="1"/>
    <col min="10459" max="10461" width="30.6640625" style="194" customWidth="1"/>
    <col min="10462" max="10462" width="10.6640625" style="194" bestFit="1" customWidth="1"/>
    <col min="10463" max="10710" width="4.33203125" style="194"/>
    <col min="10711" max="10711" width="10.6640625" style="194" customWidth="1"/>
    <col min="10712" max="10712" width="100.6640625" style="194" customWidth="1"/>
    <col min="10713" max="10714" width="10.6640625" style="194" customWidth="1"/>
    <col min="10715" max="10717" width="30.6640625" style="194" customWidth="1"/>
    <col min="10718" max="10718" width="10.6640625" style="194" bestFit="1" customWidth="1"/>
    <col min="10719" max="10966" width="4.33203125" style="194"/>
    <col min="10967" max="10967" width="10.6640625" style="194" customWidth="1"/>
    <col min="10968" max="10968" width="100.6640625" style="194" customWidth="1"/>
    <col min="10969" max="10970" width="10.6640625" style="194" customWidth="1"/>
    <col min="10971" max="10973" width="30.6640625" style="194" customWidth="1"/>
    <col min="10974" max="10974" width="10.6640625" style="194" bestFit="1" customWidth="1"/>
    <col min="10975" max="11222" width="4.33203125" style="194"/>
    <col min="11223" max="11223" width="10.6640625" style="194" customWidth="1"/>
    <col min="11224" max="11224" width="100.6640625" style="194" customWidth="1"/>
    <col min="11225" max="11226" width="10.6640625" style="194" customWidth="1"/>
    <col min="11227" max="11229" width="30.6640625" style="194" customWidth="1"/>
    <col min="11230" max="11230" width="10.6640625" style="194" bestFit="1" customWidth="1"/>
    <col min="11231" max="11478" width="4.33203125" style="194"/>
    <col min="11479" max="11479" width="10.6640625" style="194" customWidth="1"/>
    <col min="11480" max="11480" width="100.6640625" style="194" customWidth="1"/>
    <col min="11481" max="11482" width="10.6640625" style="194" customWidth="1"/>
    <col min="11483" max="11485" width="30.6640625" style="194" customWidth="1"/>
    <col min="11486" max="11486" width="10.6640625" style="194" bestFit="1" customWidth="1"/>
    <col min="11487" max="11734" width="4.33203125" style="194"/>
    <col min="11735" max="11735" width="10.6640625" style="194" customWidth="1"/>
    <col min="11736" max="11736" width="100.6640625" style="194" customWidth="1"/>
    <col min="11737" max="11738" width="10.6640625" style="194" customWidth="1"/>
    <col min="11739" max="11741" width="30.6640625" style="194" customWidth="1"/>
    <col min="11742" max="11742" width="10.6640625" style="194" bestFit="1" customWidth="1"/>
    <col min="11743" max="11990" width="4.33203125" style="194"/>
    <col min="11991" max="11991" width="10.6640625" style="194" customWidth="1"/>
    <col min="11992" max="11992" width="100.6640625" style="194" customWidth="1"/>
    <col min="11993" max="11994" width="10.6640625" style="194" customWidth="1"/>
    <col min="11995" max="11997" width="30.6640625" style="194" customWidth="1"/>
    <col min="11998" max="11998" width="10.6640625" style="194" bestFit="1" customWidth="1"/>
    <col min="11999" max="12246" width="4.33203125" style="194"/>
    <col min="12247" max="12247" width="10.6640625" style="194" customWidth="1"/>
    <col min="12248" max="12248" width="100.6640625" style="194" customWidth="1"/>
    <col min="12249" max="12250" width="10.6640625" style="194" customWidth="1"/>
    <col min="12251" max="12253" width="30.6640625" style="194" customWidth="1"/>
    <col min="12254" max="12254" width="10.6640625" style="194" bestFit="1" customWidth="1"/>
    <col min="12255" max="12502" width="4.33203125" style="194"/>
    <col min="12503" max="12503" width="10.6640625" style="194" customWidth="1"/>
    <col min="12504" max="12504" width="100.6640625" style="194" customWidth="1"/>
    <col min="12505" max="12506" width="10.6640625" style="194" customWidth="1"/>
    <col min="12507" max="12509" width="30.6640625" style="194" customWidth="1"/>
    <col min="12510" max="12510" width="10.6640625" style="194" bestFit="1" customWidth="1"/>
    <col min="12511" max="12758" width="4.33203125" style="194"/>
    <col min="12759" max="12759" width="10.6640625" style="194" customWidth="1"/>
    <col min="12760" max="12760" width="100.6640625" style="194" customWidth="1"/>
    <col min="12761" max="12762" width="10.6640625" style="194" customWidth="1"/>
    <col min="12763" max="12765" width="30.6640625" style="194" customWidth="1"/>
    <col min="12766" max="12766" width="10.6640625" style="194" bestFit="1" customWidth="1"/>
    <col min="12767" max="13014" width="4.33203125" style="194"/>
    <col min="13015" max="13015" width="10.6640625" style="194" customWidth="1"/>
    <col min="13016" max="13016" width="100.6640625" style="194" customWidth="1"/>
    <col min="13017" max="13018" width="10.6640625" style="194" customWidth="1"/>
    <col min="13019" max="13021" width="30.6640625" style="194" customWidth="1"/>
    <col min="13022" max="13022" width="10.6640625" style="194" bestFit="1" customWidth="1"/>
    <col min="13023" max="13270" width="4.33203125" style="194"/>
    <col min="13271" max="13271" width="10.6640625" style="194" customWidth="1"/>
    <col min="13272" max="13272" width="100.6640625" style="194" customWidth="1"/>
    <col min="13273" max="13274" width="10.6640625" style="194" customWidth="1"/>
    <col min="13275" max="13277" width="30.6640625" style="194" customWidth="1"/>
    <col min="13278" max="13278" width="10.6640625" style="194" bestFit="1" customWidth="1"/>
    <col min="13279" max="13526" width="4.33203125" style="194"/>
    <col min="13527" max="13527" width="10.6640625" style="194" customWidth="1"/>
    <col min="13528" max="13528" width="100.6640625" style="194" customWidth="1"/>
    <col min="13529" max="13530" width="10.6640625" style="194" customWidth="1"/>
    <col min="13531" max="13533" width="30.6640625" style="194" customWidth="1"/>
    <col min="13534" max="13534" width="10.6640625" style="194" bestFit="1" customWidth="1"/>
    <col min="13535" max="13782" width="4.33203125" style="194"/>
    <col min="13783" max="13783" width="10.6640625" style="194" customWidth="1"/>
    <col min="13784" max="13784" width="100.6640625" style="194" customWidth="1"/>
    <col min="13785" max="13786" width="10.6640625" style="194" customWidth="1"/>
    <col min="13787" max="13789" width="30.6640625" style="194" customWidth="1"/>
    <col min="13790" max="13790" width="10.6640625" style="194" bestFit="1" customWidth="1"/>
    <col min="13791" max="14038" width="4.33203125" style="194"/>
    <col min="14039" max="14039" width="10.6640625" style="194" customWidth="1"/>
    <col min="14040" max="14040" width="100.6640625" style="194" customWidth="1"/>
    <col min="14041" max="14042" width="10.6640625" style="194" customWidth="1"/>
    <col min="14043" max="14045" width="30.6640625" style="194" customWidth="1"/>
    <col min="14046" max="14046" width="10.6640625" style="194" bestFit="1" customWidth="1"/>
    <col min="14047" max="14294" width="4.33203125" style="194"/>
    <col min="14295" max="14295" width="10.6640625" style="194" customWidth="1"/>
    <col min="14296" max="14296" width="100.6640625" style="194" customWidth="1"/>
    <col min="14297" max="14298" width="10.6640625" style="194" customWidth="1"/>
    <col min="14299" max="14301" width="30.6640625" style="194" customWidth="1"/>
    <col min="14302" max="14302" width="10.6640625" style="194" bestFit="1" customWidth="1"/>
    <col min="14303" max="14550" width="4.33203125" style="194"/>
    <col min="14551" max="14551" width="10.6640625" style="194" customWidth="1"/>
    <col min="14552" max="14552" width="100.6640625" style="194" customWidth="1"/>
    <col min="14553" max="14554" width="10.6640625" style="194" customWidth="1"/>
    <col min="14555" max="14557" width="30.6640625" style="194" customWidth="1"/>
    <col min="14558" max="14558" width="10.6640625" style="194" bestFit="1" customWidth="1"/>
    <col min="14559" max="14806" width="4.33203125" style="194"/>
    <col min="14807" max="14807" width="10.6640625" style="194" customWidth="1"/>
    <col min="14808" max="14808" width="100.6640625" style="194" customWidth="1"/>
    <col min="14809" max="14810" width="10.6640625" style="194" customWidth="1"/>
    <col min="14811" max="14813" width="30.6640625" style="194" customWidth="1"/>
    <col min="14814" max="14814" width="10.6640625" style="194" bestFit="1" customWidth="1"/>
    <col min="14815" max="15062" width="4.33203125" style="194"/>
    <col min="15063" max="15063" width="10.6640625" style="194" customWidth="1"/>
    <col min="15064" max="15064" width="100.6640625" style="194" customWidth="1"/>
    <col min="15065" max="15066" width="10.6640625" style="194" customWidth="1"/>
    <col min="15067" max="15069" width="30.6640625" style="194" customWidth="1"/>
    <col min="15070" max="15070" width="10.6640625" style="194" bestFit="1" customWidth="1"/>
    <col min="15071" max="15318" width="4.33203125" style="194"/>
    <col min="15319" max="15319" width="10.6640625" style="194" customWidth="1"/>
    <col min="15320" max="15320" width="100.6640625" style="194" customWidth="1"/>
    <col min="15321" max="15322" width="10.6640625" style="194" customWidth="1"/>
    <col min="15323" max="15325" width="30.6640625" style="194" customWidth="1"/>
    <col min="15326" max="15326" width="10.6640625" style="194" bestFit="1" customWidth="1"/>
    <col min="15327" max="15574" width="4.33203125" style="194"/>
    <col min="15575" max="15575" width="10.6640625" style="194" customWidth="1"/>
    <col min="15576" max="15576" width="100.6640625" style="194" customWidth="1"/>
    <col min="15577" max="15578" width="10.6640625" style="194" customWidth="1"/>
    <col min="15579" max="15581" width="30.6640625" style="194" customWidth="1"/>
    <col min="15582" max="15582" width="10.6640625" style="194" bestFit="1" customWidth="1"/>
    <col min="15583" max="15830" width="4.33203125" style="194"/>
    <col min="15831" max="15831" width="10.6640625" style="194" customWidth="1"/>
    <col min="15832" max="15832" width="100.6640625" style="194" customWidth="1"/>
    <col min="15833" max="15834" width="10.6640625" style="194" customWidth="1"/>
    <col min="15835" max="15837" width="30.6640625" style="194" customWidth="1"/>
    <col min="15838" max="15838" width="10.6640625" style="194" bestFit="1" customWidth="1"/>
    <col min="15839" max="16086" width="4.33203125" style="194"/>
    <col min="16087" max="16087" width="10.6640625" style="194" customWidth="1"/>
    <col min="16088" max="16088" width="100.6640625" style="194" customWidth="1"/>
    <col min="16089" max="16090" width="10.6640625" style="194" customWidth="1"/>
    <col min="16091" max="16093" width="30.6640625" style="194" customWidth="1"/>
    <col min="16094" max="16094" width="10.6640625" style="194" bestFit="1" customWidth="1"/>
    <col min="16095" max="16384" width="4.33203125" style="194"/>
  </cols>
  <sheetData>
    <row r="1" spans="1:7" s="174" customFormat="1" ht="45.75" customHeight="1" thickBot="1" x14ac:dyDescent="0.35">
      <c r="A1" s="289" t="s">
        <v>306</v>
      </c>
      <c r="B1" s="328"/>
      <c r="C1" s="290"/>
      <c r="D1" s="290"/>
      <c r="E1" s="273"/>
      <c r="F1" s="273"/>
      <c r="G1" s="274" t="s">
        <v>368</v>
      </c>
    </row>
    <row r="2" spans="1:7" s="178" customFormat="1" ht="55.5" customHeight="1" thickBot="1" x14ac:dyDescent="0.35">
      <c r="A2" s="217" t="s">
        <v>0</v>
      </c>
      <c r="B2" s="216" t="s">
        <v>1</v>
      </c>
      <c r="C2" s="217" t="s">
        <v>2</v>
      </c>
      <c r="D2" s="217" t="s">
        <v>3</v>
      </c>
      <c r="E2" s="176" t="s">
        <v>287</v>
      </c>
      <c r="F2" s="175" t="s">
        <v>288</v>
      </c>
      <c r="G2" s="176" t="s">
        <v>6</v>
      </c>
    </row>
    <row r="3" spans="1:7" s="174" customFormat="1" ht="56.25" customHeight="1" thickBot="1" x14ac:dyDescent="0.35">
      <c r="A3" s="291"/>
      <c r="B3" s="219" t="s">
        <v>7</v>
      </c>
      <c r="C3" s="220" t="s">
        <v>8</v>
      </c>
      <c r="D3" s="220" t="s">
        <v>8</v>
      </c>
      <c r="E3" s="179" t="s">
        <v>8</v>
      </c>
      <c r="F3" s="180" t="s">
        <v>8</v>
      </c>
      <c r="G3" s="179"/>
    </row>
    <row r="4" spans="1:7" s="174" customFormat="1" ht="35.1" customHeight="1" x14ac:dyDescent="0.3">
      <c r="A4" s="292">
        <v>2</v>
      </c>
      <c r="B4" s="222" t="s">
        <v>307</v>
      </c>
      <c r="C4" s="223"/>
      <c r="D4" s="223"/>
      <c r="E4" s="182" t="s">
        <v>8</v>
      </c>
      <c r="F4" s="183" t="s">
        <v>8</v>
      </c>
      <c r="G4" s="276"/>
    </row>
    <row r="5" spans="1:7" s="174" customFormat="1" ht="35.1" customHeight="1" x14ac:dyDescent="0.3">
      <c r="A5" s="329"/>
      <c r="B5" s="225"/>
      <c r="C5" s="223"/>
      <c r="D5" s="223"/>
      <c r="E5" s="182"/>
      <c r="F5" s="183"/>
      <c r="G5" s="276"/>
    </row>
    <row r="6" spans="1:7" s="174" customFormat="1" ht="35.1" customHeight="1" x14ac:dyDescent="0.3">
      <c r="A6" s="296">
        <v>2.1</v>
      </c>
      <c r="B6" s="227" t="s">
        <v>308</v>
      </c>
      <c r="C6" s="228"/>
      <c r="D6" s="228"/>
      <c r="E6" s="185"/>
      <c r="F6" s="186"/>
      <c r="G6" s="279"/>
    </row>
    <row r="7" spans="1:7" s="174" customFormat="1" ht="48" customHeight="1" x14ac:dyDescent="0.3">
      <c r="A7" s="297" t="s">
        <v>115</v>
      </c>
      <c r="B7" s="266" t="s">
        <v>309</v>
      </c>
      <c r="C7" s="234" t="s">
        <v>47</v>
      </c>
      <c r="D7" s="234">
        <v>2</v>
      </c>
      <c r="E7" s="191"/>
      <c r="F7" s="192"/>
      <c r="G7" s="280"/>
    </row>
    <row r="8" spans="1:7" ht="35.1" customHeight="1" x14ac:dyDescent="0.3">
      <c r="A8" s="301"/>
      <c r="B8" s="340"/>
      <c r="C8" s="300"/>
      <c r="D8" s="234"/>
      <c r="E8" s="333"/>
      <c r="F8" s="333"/>
      <c r="G8" s="188"/>
    </row>
    <row r="9" spans="1:7" ht="35.1" customHeight="1" x14ac:dyDescent="0.3">
      <c r="A9" s="296">
        <v>2.2999999999999998</v>
      </c>
      <c r="B9" s="242" t="s">
        <v>310</v>
      </c>
      <c r="C9" s="228"/>
      <c r="D9" s="228"/>
      <c r="E9" s="185"/>
      <c r="F9" s="186"/>
      <c r="G9" s="279"/>
    </row>
    <row r="10" spans="1:7" ht="35.1" customHeight="1" x14ac:dyDescent="0.3">
      <c r="A10" s="341"/>
      <c r="B10" s="305"/>
      <c r="C10" s="241"/>
      <c r="D10" s="241"/>
      <c r="E10" s="334"/>
      <c r="F10" s="335"/>
      <c r="G10" s="336"/>
    </row>
    <row r="11" spans="1:7" ht="35.1" customHeight="1" x14ac:dyDescent="0.3">
      <c r="A11" s="301" t="s">
        <v>311</v>
      </c>
      <c r="B11" s="230" t="s">
        <v>312</v>
      </c>
      <c r="C11" s="238" t="s">
        <v>47</v>
      </c>
      <c r="D11" s="238">
        <v>1</v>
      </c>
      <c r="E11" s="196"/>
      <c r="F11" s="196"/>
      <c r="G11" s="196"/>
    </row>
    <row r="12" spans="1:7" ht="35.1" customHeight="1" x14ac:dyDescent="0.3">
      <c r="A12" s="301" t="s">
        <v>313</v>
      </c>
      <c r="B12" s="230" t="s">
        <v>314</v>
      </c>
      <c r="C12" s="238" t="s">
        <v>47</v>
      </c>
      <c r="D12" s="238">
        <v>1</v>
      </c>
      <c r="E12" s="196"/>
      <c r="F12" s="196"/>
      <c r="G12" s="196"/>
    </row>
    <row r="13" spans="1:7" ht="35.1" customHeight="1" x14ac:dyDescent="0.3">
      <c r="A13" s="301" t="s">
        <v>315</v>
      </c>
      <c r="B13" s="230" t="s">
        <v>316</v>
      </c>
      <c r="C13" s="238" t="s">
        <v>47</v>
      </c>
      <c r="D13" s="238">
        <v>3</v>
      </c>
      <c r="E13" s="196"/>
      <c r="F13" s="196"/>
      <c r="G13" s="196"/>
    </row>
    <row r="14" spans="1:7" ht="35.1" customHeight="1" x14ac:dyDescent="0.3">
      <c r="A14" s="301" t="s">
        <v>317</v>
      </c>
      <c r="B14" s="230" t="s">
        <v>318</v>
      </c>
      <c r="C14" s="238" t="s">
        <v>47</v>
      </c>
      <c r="D14" s="238">
        <v>3</v>
      </c>
      <c r="E14" s="196"/>
      <c r="F14" s="196"/>
      <c r="G14" s="196"/>
    </row>
    <row r="15" spans="1:7" ht="35.1" customHeight="1" x14ac:dyDescent="0.3">
      <c r="A15" s="301"/>
      <c r="B15" s="240"/>
      <c r="C15" s="241"/>
      <c r="D15" s="241"/>
      <c r="E15" s="200"/>
      <c r="F15" s="200"/>
      <c r="G15" s="326"/>
    </row>
    <row r="16" spans="1:7" ht="35.1" customHeight="1" x14ac:dyDescent="0.3">
      <c r="A16" s="296">
        <v>2.4</v>
      </c>
      <c r="B16" s="242" t="s">
        <v>75</v>
      </c>
      <c r="C16" s="228"/>
      <c r="D16" s="228"/>
      <c r="E16" s="185"/>
      <c r="F16" s="186"/>
      <c r="G16" s="279"/>
    </row>
    <row r="17" spans="1:7" ht="35.1" customHeight="1" x14ac:dyDescent="0.3">
      <c r="A17" s="297"/>
      <c r="B17" s="305"/>
      <c r="C17" s="234"/>
      <c r="D17" s="234"/>
      <c r="E17" s="191"/>
      <c r="F17" s="192"/>
      <c r="G17" s="280"/>
    </row>
    <row r="18" spans="1:7" s="174" customFormat="1" ht="35.1" customHeight="1" x14ac:dyDescent="0.3">
      <c r="A18" s="301" t="s">
        <v>116</v>
      </c>
      <c r="B18" s="230" t="s">
        <v>34</v>
      </c>
      <c r="C18" s="243" t="s">
        <v>35</v>
      </c>
      <c r="D18" s="236">
        <v>1</v>
      </c>
      <c r="E18" s="189"/>
      <c r="F18" s="189"/>
      <c r="G18" s="189"/>
    </row>
    <row r="19" spans="1:7" ht="35.1" customHeight="1" x14ac:dyDescent="0.3">
      <c r="A19" s="301"/>
      <c r="B19" s="230" t="s">
        <v>36</v>
      </c>
      <c r="C19" s="236"/>
      <c r="D19" s="236"/>
      <c r="E19" s="189"/>
      <c r="F19" s="189"/>
      <c r="G19" s="189"/>
    </row>
    <row r="20" spans="1:7" ht="35.1" customHeight="1" x14ac:dyDescent="0.3">
      <c r="A20" s="301"/>
      <c r="B20" s="230"/>
      <c r="C20" s="236"/>
      <c r="D20" s="236"/>
      <c r="E20" s="189"/>
      <c r="F20" s="189"/>
      <c r="G20" s="189"/>
    </row>
    <row r="21" spans="1:7" ht="35.1" customHeight="1" thickBot="1" x14ac:dyDescent="0.35">
      <c r="A21" s="332"/>
      <c r="B21" s="245"/>
      <c r="C21" s="246"/>
      <c r="D21" s="247"/>
      <c r="E21" s="204"/>
      <c r="F21" s="205"/>
      <c r="G21" s="327"/>
    </row>
    <row r="22" spans="1:7" ht="35.1" customHeight="1" x14ac:dyDescent="0.3">
      <c r="A22" s="309" t="s">
        <v>117</v>
      </c>
      <c r="B22" s="310"/>
      <c r="C22" s="310"/>
      <c r="D22" s="310"/>
      <c r="E22" s="287"/>
      <c r="F22" s="287"/>
      <c r="G22" s="288">
        <v>0</v>
      </c>
    </row>
    <row r="23" spans="1:7" ht="21.75" customHeight="1" x14ac:dyDescent="0.3">
      <c r="A23" s="342"/>
      <c r="B23" s="342"/>
      <c r="C23" s="342"/>
      <c r="D23" s="342"/>
      <c r="E23" s="337"/>
      <c r="F23" s="338"/>
      <c r="G23" s="339"/>
    </row>
    <row r="24" spans="1:7" ht="21.75" customHeight="1" x14ac:dyDescent="0.3"/>
    <row r="25" spans="1:7" s="209" customFormat="1" ht="21.75" customHeight="1" x14ac:dyDescent="0.3">
      <c r="A25" s="250"/>
      <c r="B25" s="251"/>
      <c r="C25" s="252"/>
      <c r="D25" s="253"/>
      <c r="E25" s="210"/>
      <c r="F25" s="194"/>
      <c r="G25" s="211"/>
    </row>
    <row r="26" spans="1:7" s="209" customFormat="1" ht="21.75" customHeight="1" x14ac:dyDescent="0.3">
      <c r="A26" s="250"/>
      <c r="B26" s="251"/>
      <c r="C26" s="252"/>
      <c r="D26" s="253"/>
      <c r="E26" s="210"/>
      <c r="F26" s="194"/>
      <c r="G26" s="211"/>
    </row>
    <row r="27" spans="1:7" s="209" customFormat="1" ht="21.75" customHeight="1" x14ac:dyDescent="0.3">
      <c r="A27" s="250"/>
      <c r="B27" s="251"/>
      <c r="C27" s="252"/>
      <c r="D27" s="253"/>
      <c r="E27" s="210"/>
      <c r="F27" s="194"/>
      <c r="G27" s="211"/>
    </row>
    <row r="28" spans="1:7" s="209" customFormat="1" ht="21.75" customHeight="1" x14ac:dyDescent="0.3">
      <c r="A28" s="250"/>
      <c r="B28" s="251"/>
      <c r="C28" s="252"/>
      <c r="D28" s="253"/>
      <c r="E28" s="210"/>
      <c r="F28" s="194"/>
      <c r="G28" s="211"/>
    </row>
    <row r="29" spans="1:7" s="209" customFormat="1" ht="21.75" customHeight="1" x14ac:dyDescent="0.3">
      <c r="A29" s="250"/>
      <c r="B29" s="251"/>
      <c r="C29" s="252"/>
      <c r="D29" s="253"/>
      <c r="E29" s="210"/>
      <c r="F29" s="194"/>
      <c r="G29" s="211"/>
    </row>
  </sheetData>
  <sheetProtection algorithmName="SHA-512" hashValue="zYXlms/jSVJ4C1bXoutxK4OANyCZeUm6ikNcwM3mqwAWvshq//bWMmRgyNkoDd0pyditHaDi8a6cyVBlCx6qNg==" saltValue="G6nlVB1Ur3IAP/ZSOYa4zw==" spinCount="100000" sheet="1" objects="1" scenarios="1" selectLockedCells="1"/>
  <pageMargins left="0.51181102362204722" right="0.30758928571428573" top="0.74803149606299213" bottom="0.74803149606299213" header="0.31496062992125984" footer="0.31496062992125984"/>
  <pageSetup paperSize="9" scale="42" fitToHeight="0" orientation="portrait" r:id="rId1"/>
  <headerFooter>
    <oddFooter xml:space="preserve">&amp;C&amp;A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76045-2623-4280-9CBB-26984F38C34E}">
  <sheetPr>
    <pageSetUpPr fitToPage="1"/>
  </sheetPr>
  <dimension ref="A1:G43"/>
  <sheetViews>
    <sheetView view="pageBreakPreview" zoomScale="40" zoomScaleNormal="55" zoomScaleSheetLayoutView="40" zoomScalePageLayoutView="70" workbookViewId="0">
      <selection activeCell="E13" sqref="E13"/>
    </sheetView>
  </sheetViews>
  <sheetFormatPr defaultColWidth="5.5546875" defaultRowHeight="14.4" x14ac:dyDescent="0.3"/>
  <cols>
    <col min="1" max="1" width="10.6640625" style="250" customWidth="1"/>
    <col min="2" max="2" width="100.6640625" style="251" customWidth="1"/>
    <col min="3" max="3" width="10.6640625" style="252" customWidth="1"/>
    <col min="4" max="4" width="10.6640625" style="253" customWidth="1"/>
    <col min="5" max="5" width="30.6640625" style="210" customWidth="1"/>
    <col min="6" max="6" width="31.44140625" style="194" customWidth="1"/>
    <col min="7" max="7" width="30.33203125" style="211" customWidth="1"/>
    <col min="8" max="225" width="5.5546875" style="194"/>
    <col min="226" max="226" width="10.6640625" style="194" customWidth="1"/>
    <col min="227" max="227" width="100.6640625" style="194" customWidth="1"/>
    <col min="228" max="229" width="10.6640625" style="194" customWidth="1"/>
    <col min="230" max="232" width="30.6640625" style="194" customWidth="1"/>
    <col min="233" max="234" width="5.5546875" style="194"/>
    <col min="235" max="235" width="7.88671875" style="194" customWidth="1"/>
    <col min="236" max="236" width="10.6640625" style="194" customWidth="1"/>
    <col min="237" max="481" width="5.5546875" style="194"/>
    <col min="482" max="482" width="10.6640625" style="194" customWidth="1"/>
    <col min="483" max="483" width="100.6640625" style="194" customWidth="1"/>
    <col min="484" max="485" width="10.6640625" style="194" customWidth="1"/>
    <col min="486" max="488" width="30.6640625" style="194" customWidth="1"/>
    <col min="489" max="490" width="5.5546875" style="194"/>
    <col min="491" max="491" width="7.88671875" style="194" customWidth="1"/>
    <col min="492" max="492" width="10.6640625" style="194" customWidth="1"/>
    <col min="493" max="737" width="5.5546875" style="194"/>
    <col min="738" max="738" width="10.6640625" style="194" customWidth="1"/>
    <col min="739" max="739" width="100.6640625" style="194" customWidth="1"/>
    <col min="740" max="741" width="10.6640625" style="194" customWidth="1"/>
    <col min="742" max="744" width="30.6640625" style="194" customWidth="1"/>
    <col min="745" max="746" width="5.5546875" style="194"/>
    <col min="747" max="747" width="7.88671875" style="194" customWidth="1"/>
    <col min="748" max="748" width="10.6640625" style="194" customWidth="1"/>
    <col min="749" max="993" width="5.5546875" style="194"/>
    <col min="994" max="994" width="10.6640625" style="194" customWidth="1"/>
    <col min="995" max="995" width="100.6640625" style="194" customWidth="1"/>
    <col min="996" max="997" width="10.6640625" style="194" customWidth="1"/>
    <col min="998" max="1000" width="30.6640625" style="194" customWidth="1"/>
    <col min="1001" max="1002" width="5.5546875" style="194"/>
    <col min="1003" max="1003" width="7.88671875" style="194" customWidth="1"/>
    <col min="1004" max="1004" width="10.6640625" style="194" customWidth="1"/>
    <col min="1005" max="1249" width="5.5546875" style="194"/>
    <col min="1250" max="1250" width="10.6640625" style="194" customWidth="1"/>
    <col min="1251" max="1251" width="100.6640625" style="194" customWidth="1"/>
    <col min="1252" max="1253" width="10.6640625" style="194" customWidth="1"/>
    <col min="1254" max="1256" width="30.6640625" style="194" customWidth="1"/>
    <col min="1257" max="1258" width="5.5546875" style="194"/>
    <col min="1259" max="1259" width="7.88671875" style="194" customWidth="1"/>
    <col min="1260" max="1260" width="10.6640625" style="194" customWidth="1"/>
    <col min="1261" max="1505" width="5.5546875" style="194"/>
    <col min="1506" max="1506" width="10.6640625" style="194" customWidth="1"/>
    <col min="1507" max="1507" width="100.6640625" style="194" customWidth="1"/>
    <col min="1508" max="1509" width="10.6640625" style="194" customWidth="1"/>
    <col min="1510" max="1512" width="30.6640625" style="194" customWidth="1"/>
    <col min="1513" max="1514" width="5.5546875" style="194"/>
    <col min="1515" max="1515" width="7.88671875" style="194" customWidth="1"/>
    <col min="1516" max="1516" width="10.6640625" style="194" customWidth="1"/>
    <col min="1517" max="1761" width="5.5546875" style="194"/>
    <col min="1762" max="1762" width="10.6640625" style="194" customWidth="1"/>
    <col min="1763" max="1763" width="100.6640625" style="194" customWidth="1"/>
    <col min="1764" max="1765" width="10.6640625" style="194" customWidth="1"/>
    <col min="1766" max="1768" width="30.6640625" style="194" customWidth="1"/>
    <col min="1769" max="1770" width="5.5546875" style="194"/>
    <col min="1771" max="1771" width="7.88671875" style="194" customWidth="1"/>
    <col min="1772" max="1772" width="10.6640625" style="194" customWidth="1"/>
    <col min="1773" max="2017" width="5.5546875" style="194"/>
    <col min="2018" max="2018" width="10.6640625" style="194" customWidth="1"/>
    <col min="2019" max="2019" width="100.6640625" style="194" customWidth="1"/>
    <col min="2020" max="2021" width="10.6640625" style="194" customWidth="1"/>
    <col min="2022" max="2024" width="30.6640625" style="194" customWidth="1"/>
    <col min="2025" max="2026" width="5.5546875" style="194"/>
    <col min="2027" max="2027" width="7.88671875" style="194" customWidth="1"/>
    <col min="2028" max="2028" width="10.6640625" style="194" customWidth="1"/>
    <col min="2029" max="2273" width="5.5546875" style="194"/>
    <col min="2274" max="2274" width="10.6640625" style="194" customWidth="1"/>
    <col min="2275" max="2275" width="100.6640625" style="194" customWidth="1"/>
    <col min="2276" max="2277" width="10.6640625" style="194" customWidth="1"/>
    <col min="2278" max="2280" width="30.6640625" style="194" customWidth="1"/>
    <col min="2281" max="2282" width="5.5546875" style="194"/>
    <col min="2283" max="2283" width="7.88671875" style="194" customWidth="1"/>
    <col min="2284" max="2284" width="10.6640625" style="194" customWidth="1"/>
    <col min="2285" max="2529" width="5.5546875" style="194"/>
    <col min="2530" max="2530" width="10.6640625" style="194" customWidth="1"/>
    <col min="2531" max="2531" width="100.6640625" style="194" customWidth="1"/>
    <col min="2532" max="2533" width="10.6640625" style="194" customWidth="1"/>
    <col min="2534" max="2536" width="30.6640625" style="194" customWidth="1"/>
    <col min="2537" max="2538" width="5.5546875" style="194"/>
    <col min="2539" max="2539" width="7.88671875" style="194" customWidth="1"/>
    <col min="2540" max="2540" width="10.6640625" style="194" customWidth="1"/>
    <col min="2541" max="2785" width="5.5546875" style="194"/>
    <col min="2786" max="2786" width="10.6640625" style="194" customWidth="1"/>
    <col min="2787" max="2787" width="100.6640625" style="194" customWidth="1"/>
    <col min="2788" max="2789" width="10.6640625" style="194" customWidth="1"/>
    <col min="2790" max="2792" width="30.6640625" style="194" customWidth="1"/>
    <col min="2793" max="2794" width="5.5546875" style="194"/>
    <col min="2795" max="2795" width="7.88671875" style="194" customWidth="1"/>
    <col min="2796" max="2796" width="10.6640625" style="194" customWidth="1"/>
    <col min="2797" max="3041" width="5.5546875" style="194"/>
    <col min="3042" max="3042" width="10.6640625" style="194" customWidth="1"/>
    <col min="3043" max="3043" width="100.6640625" style="194" customWidth="1"/>
    <col min="3044" max="3045" width="10.6640625" style="194" customWidth="1"/>
    <col min="3046" max="3048" width="30.6640625" style="194" customWidth="1"/>
    <col min="3049" max="3050" width="5.5546875" style="194"/>
    <col min="3051" max="3051" width="7.88671875" style="194" customWidth="1"/>
    <col min="3052" max="3052" width="10.6640625" style="194" customWidth="1"/>
    <col min="3053" max="3297" width="5.5546875" style="194"/>
    <col min="3298" max="3298" width="10.6640625" style="194" customWidth="1"/>
    <col min="3299" max="3299" width="100.6640625" style="194" customWidth="1"/>
    <col min="3300" max="3301" width="10.6640625" style="194" customWidth="1"/>
    <col min="3302" max="3304" width="30.6640625" style="194" customWidth="1"/>
    <col min="3305" max="3306" width="5.5546875" style="194"/>
    <col min="3307" max="3307" width="7.88671875" style="194" customWidth="1"/>
    <col min="3308" max="3308" width="10.6640625" style="194" customWidth="1"/>
    <col min="3309" max="3553" width="5.5546875" style="194"/>
    <col min="3554" max="3554" width="10.6640625" style="194" customWidth="1"/>
    <col min="3555" max="3555" width="100.6640625" style="194" customWidth="1"/>
    <col min="3556" max="3557" width="10.6640625" style="194" customWidth="1"/>
    <col min="3558" max="3560" width="30.6640625" style="194" customWidth="1"/>
    <col min="3561" max="3562" width="5.5546875" style="194"/>
    <col min="3563" max="3563" width="7.88671875" style="194" customWidth="1"/>
    <col min="3564" max="3564" width="10.6640625" style="194" customWidth="1"/>
    <col min="3565" max="3809" width="5.5546875" style="194"/>
    <col min="3810" max="3810" width="10.6640625" style="194" customWidth="1"/>
    <col min="3811" max="3811" width="100.6640625" style="194" customWidth="1"/>
    <col min="3812" max="3813" width="10.6640625" style="194" customWidth="1"/>
    <col min="3814" max="3816" width="30.6640625" style="194" customWidth="1"/>
    <col min="3817" max="3818" width="5.5546875" style="194"/>
    <col min="3819" max="3819" width="7.88671875" style="194" customWidth="1"/>
    <col min="3820" max="3820" width="10.6640625" style="194" customWidth="1"/>
    <col min="3821" max="4065" width="5.5546875" style="194"/>
    <col min="4066" max="4066" width="10.6640625" style="194" customWidth="1"/>
    <col min="4067" max="4067" width="100.6640625" style="194" customWidth="1"/>
    <col min="4068" max="4069" width="10.6640625" style="194" customWidth="1"/>
    <col min="4070" max="4072" width="30.6640625" style="194" customWidth="1"/>
    <col min="4073" max="4074" width="5.5546875" style="194"/>
    <col min="4075" max="4075" width="7.88671875" style="194" customWidth="1"/>
    <col min="4076" max="4076" width="10.6640625" style="194" customWidth="1"/>
    <col min="4077" max="4321" width="5.5546875" style="194"/>
    <col min="4322" max="4322" width="10.6640625" style="194" customWidth="1"/>
    <col min="4323" max="4323" width="100.6640625" style="194" customWidth="1"/>
    <col min="4324" max="4325" width="10.6640625" style="194" customWidth="1"/>
    <col min="4326" max="4328" width="30.6640625" style="194" customWidth="1"/>
    <col min="4329" max="4330" width="5.5546875" style="194"/>
    <col min="4331" max="4331" width="7.88671875" style="194" customWidth="1"/>
    <col min="4332" max="4332" width="10.6640625" style="194" customWidth="1"/>
    <col min="4333" max="4577" width="5.5546875" style="194"/>
    <col min="4578" max="4578" width="10.6640625" style="194" customWidth="1"/>
    <col min="4579" max="4579" width="100.6640625" style="194" customWidth="1"/>
    <col min="4580" max="4581" width="10.6640625" style="194" customWidth="1"/>
    <col min="4582" max="4584" width="30.6640625" style="194" customWidth="1"/>
    <col min="4585" max="4586" width="5.5546875" style="194"/>
    <col min="4587" max="4587" width="7.88671875" style="194" customWidth="1"/>
    <col min="4588" max="4588" width="10.6640625" style="194" customWidth="1"/>
    <col min="4589" max="4833" width="5.5546875" style="194"/>
    <col min="4834" max="4834" width="10.6640625" style="194" customWidth="1"/>
    <col min="4835" max="4835" width="100.6640625" style="194" customWidth="1"/>
    <col min="4836" max="4837" width="10.6640625" style="194" customWidth="1"/>
    <col min="4838" max="4840" width="30.6640625" style="194" customWidth="1"/>
    <col min="4841" max="4842" width="5.5546875" style="194"/>
    <col min="4843" max="4843" width="7.88671875" style="194" customWidth="1"/>
    <col min="4844" max="4844" width="10.6640625" style="194" customWidth="1"/>
    <col min="4845" max="5089" width="5.5546875" style="194"/>
    <col min="5090" max="5090" width="10.6640625" style="194" customWidth="1"/>
    <col min="5091" max="5091" width="100.6640625" style="194" customWidth="1"/>
    <col min="5092" max="5093" width="10.6640625" style="194" customWidth="1"/>
    <col min="5094" max="5096" width="30.6640625" style="194" customWidth="1"/>
    <col min="5097" max="5098" width="5.5546875" style="194"/>
    <col min="5099" max="5099" width="7.88671875" style="194" customWidth="1"/>
    <col min="5100" max="5100" width="10.6640625" style="194" customWidth="1"/>
    <col min="5101" max="5345" width="5.5546875" style="194"/>
    <col min="5346" max="5346" width="10.6640625" style="194" customWidth="1"/>
    <col min="5347" max="5347" width="100.6640625" style="194" customWidth="1"/>
    <col min="5348" max="5349" width="10.6640625" style="194" customWidth="1"/>
    <col min="5350" max="5352" width="30.6640625" style="194" customWidth="1"/>
    <col min="5353" max="5354" width="5.5546875" style="194"/>
    <col min="5355" max="5355" width="7.88671875" style="194" customWidth="1"/>
    <col min="5356" max="5356" width="10.6640625" style="194" customWidth="1"/>
    <col min="5357" max="5601" width="5.5546875" style="194"/>
    <col min="5602" max="5602" width="10.6640625" style="194" customWidth="1"/>
    <col min="5603" max="5603" width="100.6640625" style="194" customWidth="1"/>
    <col min="5604" max="5605" width="10.6640625" style="194" customWidth="1"/>
    <col min="5606" max="5608" width="30.6640625" style="194" customWidth="1"/>
    <col min="5609" max="5610" width="5.5546875" style="194"/>
    <col min="5611" max="5611" width="7.88671875" style="194" customWidth="1"/>
    <col min="5612" max="5612" width="10.6640625" style="194" customWidth="1"/>
    <col min="5613" max="5857" width="5.5546875" style="194"/>
    <col min="5858" max="5858" width="10.6640625" style="194" customWidth="1"/>
    <col min="5859" max="5859" width="100.6640625" style="194" customWidth="1"/>
    <col min="5860" max="5861" width="10.6640625" style="194" customWidth="1"/>
    <col min="5862" max="5864" width="30.6640625" style="194" customWidth="1"/>
    <col min="5865" max="5866" width="5.5546875" style="194"/>
    <col min="5867" max="5867" width="7.88671875" style="194" customWidth="1"/>
    <col min="5868" max="5868" width="10.6640625" style="194" customWidth="1"/>
    <col min="5869" max="6113" width="5.5546875" style="194"/>
    <col min="6114" max="6114" width="10.6640625" style="194" customWidth="1"/>
    <col min="6115" max="6115" width="100.6640625" style="194" customWidth="1"/>
    <col min="6116" max="6117" width="10.6640625" style="194" customWidth="1"/>
    <col min="6118" max="6120" width="30.6640625" style="194" customWidth="1"/>
    <col min="6121" max="6122" width="5.5546875" style="194"/>
    <col min="6123" max="6123" width="7.88671875" style="194" customWidth="1"/>
    <col min="6124" max="6124" width="10.6640625" style="194" customWidth="1"/>
    <col min="6125" max="6369" width="5.5546875" style="194"/>
    <col min="6370" max="6370" width="10.6640625" style="194" customWidth="1"/>
    <col min="6371" max="6371" width="100.6640625" style="194" customWidth="1"/>
    <col min="6372" max="6373" width="10.6640625" style="194" customWidth="1"/>
    <col min="6374" max="6376" width="30.6640625" style="194" customWidth="1"/>
    <col min="6377" max="6378" width="5.5546875" style="194"/>
    <col min="6379" max="6379" width="7.88671875" style="194" customWidth="1"/>
    <col min="6380" max="6380" width="10.6640625" style="194" customWidth="1"/>
    <col min="6381" max="6625" width="5.5546875" style="194"/>
    <col min="6626" max="6626" width="10.6640625" style="194" customWidth="1"/>
    <col min="6627" max="6627" width="100.6640625" style="194" customWidth="1"/>
    <col min="6628" max="6629" width="10.6640625" style="194" customWidth="1"/>
    <col min="6630" max="6632" width="30.6640625" style="194" customWidth="1"/>
    <col min="6633" max="6634" width="5.5546875" style="194"/>
    <col min="6635" max="6635" width="7.88671875" style="194" customWidth="1"/>
    <col min="6636" max="6636" width="10.6640625" style="194" customWidth="1"/>
    <col min="6637" max="6881" width="5.5546875" style="194"/>
    <col min="6882" max="6882" width="10.6640625" style="194" customWidth="1"/>
    <col min="6883" max="6883" width="100.6640625" style="194" customWidth="1"/>
    <col min="6884" max="6885" width="10.6640625" style="194" customWidth="1"/>
    <col min="6886" max="6888" width="30.6640625" style="194" customWidth="1"/>
    <col min="6889" max="6890" width="5.5546875" style="194"/>
    <col min="6891" max="6891" width="7.88671875" style="194" customWidth="1"/>
    <col min="6892" max="6892" width="10.6640625" style="194" customWidth="1"/>
    <col min="6893" max="7137" width="5.5546875" style="194"/>
    <col min="7138" max="7138" width="10.6640625" style="194" customWidth="1"/>
    <col min="7139" max="7139" width="100.6640625" style="194" customWidth="1"/>
    <col min="7140" max="7141" width="10.6640625" style="194" customWidth="1"/>
    <col min="7142" max="7144" width="30.6640625" style="194" customWidth="1"/>
    <col min="7145" max="7146" width="5.5546875" style="194"/>
    <col min="7147" max="7147" width="7.88671875" style="194" customWidth="1"/>
    <col min="7148" max="7148" width="10.6640625" style="194" customWidth="1"/>
    <col min="7149" max="7393" width="5.5546875" style="194"/>
    <col min="7394" max="7394" width="10.6640625" style="194" customWidth="1"/>
    <col min="7395" max="7395" width="100.6640625" style="194" customWidth="1"/>
    <col min="7396" max="7397" width="10.6640625" style="194" customWidth="1"/>
    <col min="7398" max="7400" width="30.6640625" style="194" customWidth="1"/>
    <col min="7401" max="7402" width="5.5546875" style="194"/>
    <col min="7403" max="7403" width="7.88671875" style="194" customWidth="1"/>
    <col min="7404" max="7404" width="10.6640625" style="194" customWidth="1"/>
    <col min="7405" max="7649" width="5.5546875" style="194"/>
    <col min="7650" max="7650" width="10.6640625" style="194" customWidth="1"/>
    <col min="7651" max="7651" width="100.6640625" style="194" customWidth="1"/>
    <col min="7652" max="7653" width="10.6640625" style="194" customWidth="1"/>
    <col min="7654" max="7656" width="30.6640625" style="194" customWidth="1"/>
    <col min="7657" max="7658" width="5.5546875" style="194"/>
    <col min="7659" max="7659" width="7.88671875" style="194" customWidth="1"/>
    <col min="7660" max="7660" width="10.6640625" style="194" customWidth="1"/>
    <col min="7661" max="7905" width="5.5546875" style="194"/>
    <col min="7906" max="7906" width="10.6640625" style="194" customWidth="1"/>
    <col min="7907" max="7907" width="100.6640625" style="194" customWidth="1"/>
    <col min="7908" max="7909" width="10.6640625" style="194" customWidth="1"/>
    <col min="7910" max="7912" width="30.6640625" style="194" customWidth="1"/>
    <col min="7913" max="7914" width="5.5546875" style="194"/>
    <col min="7915" max="7915" width="7.88671875" style="194" customWidth="1"/>
    <col min="7916" max="7916" width="10.6640625" style="194" customWidth="1"/>
    <col min="7917" max="8161" width="5.5546875" style="194"/>
    <col min="8162" max="8162" width="10.6640625" style="194" customWidth="1"/>
    <col min="8163" max="8163" width="100.6640625" style="194" customWidth="1"/>
    <col min="8164" max="8165" width="10.6640625" style="194" customWidth="1"/>
    <col min="8166" max="8168" width="30.6640625" style="194" customWidth="1"/>
    <col min="8169" max="8170" width="5.5546875" style="194"/>
    <col min="8171" max="8171" width="7.88671875" style="194" customWidth="1"/>
    <col min="8172" max="8172" width="10.6640625" style="194" customWidth="1"/>
    <col min="8173" max="8417" width="5.5546875" style="194"/>
    <col min="8418" max="8418" width="10.6640625" style="194" customWidth="1"/>
    <col min="8419" max="8419" width="100.6640625" style="194" customWidth="1"/>
    <col min="8420" max="8421" width="10.6640625" style="194" customWidth="1"/>
    <col min="8422" max="8424" width="30.6640625" style="194" customWidth="1"/>
    <col min="8425" max="8426" width="5.5546875" style="194"/>
    <col min="8427" max="8427" width="7.88671875" style="194" customWidth="1"/>
    <col min="8428" max="8428" width="10.6640625" style="194" customWidth="1"/>
    <col min="8429" max="8673" width="5.5546875" style="194"/>
    <col min="8674" max="8674" width="10.6640625" style="194" customWidth="1"/>
    <col min="8675" max="8675" width="100.6640625" style="194" customWidth="1"/>
    <col min="8676" max="8677" width="10.6640625" style="194" customWidth="1"/>
    <col min="8678" max="8680" width="30.6640625" style="194" customWidth="1"/>
    <col min="8681" max="8682" width="5.5546875" style="194"/>
    <col min="8683" max="8683" width="7.88671875" style="194" customWidth="1"/>
    <col min="8684" max="8684" width="10.6640625" style="194" customWidth="1"/>
    <col min="8685" max="8929" width="5.5546875" style="194"/>
    <col min="8930" max="8930" width="10.6640625" style="194" customWidth="1"/>
    <col min="8931" max="8931" width="100.6640625" style="194" customWidth="1"/>
    <col min="8932" max="8933" width="10.6640625" style="194" customWidth="1"/>
    <col min="8934" max="8936" width="30.6640625" style="194" customWidth="1"/>
    <col min="8937" max="8938" width="5.5546875" style="194"/>
    <col min="8939" max="8939" width="7.88671875" style="194" customWidth="1"/>
    <col min="8940" max="8940" width="10.6640625" style="194" customWidth="1"/>
    <col min="8941" max="9185" width="5.5546875" style="194"/>
    <col min="9186" max="9186" width="10.6640625" style="194" customWidth="1"/>
    <col min="9187" max="9187" width="100.6640625" style="194" customWidth="1"/>
    <col min="9188" max="9189" width="10.6640625" style="194" customWidth="1"/>
    <col min="9190" max="9192" width="30.6640625" style="194" customWidth="1"/>
    <col min="9193" max="9194" width="5.5546875" style="194"/>
    <col min="9195" max="9195" width="7.88671875" style="194" customWidth="1"/>
    <col min="9196" max="9196" width="10.6640625" style="194" customWidth="1"/>
    <col min="9197" max="9441" width="5.5546875" style="194"/>
    <col min="9442" max="9442" width="10.6640625" style="194" customWidth="1"/>
    <col min="9443" max="9443" width="100.6640625" style="194" customWidth="1"/>
    <col min="9444" max="9445" width="10.6640625" style="194" customWidth="1"/>
    <col min="9446" max="9448" width="30.6640625" style="194" customWidth="1"/>
    <col min="9449" max="9450" width="5.5546875" style="194"/>
    <col min="9451" max="9451" width="7.88671875" style="194" customWidth="1"/>
    <col min="9452" max="9452" width="10.6640625" style="194" customWidth="1"/>
    <col min="9453" max="9697" width="5.5546875" style="194"/>
    <col min="9698" max="9698" width="10.6640625" style="194" customWidth="1"/>
    <col min="9699" max="9699" width="100.6640625" style="194" customWidth="1"/>
    <col min="9700" max="9701" width="10.6640625" style="194" customWidth="1"/>
    <col min="9702" max="9704" width="30.6640625" style="194" customWidth="1"/>
    <col min="9705" max="9706" width="5.5546875" style="194"/>
    <col min="9707" max="9707" width="7.88671875" style="194" customWidth="1"/>
    <col min="9708" max="9708" width="10.6640625" style="194" customWidth="1"/>
    <col min="9709" max="9953" width="5.5546875" style="194"/>
    <col min="9954" max="9954" width="10.6640625" style="194" customWidth="1"/>
    <col min="9955" max="9955" width="100.6640625" style="194" customWidth="1"/>
    <col min="9956" max="9957" width="10.6640625" style="194" customWidth="1"/>
    <col min="9958" max="9960" width="30.6640625" style="194" customWidth="1"/>
    <col min="9961" max="9962" width="5.5546875" style="194"/>
    <col min="9963" max="9963" width="7.88671875" style="194" customWidth="1"/>
    <col min="9964" max="9964" width="10.6640625" style="194" customWidth="1"/>
    <col min="9965" max="10209" width="5.5546875" style="194"/>
    <col min="10210" max="10210" width="10.6640625" style="194" customWidth="1"/>
    <col min="10211" max="10211" width="100.6640625" style="194" customWidth="1"/>
    <col min="10212" max="10213" width="10.6640625" style="194" customWidth="1"/>
    <col min="10214" max="10216" width="30.6640625" style="194" customWidth="1"/>
    <col min="10217" max="10218" width="5.5546875" style="194"/>
    <col min="10219" max="10219" width="7.88671875" style="194" customWidth="1"/>
    <col min="10220" max="10220" width="10.6640625" style="194" customWidth="1"/>
    <col min="10221" max="10465" width="5.5546875" style="194"/>
    <col min="10466" max="10466" width="10.6640625" style="194" customWidth="1"/>
    <col min="10467" max="10467" width="100.6640625" style="194" customWidth="1"/>
    <col min="10468" max="10469" width="10.6640625" style="194" customWidth="1"/>
    <col min="10470" max="10472" width="30.6640625" style="194" customWidth="1"/>
    <col min="10473" max="10474" width="5.5546875" style="194"/>
    <col min="10475" max="10475" width="7.88671875" style="194" customWidth="1"/>
    <col min="10476" max="10476" width="10.6640625" style="194" customWidth="1"/>
    <col min="10477" max="10721" width="5.5546875" style="194"/>
    <col min="10722" max="10722" width="10.6640625" style="194" customWidth="1"/>
    <col min="10723" max="10723" width="100.6640625" style="194" customWidth="1"/>
    <col min="10724" max="10725" width="10.6640625" style="194" customWidth="1"/>
    <col min="10726" max="10728" width="30.6640625" style="194" customWidth="1"/>
    <col min="10729" max="10730" width="5.5546875" style="194"/>
    <col min="10731" max="10731" width="7.88671875" style="194" customWidth="1"/>
    <col min="10732" max="10732" width="10.6640625" style="194" customWidth="1"/>
    <col min="10733" max="10977" width="5.5546875" style="194"/>
    <col min="10978" max="10978" width="10.6640625" style="194" customWidth="1"/>
    <col min="10979" max="10979" width="100.6640625" style="194" customWidth="1"/>
    <col min="10980" max="10981" width="10.6640625" style="194" customWidth="1"/>
    <col min="10982" max="10984" width="30.6640625" style="194" customWidth="1"/>
    <col min="10985" max="10986" width="5.5546875" style="194"/>
    <col min="10987" max="10987" width="7.88671875" style="194" customWidth="1"/>
    <col min="10988" max="10988" width="10.6640625" style="194" customWidth="1"/>
    <col min="10989" max="11233" width="5.5546875" style="194"/>
    <col min="11234" max="11234" width="10.6640625" style="194" customWidth="1"/>
    <col min="11235" max="11235" width="100.6640625" style="194" customWidth="1"/>
    <col min="11236" max="11237" width="10.6640625" style="194" customWidth="1"/>
    <col min="11238" max="11240" width="30.6640625" style="194" customWidth="1"/>
    <col min="11241" max="11242" width="5.5546875" style="194"/>
    <col min="11243" max="11243" width="7.88671875" style="194" customWidth="1"/>
    <col min="11244" max="11244" width="10.6640625" style="194" customWidth="1"/>
    <col min="11245" max="11489" width="5.5546875" style="194"/>
    <col min="11490" max="11490" width="10.6640625" style="194" customWidth="1"/>
    <col min="11491" max="11491" width="100.6640625" style="194" customWidth="1"/>
    <col min="11492" max="11493" width="10.6640625" style="194" customWidth="1"/>
    <col min="11494" max="11496" width="30.6640625" style="194" customWidth="1"/>
    <col min="11497" max="11498" width="5.5546875" style="194"/>
    <col min="11499" max="11499" width="7.88671875" style="194" customWidth="1"/>
    <col min="11500" max="11500" width="10.6640625" style="194" customWidth="1"/>
    <col min="11501" max="11745" width="5.5546875" style="194"/>
    <col min="11746" max="11746" width="10.6640625" style="194" customWidth="1"/>
    <col min="11747" max="11747" width="100.6640625" style="194" customWidth="1"/>
    <col min="11748" max="11749" width="10.6640625" style="194" customWidth="1"/>
    <col min="11750" max="11752" width="30.6640625" style="194" customWidth="1"/>
    <col min="11753" max="11754" width="5.5546875" style="194"/>
    <col min="11755" max="11755" width="7.88671875" style="194" customWidth="1"/>
    <col min="11756" max="11756" width="10.6640625" style="194" customWidth="1"/>
    <col min="11757" max="12001" width="5.5546875" style="194"/>
    <col min="12002" max="12002" width="10.6640625" style="194" customWidth="1"/>
    <col min="12003" max="12003" width="100.6640625" style="194" customWidth="1"/>
    <col min="12004" max="12005" width="10.6640625" style="194" customWidth="1"/>
    <col min="12006" max="12008" width="30.6640625" style="194" customWidth="1"/>
    <col min="12009" max="12010" width="5.5546875" style="194"/>
    <col min="12011" max="12011" width="7.88671875" style="194" customWidth="1"/>
    <col min="12012" max="12012" width="10.6640625" style="194" customWidth="1"/>
    <col min="12013" max="12257" width="5.5546875" style="194"/>
    <col min="12258" max="12258" width="10.6640625" style="194" customWidth="1"/>
    <col min="12259" max="12259" width="100.6640625" style="194" customWidth="1"/>
    <col min="12260" max="12261" width="10.6640625" style="194" customWidth="1"/>
    <col min="12262" max="12264" width="30.6640625" style="194" customWidth="1"/>
    <col min="12265" max="12266" width="5.5546875" style="194"/>
    <col min="12267" max="12267" width="7.88671875" style="194" customWidth="1"/>
    <col min="12268" max="12268" width="10.6640625" style="194" customWidth="1"/>
    <col min="12269" max="12513" width="5.5546875" style="194"/>
    <col min="12514" max="12514" width="10.6640625" style="194" customWidth="1"/>
    <col min="12515" max="12515" width="100.6640625" style="194" customWidth="1"/>
    <col min="12516" max="12517" width="10.6640625" style="194" customWidth="1"/>
    <col min="12518" max="12520" width="30.6640625" style="194" customWidth="1"/>
    <col min="12521" max="12522" width="5.5546875" style="194"/>
    <col min="12523" max="12523" width="7.88671875" style="194" customWidth="1"/>
    <col min="12524" max="12524" width="10.6640625" style="194" customWidth="1"/>
    <col min="12525" max="12769" width="5.5546875" style="194"/>
    <col min="12770" max="12770" width="10.6640625" style="194" customWidth="1"/>
    <col min="12771" max="12771" width="100.6640625" style="194" customWidth="1"/>
    <col min="12772" max="12773" width="10.6640625" style="194" customWidth="1"/>
    <col min="12774" max="12776" width="30.6640625" style="194" customWidth="1"/>
    <col min="12777" max="12778" width="5.5546875" style="194"/>
    <col min="12779" max="12779" width="7.88671875" style="194" customWidth="1"/>
    <col min="12780" max="12780" width="10.6640625" style="194" customWidth="1"/>
    <col min="12781" max="13025" width="5.5546875" style="194"/>
    <col min="13026" max="13026" width="10.6640625" style="194" customWidth="1"/>
    <col min="13027" max="13027" width="100.6640625" style="194" customWidth="1"/>
    <col min="13028" max="13029" width="10.6640625" style="194" customWidth="1"/>
    <col min="13030" max="13032" width="30.6640625" style="194" customWidth="1"/>
    <col min="13033" max="13034" width="5.5546875" style="194"/>
    <col min="13035" max="13035" width="7.88671875" style="194" customWidth="1"/>
    <col min="13036" max="13036" width="10.6640625" style="194" customWidth="1"/>
    <col min="13037" max="13281" width="5.5546875" style="194"/>
    <col min="13282" max="13282" width="10.6640625" style="194" customWidth="1"/>
    <col min="13283" max="13283" width="100.6640625" style="194" customWidth="1"/>
    <col min="13284" max="13285" width="10.6640625" style="194" customWidth="1"/>
    <col min="13286" max="13288" width="30.6640625" style="194" customWidth="1"/>
    <col min="13289" max="13290" width="5.5546875" style="194"/>
    <col min="13291" max="13291" width="7.88671875" style="194" customWidth="1"/>
    <col min="13292" max="13292" width="10.6640625" style="194" customWidth="1"/>
    <col min="13293" max="13537" width="5.5546875" style="194"/>
    <col min="13538" max="13538" width="10.6640625" style="194" customWidth="1"/>
    <col min="13539" max="13539" width="100.6640625" style="194" customWidth="1"/>
    <col min="13540" max="13541" width="10.6640625" style="194" customWidth="1"/>
    <col min="13542" max="13544" width="30.6640625" style="194" customWidth="1"/>
    <col min="13545" max="13546" width="5.5546875" style="194"/>
    <col min="13547" max="13547" width="7.88671875" style="194" customWidth="1"/>
    <col min="13548" max="13548" width="10.6640625" style="194" customWidth="1"/>
    <col min="13549" max="13793" width="5.5546875" style="194"/>
    <col min="13794" max="13794" width="10.6640625" style="194" customWidth="1"/>
    <col min="13795" max="13795" width="100.6640625" style="194" customWidth="1"/>
    <col min="13796" max="13797" width="10.6640625" style="194" customWidth="1"/>
    <col min="13798" max="13800" width="30.6640625" style="194" customWidth="1"/>
    <col min="13801" max="13802" width="5.5546875" style="194"/>
    <col min="13803" max="13803" width="7.88671875" style="194" customWidth="1"/>
    <col min="13804" max="13804" width="10.6640625" style="194" customWidth="1"/>
    <col min="13805" max="14049" width="5.5546875" style="194"/>
    <col min="14050" max="14050" width="10.6640625" style="194" customWidth="1"/>
    <col min="14051" max="14051" width="100.6640625" style="194" customWidth="1"/>
    <col min="14052" max="14053" width="10.6640625" style="194" customWidth="1"/>
    <col min="14054" max="14056" width="30.6640625" style="194" customWidth="1"/>
    <col min="14057" max="14058" width="5.5546875" style="194"/>
    <col min="14059" max="14059" width="7.88671875" style="194" customWidth="1"/>
    <col min="14060" max="14060" width="10.6640625" style="194" customWidth="1"/>
    <col min="14061" max="14305" width="5.5546875" style="194"/>
    <col min="14306" max="14306" width="10.6640625" style="194" customWidth="1"/>
    <col min="14307" max="14307" width="100.6640625" style="194" customWidth="1"/>
    <col min="14308" max="14309" width="10.6640625" style="194" customWidth="1"/>
    <col min="14310" max="14312" width="30.6640625" style="194" customWidth="1"/>
    <col min="14313" max="14314" width="5.5546875" style="194"/>
    <col min="14315" max="14315" width="7.88671875" style="194" customWidth="1"/>
    <col min="14316" max="14316" width="10.6640625" style="194" customWidth="1"/>
    <col min="14317" max="14561" width="5.5546875" style="194"/>
    <col min="14562" max="14562" width="10.6640625" style="194" customWidth="1"/>
    <col min="14563" max="14563" width="100.6640625" style="194" customWidth="1"/>
    <col min="14564" max="14565" width="10.6640625" style="194" customWidth="1"/>
    <col min="14566" max="14568" width="30.6640625" style="194" customWidth="1"/>
    <col min="14569" max="14570" width="5.5546875" style="194"/>
    <col min="14571" max="14571" width="7.88671875" style="194" customWidth="1"/>
    <col min="14572" max="14572" width="10.6640625" style="194" customWidth="1"/>
    <col min="14573" max="14817" width="5.5546875" style="194"/>
    <col min="14818" max="14818" width="10.6640625" style="194" customWidth="1"/>
    <col min="14819" max="14819" width="100.6640625" style="194" customWidth="1"/>
    <col min="14820" max="14821" width="10.6640625" style="194" customWidth="1"/>
    <col min="14822" max="14824" width="30.6640625" style="194" customWidth="1"/>
    <col min="14825" max="14826" width="5.5546875" style="194"/>
    <col min="14827" max="14827" width="7.88671875" style="194" customWidth="1"/>
    <col min="14828" max="14828" width="10.6640625" style="194" customWidth="1"/>
    <col min="14829" max="15073" width="5.5546875" style="194"/>
    <col min="15074" max="15074" width="10.6640625" style="194" customWidth="1"/>
    <col min="15075" max="15075" width="100.6640625" style="194" customWidth="1"/>
    <col min="15076" max="15077" width="10.6640625" style="194" customWidth="1"/>
    <col min="15078" max="15080" width="30.6640625" style="194" customWidth="1"/>
    <col min="15081" max="15082" width="5.5546875" style="194"/>
    <col min="15083" max="15083" width="7.88671875" style="194" customWidth="1"/>
    <col min="15084" max="15084" width="10.6640625" style="194" customWidth="1"/>
    <col min="15085" max="15329" width="5.5546875" style="194"/>
    <col min="15330" max="15330" width="10.6640625" style="194" customWidth="1"/>
    <col min="15331" max="15331" width="100.6640625" style="194" customWidth="1"/>
    <col min="15332" max="15333" width="10.6640625" style="194" customWidth="1"/>
    <col min="15334" max="15336" width="30.6640625" style="194" customWidth="1"/>
    <col min="15337" max="15338" width="5.5546875" style="194"/>
    <col min="15339" max="15339" width="7.88671875" style="194" customWidth="1"/>
    <col min="15340" max="15340" width="10.6640625" style="194" customWidth="1"/>
    <col min="15341" max="15585" width="5.5546875" style="194"/>
    <col min="15586" max="15586" width="10.6640625" style="194" customWidth="1"/>
    <col min="15587" max="15587" width="100.6640625" style="194" customWidth="1"/>
    <col min="15588" max="15589" width="10.6640625" style="194" customWidth="1"/>
    <col min="15590" max="15592" width="30.6640625" style="194" customWidth="1"/>
    <col min="15593" max="15594" width="5.5546875" style="194"/>
    <col min="15595" max="15595" width="7.88671875" style="194" customWidth="1"/>
    <col min="15596" max="15596" width="10.6640625" style="194" customWidth="1"/>
    <col min="15597" max="15841" width="5.5546875" style="194"/>
    <col min="15842" max="15842" width="10.6640625" style="194" customWidth="1"/>
    <col min="15843" max="15843" width="100.6640625" style="194" customWidth="1"/>
    <col min="15844" max="15845" width="10.6640625" style="194" customWidth="1"/>
    <col min="15846" max="15848" width="30.6640625" style="194" customWidth="1"/>
    <col min="15849" max="15850" width="5.5546875" style="194"/>
    <col min="15851" max="15851" width="7.88671875" style="194" customWidth="1"/>
    <col min="15852" max="15852" width="10.6640625" style="194" customWidth="1"/>
    <col min="15853" max="16097" width="5.5546875" style="194"/>
    <col min="16098" max="16098" width="10.6640625" style="194" customWidth="1"/>
    <col min="16099" max="16099" width="100.6640625" style="194" customWidth="1"/>
    <col min="16100" max="16101" width="10.6640625" style="194" customWidth="1"/>
    <col min="16102" max="16104" width="30.6640625" style="194" customWidth="1"/>
    <col min="16105" max="16106" width="5.5546875" style="194"/>
    <col min="16107" max="16107" width="7.88671875" style="194" customWidth="1"/>
    <col min="16108" max="16108" width="10.6640625" style="194" customWidth="1"/>
    <col min="16109" max="16384" width="5.5546875" style="194"/>
  </cols>
  <sheetData>
    <row r="1" spans="1:7" s="174" customFormat="1" ht="42" customHeight="1" thickBot="1" x14ac:dyDescent="0.35">
      <c r="A1" s="289" t="s">
        <v>319</v>
      </c>
      <c r="B1" s="290"/>
      <c r="C1" s="290"/>
      <c r="D1" s="290"/>
      <c r="E1" s="273"/>
      <c r="F1" s="273"/>
      <c r="G1" s="274"/>
    </row>
    <row r="2" spans="1:7" s="178" customFormat="1" ht="57" customHeight="1" thickBot="1" x14ac:dyDescent="0.35">
      <c r="A2" s="217" t="s">
        <v>0</v>
      </c>
      <c r="B2" s="216" t="s">
        <v>1</v>
      </c>
      <c r="C2" s="217" t="s">
        <v>2</v>
      </c>
      <c r="D2" s="217" t="s">
        <v>3</v>
      </c>
      <c r="E2" s="176" t="s">
        <v>4</v>
      </c>
      <c r="F2" s="175" t="s">
        <v>5</v>
      </c>
      <c r="G2" s="176" t="s">
        <v>6</v>
      </c>
    </row>
    <row r="3" spans="1:7" s="174" customFormat="1" ht="56.25" customHeight="1" thickBot="1" x14ac:dyDescent="0.35">
      <c r="A3" s="291"/>
      <c r="B3" s="219" t="s">
        <v>7</v>
      </c>
      <c r="C3" s="220" t="s">
        <v>8</v>
      </c>
      <c r="D3" s="220" t="s">
        <v>8</v>
      </c>
      <c r="E3" s="179" t="s">
        <v>8</v>
      </c>
      <c r="F3" s="180" t="s">
        <v>8</v>
      </c>
      <c r="G3" s="179"/>
    </row>
    <row r="4" spans="1:7" s="174" customFormat="1" ht="34.950000000000003" customHeight="1" x14ac:dyDescent="0.3">
      <c r="A4" s="292">
        <v>3</v>
      </c>
      <c r="B4" s="222" t="s">
        <v>38</v>
      </c>
      <c r="C4" s="223"/>
      <c r="D4" s="223"/>
      <c r="E4" s="182" t="s">
        <v>8</v>
      </c>
      <c r="F4" s="183" t="s">
        <v>8</v>
      </c>
      <c r="G4" s="276"/>
    </row>
    <row r="5" spans="1:7" s="174" customFormat="1" ht="34.950000000000003" customHeight="1" x14ac:dyDescent="0.3">
      <c r="A5" s="329"/>
      <c r="B5" s="225"/>
      <c r="C5" s="223"/>
      <c r="D5" s="223"/>
      <c r="E5" s="182"/>
      <c r="F5" s="183"/>
      <c r="G5" s="276"/>
    </row>
    <row r="6" spans="1:7" s="174" customFormat="1" ht="34.950000000000003" customHeight="1" x14ac:dyDescent="0.3">
      <c r="A6" s="296">
        <v>3.1</v>
      </c>
      <c r="B6" s="227" t="s">
        <v>39</v>
      </c>
      <c r="C6" s="228"/>
      <c r="D6" s="228"/>
      <c r="E6" s="185"/>
      <c r="F6" s="186"/>
      <c r="G6" s="279"/>
    </row>
    <row r="7" spans="1:7" s="174" customFormat="1" ht="34.950000000000003" customHeight="1" x14ac:dyDescent="0.3">
      <c r="A7" s="301"/>
      <c r="B7" s="263"/>
      <c r="C7" s="234"/>
      <c r="D7" s="234"/>
      <c r="E7" s="343"/>
      <c r="F7" s="343"/>
      <c r="G7" s="344"/>
    </row>
    <row r="8" spans="1:7" s="174" customFormat="1" ht="45.75" customHeight="1" x14ac:dyDescent="0.3">
      <c r="A8" s="237" t="s">
        <v>10</v>
      </c>
      <c r="B8" s="265" t="s">
        <v>130</v>
      </c>
      <c r="C8" s="236" t="s">
        <v>35</v>
      </c>
      <c r="D8" s="236">
        <v>1</v>
      </c>
      <c r="E8" s="258"/>
      <c r="F8" s="258"/>
      <c r="G8" s="258"/>
    </row>
    <row r="9" spans="1:7" s="174" customFormat="1" ht="34.950000000000003" customHeight="1" x14ac:dyDescent="0.3">
      <c r="A9" s="301"/>
      <c r="B9" s="266"/>
      <c r="C9" s="234"/>
      <c r="D9" s="234"/>
      <c r="E9" s="343"/>
      <c r="F9" s="343"/>
      <c r="G9" s="344"/>
    </row>
    <row r="10" spans="1:7" s="174" customFormat="1" ht="34.950000000000003" customHeight="1" x14ac:dyDescent="0.3">
      <c r="A10" s="296">
        <v>3.2</v>
      </c>
      <c r="B10" s="227" t="s">
        <v>41</v>
      </c>
      <c r="C10" s="228"/>
      <c r="D10" s="228"/>
      <c r="E10" s="185"/>
      <c r="F10" s="186"/>
      <c r="G10" s="279"/>
    </row>
    <row r="11" spans="1:7" s="174" customFormat="1" ht="34.950000000000003" customHeight="1" x14ac:dyDescent="0.3">
      <c r="A11" s="301"/>
      <c r="B11" s="263"/>
      <c r="C11" s="234"/>
      <c r="D11" s="234"/>
      <c r="E11" s="343"/>
      <c r="F11" s="343"/>
      <c r="G11" s="344"/>
    </row>
    <row r="12" spans="1:7" s="174" customFormat="1" ht="34.950000000000003" customHeight="1" x14ac:dyDescent="0.3">
      <c r="A12" s="236" t="s">
        <v>23</v>
      </c>
      <c r="B12" s="265" t="s">
        <v>42</v>
      </c>
      <c r="C12" s="236" t="s">
        <v>12</v>
      </c>
      <c r="D12" s="236">
        <v>6</v>
      </c>
      <c r="E12" s="258"/>
      <c r="F12" s="258"/>
      <c r="G12" s="258"/>
    </row>
    <row r="13" spans="1:7" s="174" customFormat="1" ht="42" x14ac:dyDescent="0.3">
      <c r="A13" s="236" t="s">
        <v>25</v>
      </c>
      <c r="B13" s="265" t="s">
        <v>43</v>
      </c>
      <c r="C13" s="236" t="s">
        <v>12</v>
      </c>
      <c r="D13" s="236">
        <v>32</v>
      </c>
      <c r="E13" s="258"/>
      <c r="F13" s="258"/>
      <c r="G13" s="258"/>
    </row>
    <row r="14" spans="1:7" s="174" customFormat="1" ht="42" x14ac:dyDescent="0.3">
      <c r="A14" s="236" t="s">
        <v>27</v>
      </c>
      <c r="B14" s="265" t="s">
        <v>44</v>
      </c>
      <c r="C14" s="236" t="s">
        <v>12</v>
      </c>
      <c r="D14" s="236">
        <v>8</v>
      </c>
      <c r="E14" s="258"/>
      <c r="F14" s="258"/>
      <c r="G14" s="258"/>
    </row>
    <row r="15" spans="1:7" s="174" customFormat="1" ht="42" x14ac:dyDescent="0.3">
      <c r="A15" s="236" t="s">
        <v>320</v>
      </c>
      <c r="B15" s="265" t="s">
        <v>45</v>
      </c>
      <c r="C15" s="236" t="s">
        <v>12</v>
      </c>
      <c r="D15" s="236">
        <v>0</v>
      </c>
      <c r="E15" s="258"/>
      <c r="F15" s="258"/>
      <c r="G15" s="345" t="s">
        <v>182</v>
      </c>
    </row>
    <row r="16" spans="1:7" ht="34.950000000000003" customHeight="1" x14ac:dyDescent="0.3">
      <c r="A16" s="236" t="s">
        <v>321</v>
      </c>
      <c r="B16" s="265" t="s">
        <v>46</v>
      </c>
      <c r="C16" s="236" t="s">
        <v>47</v>
      </c>
      <c r="D16" s="236">
        <v>0</v>
      </c>
      <c r="E16" s="258"/>
      <c r="F16" s="258"/>
      <c r="G16" s="345" t="s">
        <v>182</v>
      </c>
    </row>
    <row r="17" spans="1:7" ht="34.950000000000003" customHeight="1" x14ac:dyDescent="0.3">
      <c r="A17" s="236" t="s">
        <v>322</v>
      </c>
      <c r="B17" s="265" t="s">
        <v>48</v>
      </c>
      <c r="C17" s="236" t="s">
        <v>35</v>
      </c>
      <c r="D17" s="236">
        <v>0</v>
      </c>
      <c r="E17" s="258"/>
      <c r="F17" s="258"/>
      <c r="G17" s="345" t="s">
        <v>182</v>
      </c>
    </row>
    <row r="18" spans="1:7" s="174" customFormat="1" ht="34.950000000000003" customHeight="1" x14ac:dyDescent="0.3">
      <c r="A18" s="236" t="s">
        <v>323</v>
      </c>
      <c r="B18" s="265" t="s">
        <v>49</v>
      </c>
      <c r="C18" s="236" t="s">
        <v>12</v>
      </c>
      <c r="D18" s="236">
        <v>0</v>
      </c>
      <c r="E18" s="258"/>
      <c r="F18" s="258"/>
      <c r="G18" s="345" t="s">
        <v>182</v>
      </c>
    </row>
    <row r="19" spans="1:7" s="174" customFormat="1" ht="34.950000000000003" customHeight="1" x14ac:dyDescent="0.3">
      <c r="A19" s="236" t="s">
        <v>324</v>
      </c>
      <c r="B19" s="265" t="s">
        <v>50</v>
      </c>
      <c r="C19" s="236" t="s">
        <v>12</v>
      </c>
      <c r="D19" s="236">
        <v>7</v>
      </c>
      <c r="E19" s="258"/>
      <c r="F19" s="258"/>
      <c r="G19" s="258"/>
    </row>
    <row r="20" spans="1:7" s="174" customFormat="1" ht="34.950000000000003" customHeight="1" x14ac:dyDescent="0.3">
      <c r="A20" s="236" t="s">
        <v>325</v>
      </c>
      <c r="B20" s="265" t="s">
        <v>51</v>
      </c>
      <c r="C20" s="236" t="s">
        <v>12</v>
      </c>
      <c r="D20" s="236">
        <v>2</v>
      </c>
      <c r="E20" s="258"/>
      <c r="F20" s="258"/>
      <c r="G20" s="345"/>
    </row>
    <row r="21" spans="1:7" s="174" customFormat="1" ht="34.950000000000003" customHeight="1" x14ac:dyDescent="0.3">
      <c r="A21" s="236" t="s">
        <v>326</v>
      </c>
      <c r="B21" s="268" t="s">
        <v>52</v>
      </c>
      <c r="C21" s="236" t="s">
        <v>12</v>
      </c>
      <c r="D21" s="236">
        <v>0</v>
      </c>
      <c r="E21" s="258"/>
      <c r="F21" s="258"/>
      <c r="G21" s="345" t="s">
        <v>182</v>
      </c>
    </row>
    <row r="22" spans="1:7" s="174" customFormat="1" ht="34.950000000000003" customHeight="1" x14ac:dyDescent="0.3">
      <c r="A22" s="236" t="s">
        <v>327</v>
      </c>
      <c r="B22" s="269" t="s">
        <v>40</v>
      </c>
      <c r="C22" s="236" t="s">
        <v>12</v>
      </c>
      <c r="D22" s="236">
        <v>1</v>
      </c>
      <c r="E22" s="258"/>
      <c r="F22" s="258"/>
      <c r="G22" s="258"/>
    </row>
    <row r="23" spans="1:7" s="174" customFormat="1" ht="34.950000000000003" customHeight="1" x14ac:dyDescent="0.3">
      <c r="A23" s="301"/>
      <c r="B23" s="270"/>
      <c r="C23" s="234"/>
      <c r="D23" s="234"/>
      <c r="E23" s="343"/>
      <c r="F23" s="343"/>
      <c r="G23" s="344"/>
    </row>
    <row r="24" spans="1:7" s="174" customFormat="1" ht="34.950000000000003" customHeight="1" x14ac:dyDescent="0.3">
      <c r="A24" s="296">
        <v>3.3</v>
      </c>
      <c r="B24" s="227" t="s">
        <v>53</v>
      </c>
      <c r="C24" s="228"/>
      <c r="D24" s="228"/>
      <c r="E24" s="185"/>
      <c r="F24" s="186"/>
      <c r="G24" s="279"/>
    </row>
    <row r="25" spans="1:7" s="174" customFormat="1" ht="34.950000000000003" customHeight="1" x14ac:dyDescent="0.3">
      <c r="A25" s="301"/>
      <c r="B25" s="263"/>
      <c r="C25" s="234"/>
      <c r="D25" s="234"/>
      <c r="E25" s="343"/>
      <c r="F25" s="343"/>
      <c r="G25" s="344"/>
    </row>
    <row r="26" spans="1:7" s="174" customFormat="1" ht="34.950000000000003" customHeight="1" x14ac:dyDescent="0.3">
      <c r="A26" s="237" t="s">
        <v>29</v>
      </c>
      <c r="B26" s="269" t="s">
        <v>54</v>
      </c>
      <c r="C26" s="236" t="s">
        <v>24</v>
      </c>
      <c r="D26" s="236">
        <v>250</v>
      </c>
      <c r="E26" s="258"/>
      <c r="F26" s="258"/>
      <c r="G26" s="258"/>
    </row>
    <row r="27" spans="1:7" s="174" customFormat="1" ht="34.950000000000003" customHeight="1" x14ac:dyDescent="0.3">
      <c r="A27" s="301"/>
      <c r="B27" s="270"/>
      <c r="C27" s="234"/>
      <c r="D27" s="234"/>
      <c r="E27" s="343"/>
      <c r="F27" s="343"/>
      <c r="G27" s="344"/>
    </row>
    <row r="28" spans="1:7" s="174" customFormat="1" ht="34.950000000000003" customHeight="1" x14ac:dyDescent="0.3">
      <c r="A28" s="296">
        <v>3.4</v>
      </c>
      <c r="B28" s="227" t="s">
        <v>31</v>
      </c>
      <c r="C28" s="228"/>
      <c r="D28" s="228"/>
      <c r="E28" s="185"/>
      <c r="F28" s="186"/>
      <c r="G28" s="279"/>
    </row>
    <row r="29" spans="1:7" s="174" customFormat="1" ht="34.950000000000003" customHeight="1" x14ac:dyDescent="0.3">
      <c r="A29" s="301"/>
      <c r="B29" s="263"/>
      <c r="C29" s="234"/>
      <c r="D29" s="234"/>
      <c r="E29" s="343"/>
      <c r="F29" s="343"/>
      <c r="G29" s="344"/>
    </row>
    <row r="30" spans="1:7" ht="59.25" customHeight="1" x14ac:dyDescent="0.3">
      <c r="A30" s="301" t="s">
        <v>30</v>
      </c>
      <c r="B30" s="265" t="s">
        <v>55</v>
      </c>
      <c r="C30" s="236" t="s">
        <v>0</v>
      </c>
      <c r="D30" s="236">
        <v>1</v>
      </c>
      <c r="E30" s="258"/>
      <c r="F30" s="258"/>
      <c r="G30" s="258"/>
    </row>
    <row r="31" spans="1:7" ht="84" customHeight="1" x14ac:dyDescent="0.3">
      <c r="A31" s="301" t="s">
        <v>30</v>
      </c>
      <c r="B31" s="265" t="s">
        <v>328</v>
      </c>
      <c r="C31" s="236" t="s">
        <v>127</v>
      </c>
      <c r="D31" s="236">
        <v>1</v>
      </c>
      <c r="E31" s="258"/>
      <c r="F31" s="258"/>
      <c r="G31" s="258"/>
    </row>
    <row r="32" spans="1:7" ht="34.950000000000003" customHeight="1" x14ac:dyDescent="0.3">
      <c r="A32" s="301"/>
      <c r="B32" s="263"/>
      <c r="C32" s="234"/>
      <c r="D32" s="234"/>
      <c r="E32" s="343"/>
      <c r="F32" s="343"/>
      <c r="G32" s="344"/>
    </row>
    <row r="33" spans="1:7" s="174" customFormat="1" ht="34.950000000000003" customHeight="1" x14ac:dyDescent="0.3">
      <c r="A33" s="296">
        <v>3.5</v>
      </c>
      <c r="B33" s="242" t="s">
        <v>33</v>
      </c>
      <c r="C33" s="228"/>
      <c r="D33" s="228"/>
      <c r="E33" s="185"/>
      <c r="F33" s="186"/>
      <c r="G33" s="279"/>
    </row>
    <row r="34" spans="1:7" s="174" customFormat="1" ht="34.950000000000003" customHeight="1" x14ac:dyDescent="0.3">
      <c r="A34" s="301"/>
      <c r="B34" s="263"/>
      <c r="C34" s="234"/>
      <c r="D34" s="234"/>
      <c r="E34" s="343"/>
      <c r="F34" s="343"/>
      <c r="G34" s="344"/>
    </row>
    <row r="35" spans="1:7" ht="34.950000000000003" customHeight="1" x14ac:dyDescent="0.3">
      <c r="A35" s="237" t="s">
        <v>329</v>
      </c>
      <c r="B35" s="265" t="s">
        <v>34</v>
      </c>
      <c r="C35" s="243" t="s">
        <v>35</v>
      </c>
      <c r="D35" s="236">
        <v>1</v>
      </c>
      <c r="E35" s="258"/>
      <c r="F35" s="258"/>
      <c r="G35" s="258"/>
    </row>
    <row r="36" spans="1:7" ht="34.950000000000003" customHeight="1" thickBot="1" x14ac:dyDescent="0.35">
      <c r="A36" s="346"/>
      <c r="B36" s="272"/>
      <c r="C36" s="238"/>
      <c r="D36" s="238"/>
      <c r="E36" s="261"/>
      <c r="F36" s="261"/>
      <c r="G36" s="261"/>
    </row>
    <row r="37" spans="1:7" ht="34.950000000000003" customHeight="1" x14ac:dyDescent="0.3">
      <c r="A37" s="309" t="s">
        <v>37</v>
      </c>
      <c r="B37" s="310"/>
      <c r="C37" s="310"/>
      <c r="D37" s="310"/>
      <c r="E37" s="287"/>
      <c r="F37" s="287"/>
      <c r="G37" s="288">
        <f>SUM(G8:G36)*1.1</f>
        <v>0</v>
      </c>
    </row>
    <row r="38" spans="1:7" ht="34.950000000000003" customHeight="1" x14ac:dyDescent="0.3"/>
    <row r="39" spans="1:7" ht="34.950000000000003" customHeight="1" x14ac:dyDescent="0.3"/>
    <row r="40" spans="1:7" ht="34.950000000000003" customHeight="1" x14ac:dyDescent="0.3"/>
    <row r="41" spans="1:7" ht="34.950000000000003" customHeight="1" x14ac:dyDescent="0.3"/>
    <row r="42" spans="1:7" ht="34.950000000000003" customHeight="1" x14ac:dyDescent="0.3"/>
    <row r="43" spans="1:7" ht="34.950000000000003" customHeight="1" x14ac:dyDescent="0.3"/>
  </sheetData>
  <sheetProtection algorithmName="SHA-512" hashValue="RLb9TiW6jxPN3/2RkC+B1zEvBxCZXlYPoSdPoLngMtsM9VeV4ylOr/sRQ5VhY9mri73CW9hUCJk9vZnGfLXuAA==" saltValue="jUn2D0BsxTzw/R9u8PtvWA==" spinCount="100000" sheet="1" objects="1" scenarios="1" selectLockedCells="1"/>
  <pageMargins left="0.51181102362204722" right="0.30758928571428573" top="0.74803149606299213" bottom="0.74803149606299213" header="0.31496062992125984" footer="0.31496062992125984"/>
  <pageSetup paperSize="9" scale="42" fitToHeight="0" orientation="portrait" r:id="rId1"/>
  <headerFooter>
    <oddFooter xml:space="preserve">&amp;C&amp;A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A331C-0C57-4B52-B4DE-CACAE7EA4A92}">
  <sheetPr>
    <pageSetUpPr fitToPage="1"/>
  </sheetPr>
  <dimension ref="A1:G42"/>
  <sheetViews>
    <sheetView view="pageBreakPreview" zoomScale="40" zoomScaleNormal="55" zoomScaleSheetLayoutView="40" zoomScalePageLayoutView="55" workbookViewId="0">
      <selection activeCell="DM29" sqref="DM29"/>
    </sheetView>
  </sheetViews>
  <sheetFormatPr defaultColWidth="2" defaultRowHeight="14.4" x14ac:dyDescent="0.3"/>
  <cols>
    <col min="1" max="1" width="14.109375" style="250" customWidth="1"/>
    <col min="2" max="2" width="102.88671875" style="251" customWidth="1"/>
    <col min="3" max="3" width="10.6640625" style="252" customWidth="1"/>
    <col min="4" max="4" width="10.6640625" style="253" customWidth="1"/>
    <col min="5" max="5" width="27.44140625" style="210" customWidth="1"/>
    <col min="6" max="6" width="30.6640625" style="194" customWidth="1"/>
    <col min="7" max="7" width="30.6640625" style="211" customWidth="1"/>
    <col min="8" max="192" width="2" style="194"/>
    <col min="193" max="193" width="10.6640625" style="194" customWidth="1"/>
    <col min="194" max="194" width="100.6640625" style="194" customWidth="1"/>
    <col min="195" max="196" width="10.6640625" style="194" customWidth="1"/>
    <col min="197" max="199" width="30.6640625" style="194" customWidth="1"/>
    <col min="200" max="201" width="2" style="194"/>
    <col min="202" max="202" width="2.88671875" style="194" customWidth="1"/>
    <col min="203" max="203" width="3.88671875" style="194" customWidth="1"/>
    <col min="204" max="448" width="2" style="194"/>
    <col min="449" max="449" width="10.6640625" style="194" customWidth="1"/>
    <col min="450" max="450" width="100.6640625" style="194" customWidth="1"/>
    <col min="451" max="452" width="10.6640625" style="194" customWidth="1"/>
    <col min="453" max="455" width="30.6640625" style="194" customWidth="1"/>
    <col min="456" max="457" width="2" style="194"/>
    <col min="458" max="458" width="2.88671875" style="194" customWidth="1"/>
    <col min="459" max="459" width="3.88671875" style="194" customWidth="1"/>
    <col min="460" max="704" width="2" style="194"/>
    <col min="705" max="705" width="10.6640625" style="194" customWidth="1"/>
    <col min="706" max="706" width="100.6640625" style="194" customWidth="1"/>
    <col min="707" max="708" width="10.6640625" style="194" customWidth="1"/>
    <col min="709" max="711" width="30.6640625" style="194" customWidth="1"/>
    <col min="712" max="713" width="2" style="194"/>
    <col min="714" max="714" width="2.88671875" style="194" customWidth="1"/>
    <col min="715" max="715" width="3.88671875" style="194" customWidth="1"/>
    <col min="716" max="960" width="2" style="194"/>
    <col min="961" max="961" width="10.6640625" style="194" customWidth="1"/>
    <col min="962" max="962" width="100.6640625" style="194" customWidth="1"/>
    <col min="963" max="964" width="10.6640625" style="194" customWidth="1"/>
    <col min="965" max="967" width="30.6640625" style="194" customWidth="1"/>
    <col min="968" max="969" width="2" style="194"/>
    <col min="970" max="970" width="2.88671875" style="194" customWidth="1"/>
    <col min="971" max="971" width="3.88671875" style="194" customWidth="1"/>
    <col min="972" max="1216" width="2" style="194"/>
    <col min="1217" max="1217" width="10.6640625" style="194" customWidth="1"/>
    <col min="1218" max="1218" width="100.6640625" style="194" customWidth="1"/>
    <col min="1219" max="1220" width="10.6640625" style="194" customWidth="1"/>
    <col min="1221" max="1223" width="30.6640625" style="194" customWidth="1"/>
    <col min="1224" max="1225" width="2" style="194"/>
    <col min="1226" max="1226" width="2.88671875" style="194" customWidth="1"/>
    <col min="1227" max="1227" width="3.88671875" style="194" customWidth="1"/>
    <col min="1228" max="1472" width="2" style="194"/>
    <col min="1473" max="1473" width="10.6640625" style="194" customWidth="1"/>
    <col min="1474" max="1474" width="100.6640625" style="194" customWidth="1"/>
    <col min="1475" max="1476" width="10.6640625" style="194" customWidth="1"/>
    <col min="1477" max="1479" width="30.6640625" style="194" customWidth="1"/>
    <col min="1480" max="1481" width="2" style="194"/>
    <col min="1482" max="1482" width="2.88671875" style="194" customWidth="1"/>
    <col min="1483" max="1483" width="3.88671875" style="194" customWidth="1"/>
    <col min="1484" max="1728" width="2" style="194"/>
    <col min="1729" max="1729" width="10.6640625" style="194" customWidth="1"/>
    <col min="1730" max="1730" width="100.6640625" style="194" customWidth="1"/>
    <col min="1731" max="1732" width="10.6640625" style="194" customWidth="1"/>
    <col min="1733" max="1735" width="30.6640625" style="194" customWidth="1"/>
    <col min="1736" max="1737" width="2" style="194"/>
    <col min="1738" max="1738" width="2.88671875" style="194" customWidth="1"/>
    <col min="1739" max="1739" width="3.88671875" style="194" customWidth="1"/>
    <col min="1740" max="1984" width="2" style="194"/>
    <col min="1985" max="1985" width="10.6640625" style="194" customWidth="1"/>
    <col min="1986" max="1986" width="100.6640625" style="194" customWidth="1"/>
    <col min="1987" max="1988" width="10.6640625" style="194" customWidth="1"/>
    <col min="1989" max="1991" width="30.6640625" style="194" customWidth="1"/>
    <col min="1992" max="1993" width="2" style="194"/>
    <col min="1994" max="1994" width="2.88671875" style="194" customWidth="1"/>
    <col min="1995" max="1995" width="3.88671875" style="194" customWidth="1"/>
    <col min="1996" max="2240" width="2" style="194"/>
    <col min="2241" max="2241" width="10.6640625" style="194" customWidth="1"/>
    <col min="2242" max="2242" width="100.6640625" style="194" customWidth="1"/>
    <col min="2243" max="2244" width="10.6640625" style="194" customWidth="1"/>
    <col min="2245" max="2247" width="30.6640625" style="194" customWidth="1"/>
    <col min="2248" max="2249" width="2" style="194"/>
    <col min="2250" max="2250" width="2.88671875" style="194" customWidth="1"/>
    <col min="2251" max="2251" width="3.88671875" style="194" customWidth="1"/>
    <col min="2252" max="2496" width="2" style="194"/>
    <col min="2497" max="2497" width="10.6640625" style="194" customWidth="1"/>
    <col min="2498" max="2498" width="100.6640625" style="194" customWidth="1"/>
    <col min="2499" max="2500" width="10.6640625" style="194" customWidth="1"/>
    <col min="2501" max="2503" width="30.6640625" style="194" customWidth="1"/>
    <col min="2504" max="2505" width="2" style="194"/>
    <col min="2506" max="2506" width="2.88671875" style="194" customWidth="1"/>
    <col min="2507" max="2507" width="3.88671875" style="194" customWidth="1"/>
    <col min="2508" max="2752" width="2" style="194"/>
    <col min="2753" max="2753" width="10.6640625" style="194" customWidth="1"/>
    <col min="2754" max="2754" width="100.6640625" style="194" customWidth="1"/>
    <col min="2755" max="2756" width="10.6640625" style="194" customWidth="1"/>
    <col min="2757" max="2759" width="30.6640625" style="194" customWidth="1"/>
    <col min="2760" max="2761" width="2" style="194"/>
    <col min="2762" max="2762" width="2.88671875" style="194" customWidth="1"/>
    <col min="2763" max="2763" width="3.88671875" style="194" customWidth="1"/>
    <col min="2764" max="3008" width="2" style="194"/>
    <col min="3009" max="3009" width="10.6640625" style="194" customWidth="1"/>
    <col min="3010" max="3010" width="100.6640625" style="194" customWidth="1"/>
    <col min="3011" max="3012" width="10.6640625" style="194" customWidth="1"/>
    <col min="3013" max="3015" width="30.6640625" style="194" customWidth="1"/>
    <col min="3016" max="3017" width="2" style="194"/>
    <col min="3018" max="3018" width="2.88671875" style="194" customWidth="1"/>
    <col min="3019" max="3019" width="3.88671875" style="194" customWidth="1"/>
    <col min="3020" max="3264" width="2" style="194"/>
    <col min="3265" max="3265" width="10.6640625" style="194" customWidth="1"/>
    <col min="3266" max="3266" width="100.6640625" style="194" customWidth="1"/>
    <col min="3267" max="3268" width="10.6640625" style="194" customWidth="1"/>
    <col min="3269" max="3271" width="30.6640625" style="194" customWidth="1"/>
    <col min="3272" max="3273" width="2" style="194"/>
    <col min="3274" max="3274" width="2.88671875" style="194" customWidth="1"/>
    <col min="3275" max="3275" width="3.88671875" style="194" customWidth="1"/>
    <col min="3276" max="3520" width="2" style="194"/>
    <col min="3521" max="3521" width="10.6640625" style="194" customWidth="1"/>
    <col min="3522" max="3522" width="100.6640625" style="194" customWidth="1"/>
    <col min="3523" max="3524" width="10.6640625" style="194" customWidth="1"/>
    <col min="3525" max="3527" width="30.6640625" style="194" customWidth="1"/>
    <col min="3528" max="3529" width="2" style="194"/>
    <col min="3530" max="3530" width="2.88671875" style="194" customWidth="1"/>
    <col min="3531" max="3531" width="3.88671875" style="194" customWidth="1"/>
    <col min="3532" max="3776" width="2" style="194"/>
    <col min="3777" max="3777" width="10.6640625" style="194" customWidth="1"/>
    <col min="3778" max="3778" width="100.6640625" style="194" customWidth="1"/>
    <col min="3779" max="3780" width="10.6640625" style="194" customWidth="1"/>
    <col min="3781" max="3783" width="30.6640625" style="194" customWidth="1"/>
    <col min="3784" max="3785" width="2" style="194"/>
    <col min="3786" max="3786" width="2.88671875" style="194" customWidth="1"/>
    <col min="3787" max="3787" width="3.88671875" style="194" customWidth="1"/>
    <col min="3788" max="4032" width="2" style="194"/>
    <col min="4033" max="4033" width="10.6640625" style="194" customWidth="1"/>
    <col min="4034" max="4034" width="100.6640625" style="194" customWidth="1"/>
    <col min="4035" max="4036" width="10.6640625" style="194" customWidth="1"/>
    <col min="4037" max="4039" width="30.6640625" style="194" customWidth="1"/>
    <col min="4040" max="4041" width="2" style="194"/>
    <col min="4042" max="4042" width="2.88671875" style="194" customWidth="1"/>
    <col min="4043" max="4043" width="3.88671875" style="194" customWidth="1"/>
    <col min="4044" max="4288" width="2" style="194"/>
    <col min="4289" max="4289" width="10.6640625" style="194" customWidth="1"/>
    <col min="4290" max="4290" width="100.6640625" style="194" customWidth="1"/>
    <col min="4291" max="4292" width="10.6640625" style="194" customWidth="1"/>
    <col min="4293" max="4295" width="30.6640625" style="194" customWidth="1"/>
    <col min="4296" max="4297" width="2" style="194"/>
    <col min="4298" max="4298" width="2.88671875" style="194" customWidth="1"/>
    <col min="4299" max="4299" width="3.88671875" style="194" customWidth="1"/>
    <col min="4300" max="4544" width="2" style="194"/>
    <col min="4545" max="4545" width="10.6640625" style="194" customWidth="1"/>
    <col min="4546" max="4546" width="100.6640625" style="194" customWidth="1"/>
    <col min="4547" max="4548" width="10.6640625" style="194" customWidth="1"/>
    <col min="4549" max="4551" width="30.6640625" style="194" customWidth="1"/>
    <col min="4552" max="4553" width="2" style="194"/>
    <col min="4554" max="4554" width="2.88671875" style="194" customWidth="1"/>
    <col min="4555" max="4555" width="3.88671875" style="194" customWidth="1"/>
    <col min="4556" max="4800" width="2" style="194"/>
    <col min="4801" max="4801" width="10.6640625" style="194" customWidth="1"/>
    <col min="4802" max="4802" width="100.6640625" style="194" customWidth="1"/>
    <col min="4803" max="4804" width="10.6640625" style="194" customWidth="1"/>
    <col min="4805" max="4807" width="30.6640625" style="194" customWidth="1"/>
    <col min="4808" max="4809" width="2" style="194"/>
    <col min="4810" max="4810" width="2.88671875" style="194" customWidth="1"/>
    <col min="4811" max="4811" width="3.88671875" style="194" customWidth="1"/>
    <col min="4812" max="5056" width="2" style="194"/>
    <col min="5057" max="5057" width="10.6640625" style="194" customWidth="1"/>
    <col min="5058" max="5058" width="100.6640625" style="194" customWidth="1"/>
    <col min="5059" max="5060" width="10.6640625" style="194" customWidth="1"/>
    <col min="5061" max="5063" width="30.6640625" style="194" customWidth="1"/>
    <col min="5064" max="5065" width="2" style="194"/>
    <col min="5066" max="5066" width="2.88671875" style="194" customWidth="1"/>
    <col min="5067" max="5067" width="3.88671875" style="194" customWidth="1"/>
    <col min="5068" max="5312" width="2" style="194"/>
    <col min="5313" max="5313" width="10.6640625" style="194" customWidth="1"/>
    <col min="5314" max="5314" width="100.6640625" style="194" customWidth="1"/>
    <col min="5315" max="5316" width="10.6640625" style="194" customWidth="1"/>
    <col min="5317" max="5319" width="30.6640625" style="194" customWidth="1"/>
    <col min="5320" max="5321" width="2" style="194"/>
    <col min="5322" max="5322" width="2.88671875" style="194" customWidth="1"/>
    <col min="5323" max="5323" width="3.88671875" style="194" customWidth="1"/>
    <col min="5324" max="5568" width="2" style="194"/>
    <col min="5569" max="5569" width="10.6640625" style="194" customWidth="1"/>
    <col min="5570" max="5570" width="100.6640625" style="194" customWidth="1"/>
    <col min="5571" max="5572" width="10.6640625" style="194" customWidth="1"/>
    <col min="5573" max="5575" width="30.6640625" style="194" customWidth="1"/>
    <col min="5576" max="5577" width="2" style="194"/>
    <col min="5578" max="5578" width="2.88671875" style="194" customWidth="1"/>
    <col min="5579" max="5579" width="3.88671875" style="194" customWidth="1"/>
    <col min="5580" max="5824" width="2" style="194"/>
    <col min="5825" max="5825" width="10.6640625" style="194" customWidth="1"/>
    <col min="5826" max="5826" width="100.6640625" style="194" customWidth="1"/>
    <col min="5827" max="5828" width="10.6640625" style="194" customWidth="1"/>
    <col min="5829" max="5831" width="30.6640625" style="194" customWidth="1"/>
    <col min="5832" max="5833" width="2" style="194"/>
    <col min="5834" max="5834" width="2.88671875" style="194" customWidth="1"/>
    <col min="5835" max="5835" width="3.88671875" style="194" customWidth="1"/>
    <col min="5836" max="6080" width="2" style="194"/>
    <col min="6081" max="6081" width="10.6640625" style="194" customWidth="1"/>
    <col min="6082" max="6082" width="100.6640625" style="194" customWidth="1"/>
    <col min="6083" max="6084" width="10.6640625" style="194" customWidth="1"/>
    <col min="6085" max="6087" width="30.6640625" style="194" customWidth="1"/>
    <col min="6088" max="6089" width="2" style="194"/>
    <col min="6090" max="6090" width="2.88671875" style="194" customWidth="1"/>
    <col min="6091" max="6091" width="3.88671875" style="194" customWidth="1"/>
    <col min="6092" max="6336" width="2" style="194"/>
    <col min="6337" max="6337" width="10.6640625" style="194" customWidth="1"/>
    <col min="6338" max="6338" width="100.6640625" style="194" customWidth="1"/>
    <col min="6339" max="6340" width="10.6640625" style="194" customWidth="1"/>
    <col min="6341" max="6343" width="30.6640625" style="194" customWidth="1"/>
    <col min="6344" max="6345" width="2" style="194"/>
    <col min="6346" max="6346" width="2.88671875" style="194" customWidth="1"/>
    <col min="6347" max="6347" width="3.88671875" style="194" customWidth="1"/>
    <col min="6348" max="6592" width="2" style="194"/>
    <col min="6593" max="6593" width="10.6640625" style="194" customWidth="1"/>
    <col min="6594" max="6594" width="100.6640625" style="194" customWidth="1"/>
    <col min="6595" max="6596" width="10.6640625" style="194" customWidth="1"/>
    <col min="6597" max="6599" width="30.6640625" style="194" customWidth="1"/>
    <col min="6600" max="6601" width="2" style="194"/>
    <col min="6602" max="6602" width="2.88671875" style="194" customWidth="1"/>
    <col min="6603" max="6603" width="3.88671875" style="194" customWidth="1"/>
    <col min="6604" max="6848" width="2" style="194"/>
    <col min="6849" max="6849" width="10.6640625" style="194" customWidth="1"/>
    <col min="6850" max="6850" width="100.6640625" style="194" customWidth="1"/>
    <col min="6851" max="6852" width="10.6640625" style="194" customWidth="1"/>
    <col min="6853" max="6855" width="30.6640625" style="194" customWidth="1"/>
    <col min="6856" max="6857" width="2" style="194"/>
    <col min="6858" max="6858" width="2.88671875" style="194" customWidth="1"/>
    <col min="6859" max="6859" width="3.88671875" style="194" customWidth="1"/>
    <col min="6860" max="7104" width="2" style="194"/>
    <col min="7105" max="7105" width="10.6640625" style="194" customWidth="1"/>
    <col min="7106" max="7106" width="100.6640625" style="194" customWidth="1"/>
    <col min="7107" max="7108" width="10.6640625" style="194" customWidth="1"/>
    <col min="7109" max="7111" width="30.6640625" style="194" customWidth="1"/>
    <col min="7112" max="7113" width="2" style="194"/>
    <col min="7114" max="7114" width="2.88671875" style="194" customWidth="1"/>
    <col min="7115" max="7115" width="3.88671875" style="194" customWidth="1"/>
    <col min="7116" max="7360" width="2" style="194"/>
    <col min="7361" max="7361" width="10.6640625" style="194" customWidth="1"/>
    <col min="7362" max="7362" width="100.6640625" style="194" customWidth="1"/>
    <col min="7363" max="7364" width="10.6640625" style="194" customWidth="1"/>
    <col min="7365" max="7367" width="30.6640625" style="194" customWidth="1"/>
    <col min="7368" max="7369" width="2" style="194"/>
    <col min="7370" max="7370" width="2.88671875" style="194" customWidth="1"/>
    <col min="7371" max="7371" width="3.88671875" style="194" customWidth="1"/>
    <col min="7372" max="7616" width="2" style="194"/>
    <col min="7617" max="7617" width="10.6640625" style="194" customWidth="1"/>
    <col min="7618" max="7618" width="100.6640625" style="194" customWidth="1"/>
    <col min="7619" max="7620" width="10.6640625" style="194" customWidth="1"/>
    <col min="7621" max="7623" width="30.6640625" style="194" customWidth="1"/>
    <col min="7624" max="7625" width="2" style="194"/>
    <col min="7626" max="7626" width="2.88671875" style="194" customWidth="1"/>
    <col min="7627" max="7627" width="3.88671875" style="194" customWidth="1"/>
    <col min="7628" max="7872" width="2" style="194"/>
    <col min="7873" max="7873" width="10.6640625" style="194" customWidth="1"/>
    <col min="7874" max="7874" width="100.6640625" style="194" customWidth="1"/>
    <col min="7875" max="7876" width="10.6640625" style="194" customWidth="1"/>
    <col min="7877" max="7879" width="30.6640625" style="194" customWidth="1"/>
    <col min="7880" max="7881" width="2" style="194"/>
    <col min="7882" max="7882" width="2.88671875" style="194" customWidth="1"/>
    <col min="7883" max="7883" width="3.88671875" style="194" customWidth="1"/>
    <col min="7884" max="8128" width="2" style="194"/>
    <col min="8129" max="8129" width="10.6640625" style="194" customWidth="1"/>
    <col min="8130" max="8130" width="100.6640625" style="194" customWidth="1"/>
    <col min="8131" max="8132" width="10.6640625" style="194" customWidth="1"/>
    <col min="8133" max="8135" width="30.6640625" style="194" customWidth="1"/>
    <col min="8136" max="8137" width="2" style="194"/>
    <col min="8138" max="8138" width="2.88671875" style="194" customWidth="1"/>
    <col min="8139" max="8139" width="3.88671875" style="194" customWidth="1"/>
    <col min="8140" max="8384" width="2" style="194"/>
    <col min="8385" max="8385" width="10.6640625" style="194" customWidth="1"/>
    <col min="8386" max="8386" width="100.6640625" style="194" customWidth="1"/>
    <col min="8387" max="8388" width="10.6640625" style="194" customWidth="1"/>
    <col min="8389" max="8391" width="30.6640625" style="194" customWidth="1"/>
    <col min="8392" max="8393" width="2" style="194"/>
    <col min="8394" max="8394" width="2.88671875" style="194" customWidth="1"/>
    <col min="8395" max="8395" width="3.88671875" style="194" customWidth="1"/>
    <col min="8396" max="8640" width="2" style="194"/>
    <col min="8641" max="8641" width="10.6640625" style="194" customWidth="1"/>
    <col min="8642" max="8642" width="100.6640625" style="194" customWidth="1"/>
    <col min="8643" max="8644" width="10.6640625" style="194" customWidth="1"/>
    <col min="8645" max="8647" width="30.6640625" style="194" customWidth="1"/>
    <col min="8648" max="8649" width="2" style="194"/>
    <col min="8650" max="8650" width="2.88671875" style="194" customWidth="1"/>
    <col min="8651" max="8651" width="3.88671875" style="194" customWidth="1"/>
    <col min="8652" max="8896" width="2" style="194"/>
    <col min="8897" max="8897" width="10.6640625" style="194" customWidth="1"/>
    <col min="8898" max="8898" width="100.6640625" style="194" customWidth="1"/>
    <col min="8899" max="8900" width="10.6640625" style="194" customWidth="1"/>
    <col min="8901" max="8903" width="30.6640625" style="194" customWidth="1"/>
    <col min="8904" max="8905" width="2" style="194"/>
    <col min="8906" max="8906" width="2.88671875" style="194" customWidth="1"/>
    <col min="8907" max="8907" width="3.88671875" style="194" customWidth="1"/>
    <col min="8908" max="9152" width="2" style="194"/>
    <col min="9153" max="9153" width="10.6640625" style="194" customWidth="1"/>
    <col min="9154" max="9154" width="100.6640625" style="194" customWidth="1"/>
    <col min="9155" max="9156" width="10.6640625" style="194" customWidth="1"/>
    <col min="9157" max="9159" width="30.6640625" style="194" customWidth="1"/>
    <col min="9160" max="9161" width="2" style="194"/>
    <col min="9162" max="9162" width="2.88671875" style="194" customWidth="1"/>
    <col min="9163" max="9163" width="3.88671875" style="194" customWidth="1"/>
    <col min="9164" max="9408" width="2" style="194"/>
    <col min="9409" max="9409" width="10.6640625" style="194" customWidth="1"/>
    <col min="9410" max="9410" width="100.6640625" style="194" customWidth="1"/>
    <col min="9411" max="9412" width="10.6640625" style="194" customWidth="1"/>
    <col min="9413" max="9415" width="30.6640625" style="194" customWidth="1"/>
    <col min="9416" max="9417" width="2" style="194"/>
    <col min="9418" max="9418" width="2.88671875" style="194" customWidth="1"/>
    <col min="9419" max="9419" width="3.88671875" style="194" customWidth="1"/>
    <col min="9420" max="9664" width="2" style="194"/>
    <col min="9665" max="9665" width="10.6640625" style="194" customWidth="1"/>
    <col min="9666" max="9666" width="100.6640625" style="194" customWidth="1"/>
    <col min="9667" max="9668" width="10.6640625" style="194" customWidth="1"/>
    <col min="9669" max="9671" width="30.6640625" style="194" customWidth="1"/>
    <col min="9672" max="9673" width="2" style="194"/>
    <col min="9674" max="9674" width="2.88671875" style="194" customWidth="1"/>
    <col min="9675" max="9675" width="3.88671875" style="194" customWidth="1"/>
    <col min="9676" max="9920" width="2" style="194"/>
    <col min="9921" max="9921" width="10.6640625" style="194" customWidth="1"/>
    <col min="9922" max="9922" width="100.6640625" style="194" customWidth="1"/>
    <col min="9923" max="9924" width="10.6640625" style="194" customWidth="1"/>
    <col min="9925" max="9927" width="30.6640625" style="194" customWidth="1"/>
    <col min="9928" max="9929" width="2" style="194"/>
    <col min="9930" max="9930" width="2.88671875" style="194" customWidth="1"/>
    <col min="9931" max="9931" width="3.88671875" style="194" customWidth="1"/>
    <col min="9932" max="10176" width="2" style="194"/>
    <col min="10177" max="10177" width="10.6640625" style="194" customWidth="1"/>
    <col min="10178" max="10178" width="100.6640625" style="194" customWidth="1"/>
    <col min="10179" max="10180" width="10.6640625" style="194" customWidth="1"/>
    <col min="10181" max="10183" width="30.6640625" style="194" customWidth="1"/>
    <col min="10184" max="10185" width="2" style="194"/>
    <col min="10186" max="10186" width="2.88671875" style="194" customWidth="1"/>
    <col min="10187" max="10187" width="3.88671875" style="194" customWidth="1"/>
    <col min="10188" max="10432" width="2" style="194"/>
    <col min="10433" max="10433" width="10.6640625" style="194" customWidth="1"/>
    <col min="10434" max="10434" width="100.6640625" style="194" customWidth="1"/>
    <col min="10435" max="10436" width="10.6640625" style="194" customWidth="1"/>
    <col min="10437" max="10439" width="30.6640625" style="194" customWidth="1"/>
    <col min="10440" max="10441" width="2" style="194"/>
    <col min="10442" max="10442" width="2.88671875" style="194" customWidth="1"/>
    <col min="10443" max="10443" width="3.88671875" style="194" customWidth="1"/>
    <col min="10444" max="10688" width="2" style="194"/>
    <col min="10689" max="10689" width="10.6640625" style="194" customWidth="1"/>
    <col min="10690" max="10690" width="100.6640625" style="194" customWidth="1"/>
    <col min="10691" max="10692" width="10.6640625" style="194" customWidth="1"/>
    <col min="10693" max="10695" width="30.6640625" style="194" customWidth="1"/>
    <col min="10696" max="10697" width="2" style="194"/>
    <col min="10698" max="10698" width="2.88671875" style="194" customWidth="1"/>
    <col min="10699" max="10699" width="3.88671875" style="194" customWidth="1"/>
    <col min="10700" max="10944" width="2" style="194"/>
    <col min="10945" max="10945" width="10.6640625" style="194" customWidth="1"/>
    <col min="10946" max="10946" width="100.6640625" style="194" customWidth="1"/>
    <col min="10947" max="10948" width="10.6640625" style="194" customWidth="1"/>
    <col min="10949" max="10951" width="30.6640625" style="194" customWidth="1"/>
    <col min="10952" max="10953" width="2" style="194"/>
    <col min="10954" max="10954" width="2.88671875" style="194" customWidth="1"/>
    <col min="10955" max="10955" width="3.88671875" style="194" customWidth="1"/>
    <col min="10956" max="11200" width="2" style="194"/>
    <col min="11201" max="11201" width="10.6640625" style="194" customWidth="1"/>
    <col min="11202" max="11202" width="100.6640625" style="194" customWidth="1"/>
    <col min="11203" max="11204" width="10.6640625" style="194" customWidth="1"/>
    <col min="11205" max="11207" width="30.6640625" style="194" customWidth="1"/>
    <col min="11208" max="11209" width="2" style="194"/>
    <col min="11210" max="11210" width="2.88671875" style="194" customWidth="1"/>
    <col min="11211" max="11211" width="3.88671875" style="194" customWidth="1"/>
    <col min="11212" max="11456" width="2" style="194"/>
    <col min="11457" max="11457" width="10.6640625" style="194" customWidth="1"/>
    <col min="11458" max="11458" width="100.6640625" style="194" customWidth="1"/>
    <col min="11459" max="11460" width="10.6640625" style="194" customWidth="1"/>
    <col min="11461" max="11463" width="30.6640625" style="194" customWidth="1"/>
    <col min="11464" max="11465" width="2" style="194"/>
    <col min="11466" max="11466" width="2.88671875" style="194" customWidth="1"/>
    <col min="11467" max="11467" width="3.88671875" style="194" customWidth="1"/>
    <col min="11468" max="11712" width="2" style="194"/>
    <col min="11713" max="11713" width="10.6640625" style="194" customWidth="1"/>
    <col min="11714" max="11714" width="100.6640625" style="194" customWidth="1"/>
    <col min="11715" max="11716" width="10.6640625" style="194" customWidth="1"/>
    <col min="11717" max="11719" width="30.6640625" style="194" customWidth="1"/>
    <col min="11720" max="11721" width="2" style="194"/>
    <col min="11722" max="11722" width="2.88671875" style="194" customWidth="1"/>
    <col min="11723" max="11723" width="3.88671875" style="194" customWidth="1"/>
    <col min="11724" max="11968" width="2" style="194"/>
    <col min="11969" max="11969" width="10.6640625" style="194" customWidth="1"/>
    <col min="11970" max="11970" width="100.6640625" style="194" customWidth="1"/>
    <col min="11971" max="11972" width="10.6640625" style="194" customWidth="1"/>
    <col min="11973" max="11975" width="30.6640625" style="194" customWidth="1"/>
    <col min="11976" max="11977" width="2" style="194"/>
    <col min="11978" max="11978" width="2.88671875" style="194" customWidth="1"/>
    <col min="11979" max="11979" width="3.88671875" style="194" customWidth="1"/>
    <col min="11980" max="12224" width="2" style="194"/>
    <col min="12225" max="12225" width="10.6640625" style="194" customWidth="1"/>
    <col min="12226" max="12226" width="100.6640625" style="194" customWidth="1"/>
    <col min="12227" max="12228" width="10.6640625" style="194" customWidth="1"/>
    <col min="12229" max="12231" width="30.6640625" style="194" customWidth="1"/>
    <col min="12232" max="12233" width="2" style="194"/>
    <col min="12234" max="12234" width="2.88671875" style="194" customWidth="1"/>
    <col min="12235" max="12235" width="3.88671875" style="194" customWidth="1"/>
    <col min="12236" max="12480" width="2" style="194"/>
    <col min="12481" max="12481" width="10.6640625" style="194" customWidth="1"/>
    <col min="12482" max="12482" width="100.6640625" style="194" customWidth="1"/>
    <col min="12483" max="12484" width="10.6640625" style="194" customWidth="1"/>
    <col min="12485" max="12487" width="30.6640625" style="194" customWidth="1"/>
    <col min="12488" max="12489" width="2" style="194"/>
    <col min="12490" max="12490" width="2.88671875" style="194" customWidth="1"/>
    <col min="12491" max="12491" width="3.88671875" style="194" customWidth="1"/>
    <col min="12492" max="12736" width="2" style="194"/>
    <col min="12737" max="12737" width="10.6640625" style="194" customWidth="1"/>
    <col min="12738" max="12738" width="100.6640625" style="194" customWidth="1"/>
    <col min="12739" max="12740" width="10.6640625" style="194" customWidth="1"/>
    <col min="12741" max="12743" width="30.6640625" style="194" customWidth="1"/>
    <col min="12744" max="12745" width="2" style="194"/>
    <col min="12746" max="12746" width="2.88671875" style="194" customWidth="1"/>
    <col min="12747" max="12747" width="3.88671875" style="194" customWidth="1"/>
    <col min="12748" max="12992" width="2" style="194"/>
    <col min="12993" max="12993" width="10.6640625" style="194" customWidth="1"/>
    <col min="12994" max="12994" width="100.6640625" style="194" customWidth="1"/>
    <col min="12995" max="12996" width="10.6640625" style="194" customWidth="1"/>
    <col min="12997" max="12999" width="30.6640625" style="194" customWidth="1"/>
    <col min="13000" max="13001" width="2" style="194"/>
    <col min="13002" max="13002" width="2.88671875" style="194" customWidth="1"/>
    <col min="13003" max="13003" width="3.88671875" style="194" customWidth="1"/>
    <col min="13004" max="13248" width="2" style="194"/>
    <col min="13249" max="13249" width="10.6640625" style="194" customWidth="1"/>
    <col min="13250" max="13250" width="100.6640625" style="194" customWidth="1"/>
    <col min="13251" max="13252" width="10.6640625" style="194" customWidth="1"/>
    <col min="13253" max="13255" width="30.6640625" style="194" customWidth="1"/>
    <col min="13256" max="13257" width="2" style="194"/>
    <col min="13258" max="13258" width="2.88671875" style="194" customWidth="1"/>
    <col min="13259" max="13259" width="3.88671875" style="194" customWidth="1"/>
    <col min="13260" max="13504" width="2" style="194"/>
    <col min="13505" max="13505" width="10.6640625" style="194" customWidth="1"/>
    <col min="13506" max="13506" width="100.6640625" style="194" customWidth="1"/>
    <col min="13507" max="13508" width="10.6640625" style="194" customWidth="1"/>
    <col min="13509" max="13511" width="30.6640625" style="194" customWidth="1"/>
    <col min="13512" max="13513" width="2" style="194"/>
    <col min="13514" max="13514" width="2.88671875" style="194" customWidth="1"/>
    <col min="13515" max="13515" width="3.88671875" style="194" customWidth="1"/>
    <col min="13516" max="13760" width="2" style="194"/>
    <col min="13761" max="13761" width="10.6640625" style="194" customWidth="1"/>
    <col min="13762" max="13762" width="100.6640625" style="194" customWidth="1"/>
    <col min="13763" max="13764" width="10.6640625" style="194" customWidth="1"/>
    <col min="13765" max="13767" width="30.6640625" style="194" customWidth="1"/>
    <col min="13768" max="13769" width="2" style="194"/>
    <col min="13770" max="13770" width="2.88671875" style="194" customWidth="1"/>
    <col min="13771" max="13771" width="3.88671875" style="194" customWidth="1"/>
    <col min="13772" max="14016" width="2" style="194"/>
    <col min="14017" max="14017" width="10.6640625" style="194" customWidth="1"/>
    <col min="14018" max="14018" width="100.6640625" style="194" customWidth="1"/>
    <col min="14019" max="14020" width="10.6640625" style="194" customWidth="1"/>
    <col min="14021" max="14023" width="30.6640625" style="194" customWidth="1"/>
    <col min="14024" max="14025" width="2" style="194"/>
    <col min="14026" max="14026" width="2.88671875" style="194" customWidth="1"/>
    <col min="14027" max="14027" width="3.88671875" style="194" customWidth="1"/>
    <col min="14028" max="14272" width="2" style="194"/>
    <col min="14273" max="14273" width="10.6640625" style="194" customWidth="1"/>
    <col min="14274" max="14274" width="100.6640625" style="194" customWidth="1"/>
    <col min="14275" max="14276" width="10.6640625" style="194" customWidth="1"/>
    <col min="14277" max="14279" width="30.6640625" style="194" customWidth="1"/>
    <col min="14280" max="14281" width="2" style="194"/>
    <col min="14282" max="14282" width="2.88671875" style="194" customWidth="1"/>
    <col min="14283" max="14283" width="3.88671875" style="194" customWidth="1"/>
    <col min="14284" max="14528" width="2" style="194"/>
    <col min="14529" max="14529" width="10.6640625" style="194" customWidth="1"/>
    <col min="14530" max="14530" width="100.6640625" style="194" customWidth="1"/>
    <col min="14531" max="14532" width="10.6640625" style="194" customWidth="1"/>
    <col min="14533" max="14535" width="30.6640625" style="194" customWidth="1"/>
    <col min="14536" max="14537" width="2" style="194"/>
    <col min="14538" max="14538" width="2.88671875" style="194" customWidth="1"/>
    <col min="14539" max="14539" width="3.88671875" style="194" customWidth="1"/>
    <col min="14540" max="14784" width="2" style="194"/>
    <col min="14785" max="14785" width="10.6640625" style="194" customWidth="1"/>
    <col min="14786" max="14786" width="100.6640625" style="194" customWidth="1"/>
    <col min="14787" max="14788" width="10.6640625" style="194" customWidth="1"/>
    <col min="14789" max="14791" width="30.6640625" style="194" customWidth="1"/>
    <col min="14792" max="14793" width="2" style="194"/>
    <col min="14794" max="14794" width="2.88671875" style="194" customWidth="1"/>
    <col min="14795" max="14795" width="3.88671875" style="194" customWidth="1"/>
    <col min="14796" max="15040" width="2" style="194"/>
    <col min="15041" max="15041" width="10.6640625" style="194" customWidth="1"/>
    <col min="15042" max="15042" width="100.6640625" style="194" customWidth="1"/>
    <col min="15043" max="15044" width="10.6640625" style="194" customWidth="1"/>
    <col min="15045" max="15047" width="30.6640625" style="194" customWidth="1"/>
    <col min="15048" max="15049" width="2" style="194"/>
    <col min="15050" max="15050" width="2.88671875" style="194" customWidth="1"/>
    <col min="15051" max="15051" width="3.88671875" style="194" customWidth="1"/>
    <col min="15052" max="15296" width="2" style="194"/>
    <col min="15297" max="15297" width="10.6640625" style="194" customWidth="1"/>
    <col min="15298" max="15298" width="100.6640625" style="194" customWidth="1"/>
    <col min="15299" max="15300" width="10.6640625" style="194" customWidth="1"/>
    <col min="15301" max="15303" width="30.6640625" style="194" customWidth="1"/>
    <col min="15304" max="15305" width="2" style="194"/>
    <col min="15306" max="15306" width="2.88671875" style="194" customWidth="1"/>
    <col min="15307" max="15307" width="3.88671875" style="194" customWidth="1"/>
    <col min="15308" max="15552" width="2" style="194"/>
    <col min="15553" max="15553" width="10.6640625" style="194" customWidth="1"/>
    <col min="15554" max="15554" width="100.6640625" style="194" customWidth="1"/>
    <col min="15555" max="15556" width="10.6640625" style="194" customWidth="1"/>
    <col min="15557" max="15559" width="30.6640625" style="194" customWidth="1"/>
    <col min="15560" max="15561" width="2" style="194"/>
    <col min="15562" max="15562" width="2.88671875" style="194" customWidth="1"/>
    <col min="15563" max="15563" width="3.88671875" style="194" customWidth="1"/>
    <col min="15564" max="15808" width="2" style="194"/>
    <col min="15809" max="15809" width="10.6640625" style="194" customWidth="1"/>
    <col min="15810" max="15810" width="100.6640625" style="194" customWidth="1"/>
    <col min="15811" max="15812" width="10.6640625" style="194" customWidth="1"/>
    <col min="15813" max="15815" width="30.6640625" style="194" customWidth="1"/>
    <col min="15816" max="15817" width="2" style="194"/>
    <col min="15818" max="15818" width="2.88671875" style="194" customWidth="1"/>
    <col min="15819" max="15819" width="3.88671875" style="194" customWidth="1"/>
    <col min="15820" max="16064" width="2" style="194"/>
    <col min="16065" max="16065" width="10.6640625" style="194" customWidth="1"/>
    <col min="16066" max="16066" width="100.6640625" style="194" customWidth="1"/>
    <col min="16067" max="16068" width="10.6640625" style="194" customWidth="1"/>
    <col min="16069" max="16071" width="30.6640625" style="194" customWidth="1"/>
    <col min="16072" max="16073" width="2" style="194"/>
    <col min="16074" max="16074" width="2.88671875" style="194" customWidth="1"/>
    <col min="16075" max="16075" width="3.88671875" style="194" customWidth="1"/>
    <col min="16076" max="16384" width="2" style="194"/>
  </cols>
  <sheetData>
    <row r="1" spans="1:7" s="174" customFormat="1" ht="34.950000000000003" customHeight="1" thickBot="1" x14ac:dyDescent="0.35">
      <c r="A1" s="289" t="s">
        <v>330</v>
      </c>
      <c r="B1" s="290"/>
      <c r="C1" s="290"/>
      <c r="D1" s="290"/>
      <c r="E1" s="273"/>
      <c r="F1" s="273"/>
      <c r="G1" s="274"/>
    </row>
    <row r="2" spans="1:7" s="178" customFormat="1" ht="49.5" customHeight="1" thickBot="1" x14ac:dyDescent="0.35">
      <c r="A2" s="217" t="s">
        <v>0</v>
      </c>
      <c r="B2" s="216" t="s">
        <v>1</v>
      </c>
      <c r="C2" s="217" t="s">
        <v>2</v>
      </c>
      <c r="D2" s="217" t="s">
        <v>3</v>
      </c>
      <c r="E2" s="175" t="s">
        <v>4</v>
      </c>
      <c r="F2" s="175" t="s">
        <v>5</v>
      </c>
      <c r="G2" s="175" t="s">
        <v>6</v>
      </c>
    </row>
    <row r="3" spans="1:7" s="174" customFormat="1" ht="53.25" customHeight="1" thickBot="1" x14ac:dyDescent="0.35">
      <c r="A3" s="291"/>
      <c r="B3" s="219" t="s">
        <v>7</v>
      </c>
      <c r="C3" s="220" t="s">
        <v>8</v>
      </c>
      <c r="D3" s="220" t="s">
        <v>8</v>
      </c>
      <c r="E3" s="275" t="s">
        <v>8</v>
      </c>
      <c r="F3" s="180" t="s">
        <v>8</v>
      </c>
      <c r="G3" s="275"/>
    </row>
    <row r="4" spans="1:7" s="174" customFormat="1" ht="34.950000000000003" customHeight="1" x14ac:dyDescent="0.3">
      <c r="A4" s="292">
        <v>4</v>
      </c>
      <c r="B4" s="222" t="s">
        <v>110</v>
      </c>
      <c r="C4" s="223"/>
      <c r="D4" s="223"/>
      <c r="E4" s="182" t="s">
        <v>8</v>
      </c>
      <c r="F4" s="183" t="s">
        <v>8</v>
      </c>
      <c r="G4" s="276"/>
    </row>
    <row r="5" spans="1:7" s="174" customFormat="1" ht="34.950000000000003" customHeight="1" x14ac:dyDescent="0.3">
      <c r="A5" s="293"/>
      <c r="B5" s="294"/>
      <c r="C5" s="295"/>
      <c r="D5" s="295"/>
      <c r="E5" s="277"/>
      <c r="F5" s="277"/>
      <c r="G5" s="278"/>
    </row>
    <row r="6" spans="1:7" s="174" customFormat="1" ht="34.950000000000003" customHeight="1" x14ac:dyDescent="0.3">
      <c r="A6" s="296">
        <v>4.0999999999999996</v>
      </c>
      <c r="B6" s="227" t="s">
        <v>9</v>
      </c>
      <c r="C6" s="228"/>
      <c r="D6" s="228"/>
      <c r="E6" s="185"/>
      <c r="F6" s="186"/>
      <c r="G6" s="279"/>
    </row>
    <row r="7" spans="1:7" s="174" customFormat="1" ht="34.950000000000003" customHeight="1" x14ac:dyDescent="0.3">
      <c r="A7" s="297"/>
      <c r="B7" s="233"/>
      <c r="C7" s="234"/>
      <c r="D7" s="234"/>
      <c r="E7" s="191"/>
      <c r="F7" s="192"/>
      <c r="G7" s="280"/>
    </row>
    <row r="8" spans="1:7" s="174" customFormat="1" ht="42" x14ac:dyDescent="0.3">
      <c r="A8" s="297" t="s">
        <v>256</v>
      </c>
      <c r="B8" s="230" t="s">
        <v>11</v>
      </c>
      <c r="C8" s="243" t="s">
        <v>12</v>
      </c>
      <c r="D8" s="231">
        <v>0</v>
      </c>
      <c r="E8" s="258"/>
      <c r="F8" s="258"/>
      <c r="G8" s="345" t="s">
        <v>182</v>
      </c>
    </row>
    <row r="9" spans="1:7" s="174" customFormat="1" ht="34.950000000000003" customHeight="1" x14ac:dyDescent="0.3">
      <c r="A9" s="297" t="s">
        <v>257</v>
      </c>
      <c r="B9" s="298" t="s">
        <v>13</v>
      </c>
      <c r="C9" s="243" t="s">
        <v>12</v>
      </c>
      <c r="D9" s="231">
        <v>3</v>
      </c>
      <c r="E9" s="258"/>
      <c r="F9" s="258"/>
      <c r="G9" s="258"/>
    </row>
    <row r="10" spans="1:7" s="174" customFormat="1" ht="33" customHeight="1" x14ac:dyDescent="0.3">
      <c r="A10" s="297" t="s">
        <v>258</v>
      </c>
      <c r="B10" s="230" t="s">
        <v>111</v>
      </c>
      <c r="C10" s="243" t="s">
        <v>12</v>
      </c>
      <c r="D10" s="231">
        <v>1</v>
      </c>
      <c r="E10" s="258"/>
      <c r="F10" s="258"/>
      <c r="G10" s="258"/>
    </row>
    <row r="11" spans="1:7" s="174" customFormat="1" ht="34.950000000000003" customHeight="1" x14ac:dyDescent="0.3">
      <c r="A11" s="297" t="s">
        <v>331</v>
      </c>
      <c r="B11" s="298" t="s">
        <v>14</v>
      </c>
      <c r="C11" s="243" t="s">
        <v>12</v>
      </c>
      <c r="D11" s="231">
        <v>6</v>
      </c>
      <c r="E11" s="258"/>
      <c r="F11" s="258"/>
      <c r="G11" s="258"/>
    </row>
    <row r="12" spans="1:7" s="174" customFormat="1" ht="34.950000000000003" customHeight="1" x14ac:dyDescent="0.3">
      <c r="A12" s="297" t="s">
        <v>332</v>
      </c>
      <c r="B12" s="298" t="s">
        <v>112</v>
      </c>
      <c r="C12" s="243" t="s">
        <v>12</v>
      </c>
      <c r="D12" s="231">
        <v>1</v>
      </c>
      <c r="E12" s="258"/>
      <c r="F12" s="258"/>
      <c r="G12" s="258"/>
    </row>
    <row r="13" spans="1:7" s="174" customFormat="1" ht="34.950000000000003" customHeight="1" x14ac:dyDescent="0.3">
      <c r="A13" s="297" t="s">
        <v>259</v>
      </c>
      <c r="B13" s="298" t="s">
        <v>15</v>
      </c>
      <c r="C13" s="243" t="s">
        <v>12</v>
      </c>
      <c r="D13" s="231">
        <v>3</v>
      </c>
      <c r="E13" s="258"/>
      <c r="F13" s="258"/>
      <c r="G13" s="258"/>
    </row>
    <row r="14" spans="1:7" s="174" customFormat="1" ht="34.950000000000003" customHeight="1" x14ac:dyDescent="0.3">
      <c r="A14" s="297" t="s">
        <v>260</v>
      </c>
      <c r="B14" s="298" t="s">
        <v>16</v>
      </c>
      <c r="C14" s="243" t="s">
        <v>12</v>
      </c>
      <c r="D14" s="231">
        <v>3</v>
      </c>
      <c r="E14" s="258"/>
      <c r="F14" s="258"/>
      <c r="G14" s="258"/>
    </row>
    <row r="15" spans="1:7" s="174" customFormat="1" ht="34.950000000000003" customHeight="1" x14ac:dyDescent="0.3">
      <c r="A15" s="297" t="s">
        <v>333</v>
      </c>
      <c r="B15" s="298" t="s">
        <v>17</v>
      </c>
      <c r="C15" s="243" t="s">
        <v>12</v>
      </c>
      <c r="D15" s="231">
        <v>3</v>
      </c>
      <c r="E15" s="258"/>
      <c r="F15" s="258"/>
      <c r="G15" s="258"/>
    </row>
    <row r="16" spans="1:7" s="174" customFormat="1" ht="34.950000000000003" customHeight="1" x14ac:dyDescent="0.3">
      <c r="A16" s="297" t="s">
        <v>261</v>
      </c>
      <c r="B16" s="298" t="s">
        <v>18</v>
      </c>
      <c r="C16" s="243" t="s">
        <v>12</v>
      </c>
      <c r="D16" s="231">
        <v>3</v>
      </c>
      <c r="E16" s="258"/>
      <c r="F16" s="258"/>
      <c r="G16" s="258"/>
    </row>
    <row r="17" spans="1:7" s="174" customFormat="1" ht="34.950000000000003" customHeight="1" x14ac:dyDescent="0.3">
      <c r="A17" s="297" t="s">
        <v>334</v>
      </c>
      <c r="B17" s="298" t="s">
        <v>19</v>
      </c>
      <c r="C17" s="243" t="s">
        <v>12</v>
      </c>
      <c r="D17" s="231">
        <v>0</v>
      </c>
      <c r="E17" s="258"/>
      <c r="F17" s="258"/>
      <c r="G17" s="345" t="s">
        <v>182</v>
      </c>
    </row>
    <row r="18" spans="1:7" s="174" customFormat="1" ht="34.950000000000003" customHeight="1" x14ac:dyDescent="0.3">
      <c r="A18" s="297" t="s">
        <v>335</v>
      </c>
      <c r="B18" s="298" t="s">
        <v>20</v>
      </c>
      <c r="C18" s="243" t="s">
        <v>12</v>
      </c>
      <c r="D18" s="231">
        <v>3</v>
      </c>
      <c r="E18" s="258"/>
      <c r="F18" s="258"/>
      <c r="G18" s="345"/>
    </row>
    <row r="19" spans="1:7" s="174" customFormat="1" ht="34.950000000000003" customHeight="1" x14ac:dyDescent="0.3">
      <c r="A19" s="297" t="s">
        <v>336</v>
      </c>
      <c r="B19" s="298" t="s">
        <v>21</v>
      </c>
      <c r="C19" s="243" t="s">
        <v>131</v>
      </c>
      <c r="D19" s="231">
        <v>1</v>
      </c>
      <c r="E19" s="258"/>
      <c r="F19" s="258"/>
      <c r="G19" s="258">
        <v>2500</v>
      </c>
    </row>
    <row r="20" spans="1:7" s="174" customFormat="1" ht="34.950000000000003" customHeight="1" x14ac:dyDescent="0.4">
      <c r="A20" s="297"/>
      <c r="B20" s="299"/>
      <c r="C20" s="234"/>
      <c r="D20" s="300"/>
      <c r="E20" s="343"/>
      <c r="F20" s="343"/>
      <c r="G20" s="344"/>
    </row>
    <row r="21" spans="1:7" s="174" customFormat="1" ht="34.950000000000003" customHeight="1" x14ac:dyDescent="0.3">
      <c r="A21" s="296">
        <v>4.2</v>
      </c>
      <c r="B21" s="227" t="s">
        <v>22</v>
      </c>
      <c r="C21" s="228"/>
      <c r="D21" s="228"/>
      <c r="E21" s="185"/>
      <c r="F21" s="186"/>
      <c r="G21" s="279"/>
    </row>
    <row r="22" spans="1:7" s="174" customFormat="1" ht="34.950000000000003" customHeight="1" x14ac:dyDescent="0.3">
      <c r="A22" s="297"/>
      <c r="B22" s="233"/>
      <c r="C22" s="234"/>
      <c r="D22" s="234"/>
      <c r="E22" s="191"/>
      <c r="F22" s="192"/>
      <c r="G22" s="280"/>
    </row>
    <row r="23" spans="1:7" s="174" customFormat="1" ht="34.950000000000003" customHeight="1" x14ac:dyDescent="0.3">
      <c r="A23" s="301" t="s">
        <v>262</v>
      </c>
      <c r="B23" s="302" t="s">
        <v>113</v>
      </c>
      <c r="C23" s="243" t="s">
        <v>24</v>
      </c>
      <c r="D23" s="231">
        <v>300</v>
      </c>
      <c r="E23" s="258"/>
      <c r="F23" s="258"/>
      <c r="G23" s="258"/>
    </row>
    <row r="24" spans="1:7" s="174" customFormat="1" ht="34.950000000000003" customHeight="1" x14ac:dyDescent="0.3">
      <c r="A24" s="301" t="s">
        <v>263</v>
      </c>
      <c r="B24" s="302" t="s">
        <v>26</v>
      </c>
      <c r="C24" s="243" t="s">
        <v>24</v>
      </c>
      <c r="D24" s="231">
        <v>90</v>
      </c>
      <c r="E24" s="258"/>
      <c r="F24" s="258"/>
      <c r="G24" s="258"/>
    </row>
    <row r="25" spans="1:7" s="174" customFormat="1" ht="47.25" customHeight="1" x14ac:dyDescent="0.3">
      <c r="A25" s="301" t="s">
        <v>337</v>
      </c>
      <c r="B25" s="303" t="s">
        <v>28</v>
      </c>
      <c r="C25" s="243" t="s">
        <v>24</v>
      </c>
      <c r="D25" s="231">
        <v>5</v>
      </c>
      <c r="E25" s="258"/>
      <c r="F25" s="258"/>
      <c r="G25" s="258"/>
    </row>
    <row r="26" spans="1:7" s="174" customFormat="1" ht="34.950000000000003" customHeight="1" x14ac:dyDescent="0.4">
      <c r="A26" s="301"/>
      <c r="B26" s="304"/>
      <c r="C26" s="243"/>
      <c r="D26" s="231"/>
      <c r="E26" s="258"/>
      <c r="F26" s="258"/>
      <c r="G26" s="258"/>
    </row>
    <row r="27" spans="1:7" s="174" customFormat="1" ht="34.950000000000003" customHeight="1" x14ac:dyDescent="0.3">
      <c r="A27" s="296">
        <v>4.3</v>
      </c>
      <c r="B27" s="242" t="s">
        <v>31</v>
      </c>
      <c r="C27" s="228"/>
      <c r="D27" s="228"/>
      <c r="E27" s="185"/>
      <c r="F27" s="186"/>
      <c r="G27" s="279"/>
    </row>
    <row r="28" spans="1:7" s="174" customFormat="1" ht="34.950000000000003" customHeight="1" x14ac:dyDescent="0.3">
      <c r="A28" s="297"/>
      <c r="B28" s="305"/>
      <c r="C28" s="234"/>
      <c r="D28" s="234"/>
      <c r="E28" s="191"/>
      <c r="F28" s="192"/>
      <c r="G28" s="280"/>
    </row>
    <row r="29" spans="1:7" s="174" customFormat="1" ht="42" x14ac:dyDescent="0.4">
      <c r="A29" s="301" t="s">
        <v>338</v>
      </c>
      <c r="B29" s="306" t="s">
        <v>32</v>
      </c>
      <c r="C29" s="243" t="s">
        <v>127</v>
      </c>
      <c r="D29" s="231">
        <v>1</v>
      </c>
      <c r="E29" s="283"/>
      <c r="F29" s="258"/>
      <c r="G29" s="258"/>
    </row>
    <row r="30" spans="1:7" s="174" customFormat="1" ht="34.950000000000003" customHeight="1" x14ac:dyDescent="0.4">
      <c r="A30" s="301"/>
      <c r="B30" s="307"/>
      <c r="C30" s="234"/>
      <c r="D30" s="300"/>
      <c r="E30" s="284"/>
      <c r="F30" s="285"/>
      <c r="G30" s="286"/>
    </row>
    <row r="31" spans="1:7" s="174" customFormat="1" ht="34.950000000000003" customHeight="1" x14ac:dyDescent="0.3">
      <c r="A31" s="296">
        <v>4.4000000000000004</v>
      </c>
      <c r="B31" s="242" t="s">
        <v>33</v>
      </c>
      <c r="C31" s="228"/>
      <c r="D31" s="228"/>
      <c r="E31" s="185"/>
      <c r="F31" s="186"/>
      <c r="G31" s="279"/>
    </row>
    <row r="32" spans="1:7" s="174" customFormat="1" ht="34.950000000000003" customHeight="1" x14ac:dyDescent="0.3">
      <c r="A32" s="297"/>
      <c r="B32" s="305"/>
      <c r="C32" s="234"/>
      <c r="D32" s="234"/>
      <c r="E32" s="191"/>
      <c r="F32" s="192"/>
      <c r="G32" s="280"/>
    </row>
    <row r="33" spans="1:7" ht="34.950000000000003" customHeight="1" x14ac:dyDescent="0.4">
      <c r="A33" s="301" t="s">
        <v>339</v>
      </c>
      <c r="B33" s="306" t="s">
        <v>34</v>
      </c>
      <c r="C33" s="243" t="s">
        <v>35</v>
      </c>
      <c r="D33" s="236">
        <v>1</v>
      </c>
      <c r="E33" s="258"/>
      <c r="F33" s="258"/>
      <c r="G33" s="258"/>
    </row>
    <row r="34" spans="1:7" ht="34.950000000000003" customHeight="1" x14ac:dyDescent="0.4">
      <c r="A34" s="301"/>
      <c r="B34" s="306" t="s">
        <v>36</v>
      </c>
      <c r="C34" s="236"/>
      <c r="D34" s="236"/>
      <c r="E34" s="258"/>
      <c r="F34" s="258"/>
      <c r="G34" s="258"/>
    </row>
    <row r="35" spans="1:7" ht="34.950000000000003" customHeight="1" x14ac:dyDescent="0.4">
      <c r="A35" s="301"/>
      <c r="B35" s="306"/>
      <c r="C35" s="236"/>
      <c r="D35" s="236"/>
      <c r="E35" s="258"/>
      <c r="F35" s="258"/>
      <c r="G35" s="258"/>
    </row>
    <row r="36" spans="1:7" ht="34.950000000000003" customHeight="1" thickBot="1" x14ac:dyDescent="0.35">
      <c r="A36" s="301"/>
      <c r="B36" s="308"/>
      <c r="C36" s="236"/>
      <c r="D36" s="236"/>
      <c r="E36" s="258"/>
      <c r="F36" s="258"/>
      <c r="G36" s="258"/>
    </row>
    <row r="37" spans="1:7" ht="34.950000000000003" customHeight="1" x14ac:dyDescent="0.3">
      <c r="A37" s="309" t="s">
        <v>266</v>
      </c>
      <c r="B37" s="310"/>
      <c r="C37" s="310"/>
      <c r="D37" s="310"/>
      <c r="E37" s="287"/>
      <c r="F37" s="287"/>
      <c r="G37" s="288"/>
    </row>
    <row r="38" spans="1:7" s="209" customFormat="1" x14ac:dyDescent="0.3">
      <c r="A38" s="250"/>
      <c r="B38" s="251"/>
      <c r="C38" s="252"/>
      <c r="D38" s="253"/>
      <c r="E38" s="210"/>
      <c r="F38" s="194"/>
      <c r="G38" s="211"/>
    </row>
    <row r="39" spans="1:7" s="209" customFormat="1" x14ac:dyDescent="0.3">
      <c r="A39" s="250"/>
      <c r="B39" s="251"/>
      <c r="C39" s="252"/>
      <c r="D39" s="253"/>
      <c r="E39" s="210"/>
      <c r="F39" s="194"/>
      <c r="G39" s="211"/>
    </row>
    <row r="40" spans="1:7" s="209" customFormat="1" x14ac:dyDescent="0.3">
      <c r="A40" s="250"/>
      <c r="B40" s="251"/>
      <c r="C40" s="252"/>
      <c r="D40" s="253"/>
      <c r="E40" s="210"/>
      <c r="F40" s="194"/>
      <c r="G40" s="211"/>
    </row>
    <row r="41" spans="1:7" s="209" customFormat="1" x14ac:dyDescent="0.3">
      <c r="A41" s="250"/>
      <c r="B41" s="251"/>
      <c r="C41" s="252"/>
      <c r="D41" s="253"/>
      <c r="E41" s="210"/>
      <c r="F41" s="194"/>
      <c r="G41" s="211"/>
    </row>
    <row r="42" spans="1:7" s="209" customFormat="1" x14ac:dyDescent="0.3">
      <c r="A42" s="250"/>
      <c r="B42" s="251"/>
      <c r="C42" s="252"/>
      <c r="D42" s="253"/>
      <c r="E42" s="210"/>
      <c r="F42" s="194"/>
      <c r="G42" s="211"/>
    </row>
  </sheetData>
  <sheetProtection algorithmName="SHA-512" hashValue="3tKM609biAtK/OBnktw4/30qe7fbvqd6rRtO8qodrQszm0g2zuyf6px6fHd0Pb8Rn7tebqW0r0SqQm15bnpCng==" saltValue="hRaEHxowwmad4arkuSvS0Q==" spinCount="100000" sheet="1" objects="1" scenarios="1" selectLockedCells="1"/>
  <pageMargins left="0.51181102362204722" right="0.30758928571428573" top="0.74803149606299213" bottom="0.74803149606299213" header="0.31496062992125984" footer="0.31496062992125984"/>
  <pageSetup paperSize="9" scale="41" fitToHeight="0" orientation="portrait" r:id="rId1"/>
  <headerFooter>
    <oddFooter xml:space="preserve">&amp;C&amp;A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FDC1B-12AD-4E03-A403-0D9F65AD7E51}">
  <sheetPr>
    <pageSetUpPr fitToPage="1"/>
  </sheetPr>
  <dimension ref="A1:G24"/>
  <sheetViews>
    <sheetView tabSelected="1" view="pageBreakPreview" zoomScale="55" zoomScaleNormal="55" zoomScaleSheetLayoutView="55" workbookViewId="0">
      <selection activeCell="N11" sqref="N11"/>
    </sheetView>
  </sheetViews>
  <sheetFormatPr defaultRowHeight="14.4" x14ac:dyDescent="0.3"/>
  <cols>
    <col min="1" max="1" width="17.33203125" style="323" customWidth="1"/>
    <col min="2" max="2" width="92.44140625" style="323" customWidth="1"/>
    <col min="3" max="3" width="13.44140625" style="323" customWidth="1"/>
    <col min="4" max="4" width="8.88671875" style="323"/>
    <col min="5" max="5" width="28.109375" style="315" customWidth="1"/>
    <col min="6" max="6" width="30" style="315" customWidth="1"/>
    <col min="7" max="7" width="29.109375" style="315" customWidth="1"/>
    <col min="8" max="16384" width="8.88671875" style="315"/>
  </cols>
  <sheetData>
    <row r="1" spans="1:7" s="174" customFormat="1" ht="34.950000000000003" customHeight="1" thickBot="1" x14ac:dyDescent="0.35">
      <c r="A1" s="289" t="s">
        <v>340</v>
      </c>
      <c r="B1" s="290"/>
      <c r="C1" s="290"/>
      <c r="D1" s="290"/>
      <c r="E1" s="273"/>
      <c r="F1" s="273"/>
      <c r="G1" s="274"/>
    </row>
    <row r="2" spans="1:7" s="178" customFormat="1" ht="51" customHeight="1" thickBot="1" x14ac:dyDescent="0.35">
      <c r="A2" s="217" t="s">
        <v>0</v>
      </c>
      <c r="B2" s="216" t="s">
        <v>1</v>
      </c>
      <c r="C2" s="217" t="s">
        <v>2</v>
      </c>
      <c r="D2" s="217" t="s">
        <v>3</v>
      </c>
      <c r="E2" s="175" t="s">
        <v>4</v>
      </c>
      <c r="F2" s="175" t="s">
        <v>5</v>
      </c>
      <c r="G2" s="175" t="s">
        <v>6</v>
      </c>
    </row>
    <row r="3" spans="1:7" s="174" customFormat="1" ht="42.6" thickBot="1" x14ac:dyDescent="0.35">
      <c r="A3" s="291"/>
      <c r="B3" s="219" t="s">
        <v>7</v>
      </c>
      <c r="C3" s="220" t="s">
        <v>8</v>
      </c>
      <c r="D3" s="220" t="s">
        <v>8</v>
      </c>
      <c r="E3" s="275" t="s">
        <v>8</v>
      </c>
      <c r="F3" s="180" t="s">
        <v>8</v>
      </c>
      <c r="G3" s="275"/>
    </row>
    <row r="4" spans="1:7" s="174" customFormat="1" ht="34.950000000000003" customHeight="1" x14ac:dyDescent="0.3">
      <c r="A4" s="292">
        <v>5</v>
      </c>
      <c r="B4" s="222" t="s">
        <v>247</v>
      </c>
      <c r="C4" s="223"/>
      <c r="D4" s="223"/>
      <c r="E4" s="182" t="s">
        <v>8</v>
      </c>
      <c r="F4" s="183" t="s">
        <v>8</v>
      </c>
      <c r="G4" s="276"/>
    </row>
    <row r="5" spans="1:7" s="174" customFormat="1" ht="34.950000000000003" customHeight="1" x14ac:dyDescent="0.3">
      <c r="A5" s="293"/>
      <c r="B5" s="294"/>
      <c r="C5" s="295"/>
      <c r="D5" s="295"/>
      <c r="E5" s="277"/>
      <c r="F5" s="277"/>
      <c r="G5" s="278"/>
    </row>
    <row r="6" spans="1:7" s="174" customFormat="1" ht="34.950000000000003" customHeight="1" x14ac:dyDescent="0.3">
      <c r="A6" s="296">
        <v>5.0999999999999996</v>
      </c>
      <c r="B6" s="227" t="s">
        <v>39</v>
      </c>
      <c r="C6" s="228"/>
      <c r="D6" s="228"/>
      <c r="E6" s="185"/>
      <c r="F6" s="186"/>
      <c r="G6" s="279"/>
    </row>
    <row r="7" spans="1:7" s="313" customFormat="1" ht="54.75" customHeight="1" x14ac:dyDescent="0.3">
      <c r="A7" s="352" t="s">
        <v>341</v>
      </c>
      <c r="B7" s="317" t="s">
        <v>342</v>
      </c>
      <c r="C7" s="318" t="s">
        <v>248</v>
      </c>
      <c r="D7" s="318">
        <v>0</v>
      </c>
      <c r="E7" s="311"/>
      <c r="F7" s="311"/>
      <c r="G7" s="347" t="s">
        <v>182</v>
      </c>
    </row>
    <row r="8" spans="1:7" s="313" customFormat="1" ht="41.25" customHeight="1" x14ac:dyDescent="0.3">
      <c r="A8" s="352" t="s">
        <v>343</v>
      </c>
      <c r="B8" s="317" t="s">
        <v>249</v>
      </c>
      <c r="C8" s="318" t="s">
        <v>248</v>
      </c>
      <c r="D8" s="318">
        <v>0</v>
      </c>
      <c r="E8" s="311"/>
      <c r="F8" s="311"/>
      <c r="G8" s="347" t="s">
        <v>182</v>
      </c>
    </row>
    <row r="9" spans="1:7" s="313" customFormat="1" ht="66" customHeight="1" x14ac:dyDescent="0.3">
      <c r="A9" s="352" t="s">
        <v>344</v>
      </c>
      <c r="B9" s="317" t="s">
        <v>250</v>
      </c>
      <c r="C9" s="318" t="s">
        <v>248</v>
      </c>
      <c r="D9" s="318">
        <v>0</v>
      </c>
      <c r="E9" s="311"/>
      <c r="F9" s="311"/>
      <c r="G9" s="347" t="s">
        <v>182</v>
      </c>
    </row>
    <row r="10" spans="1:7" s="313" customFormat="1" ht="41.25" customHeight="1" x14ac:dyDescent="0.3">
      <c r="A10" s="352" t="s">
        <v>345</v>
      </c>
      <c r="B10" s="317" t="s">
        <v>273</v>
      </c>
      <c r="C10" s="318" t="s">
        <v>248</v>
      </c>
      <c r="D10" s="318">
        <v>23</v>
      </c>
      <c r="E10" s="311"/>
      <c r="F10" s="311"/>
      <c r="G10" s="348"/>
    </row>
    <row r="11" spans="1:7" s="313" customFormat="1" ht="41.25" customHeight="1" x14ac:dyDescent="0.3">
      <c r="A11" s="352" t="s">
        <v>346</v>
      </c>
      <c r="B11" s="317" t="s">
        <v>347</v>
      </c>
      <c r="C11" s="318" t="s">
        <v>127</v>
      </c>
      <c r="D11" s="318">
        <v>1</v>
      </c>
      <c r="E11" s="311"/>
      <c r="F11" s="311"/>
      <c r="G11" s="348"/>
    </row>
    <row r="12" spans="1:7" s="313" customFormat="1" ht="41.25" customHeight="1" x14ac:dyDescent="0.3">
      <c r="A12" s="352" t="s">
        <v>348</v>
      </c>
      <c r="B12" s="317" t="s">
        <v>349</v>
      </c>
      <c r="C12" s="318" t="s">
        <v>127</v>
      </c>
      <c r="D12" s="318">
        <v>1</v>
      </c>
      <c r="E12" s="311"/>
      <c r="F12" s="311"/>
      <c r="G12" s="348"/>
    </row>
    <row r="13" spans="1:7" s="313" customFormat="1" ht="41.25" customHeight="1" x14ac:dyDescent="0.3">
      <c r="A13" s="352" t="s">
        <v>350</v>
      </c>
      <c r="B13" s="317" t="s">
        <v>251</v>
      </c>
      <c r="C13" s="318" t="s">
        <v>351</v>
      </c>
      <c r="D13" s="318">
        <v>4</v>
      </c>
      <c r="E13" s="311"/>
      <c r="F13" s="311"/>
      <c r="G13" s="348"/>
    </row>
    <row r="14" spans="1:7" s="313" customFormat="1" ht="41.25" customHeight="1" x14ac:dyDescent="0.3">
      <c r="A14" s="352"/>
      <c r="B14" s="317"/>
      <c r="C14" s="318"/>
      <c r="D14" s="318"/>
      <c r="E14" s="311"/>
      <c r="F14" s="311"/>
      <c r="G14" s="348"/>
    </row>
    <row r="15" spans="1:7" s="174" customFormat="1" ht="34.950000000000003" customHeight="1" x14ac:dyDescent="0.3">
      <c r="A15" s="296">
        <v>5.2</v>
      </c>
      <c r="B15" s="227" t="s">
        <v>41</v>
      </c>
      <c r="C15" s="228"/>
      <c r="D15" s="228"/>
      <c r="E15" s="185"/>
      <c r="F15" s="186"/>
      <c r="G15" s="279"/>
    </row>
    <row r="16" spans="1:7" s="174" customFormat="1" ht="34.950000000000003" customHeight="1" x14ac:dyDescent="0.3">
      <c r="A16" s="353"/>
      <c r="B16" s="354"/>
      <c r="C16" s="355"/>
      <c r="D16" s="355"/>
      <c r="E16" s="349"/>
      <c r="F16" s="350"/>
      <c r="G16" s="351"/>
    </row>
    <row r="17" spans="1:7" s="174" customFormat="1" ht="51" customHeight="1" x14ac:dyDescent="0.3">
      <c r="A17" s="352"/>
      <c r="B17" s="356" t="s">
        <v>352</v>
      </c>
      <c r="C17" s="318"/>
      <c r="D17" s="318"/>
      <c r="E17" s="311"/>
      <c r="F17" s="311"/>
      <c r="G17" s="348"/>
    </row>
    <row r="18" spans="1:7" s="313" customFormat="1" ht="159.75" customHeight="1" x14ac:dyDescent="0.3">
      <c r="A18" s="352" t="s">
        <v>353</v>
      </c>
      <c r="B18" s="357" t="s">
        <v>271</v>
      </c>
      <c r="C18" s="318" t="s">
        <v>248</v>
      </c>
      <c r="D18" s="318">
        <v>5</v>
      </c>
      <c r="E18" s="311"/>
      <c r="F18" s="311"/>
      <c r="G18" s="348"/>
    </row>
    <row r="19" spans="1:7" s="313" customFormat="1" ht="108.75" customHeight="1" x14ac:dyDescent="0.3">
      <c r="A19" s="352" t="s">
        <v>354</v>
      </c>
      <c r="B19" s="357" t="s">
        <v>272</v>
      </c>
      <c r="C19" s="318" t="s">
        <v>248</v>
      </c>
      <c r="D19" s="318">
        <v>1</v>
      </c>
      <c r="E19" s="311"/>
      <c r="F19" s="311"/>
      <c r="G19" s="348"/>
    </row>
    <row r="20" spans="1:7" s="313" customFormat="1" ht="46.5" customHeight="1" x14ac:dyDescent="0.3">
      <c r="A20" s="352"/>
      <c r="B20" s="356" t="s">
        <v>355</v>
      </c>
      <c r="C20" s="318"/>
      <c r="D20" s="318"/>
      <c r="E20" s="311"/>
      <c r="F20" s="311"/>
      <c r="G20" s="348"/>
    </row>
    <row r="21" spans="1:7" s="313" customFormat="1" ht="220.5" customHeight="1" x14ac:dyDescent="0.3">
      <c r="A21" s="352" t="s">
        <v>356</v>
      </c>
      <c r="B21" s="357" t="s">
        <v>357</v>
      </c>
      <c r="C21" s="318" t="s">
        <v>248</v>
      </c>
      <c r="D21" s="318">
        <v>17</v>
      </c>
      <c r="E21" s="311"/>
      <c r="F21" s="311"/>
      <c r="G21" s="348"/>
    </row>
    <row r="22" spans="1:7" s="313" customFormat="1" ht="41.25" customHeight="1" x14ac:dyDescent="0.3">
      <c r="A22" s="352" t="s">
        <v>358</v>
      </c>
      <c r="B22" s="317" t="s">
        <v>252</v>
      </c>
      <c r="C22" s="318" t="s">
        <v>248</v>
      </c>
      <c r="D22" s="318">
        <v>1</v>
      </c>
      <c r="E22" s="311"/>
      <c r="F22" s="311"/>
      <c r="G22" s="348"/>
    </row>
    <row r="23" spans="1:7" s="313" customFormat="1" ht="24.75" customHeight="1" thickBot="1" x14ac:dyDescent="0.35">
      <c r="A23" s="358"/>
      <c r="B23" s="317"/>
      <c r="C23" s="318"/>
      <c r="D23" s="318"/>
      <c r="E23" s="311"/>
      <c r="F23" s="311"/>
      <c r="G23" s="348"/>
    </row>
    <row r="24" spans="1:7" s="194" customFormat="1" ht="34.950000000000003" customHeight="1" x14ac:dyDescent="0.3">
      <c r="A24" s="309" t="s">
        <v>359</v>
      </c>
      <c r="B24" s="310"/>
      <c r="C24" s="310"/>
      <c r="D24" s="310"/>
      <c r="E24" s="287"/>
      <c r="F24" s="287"/>
      <c r="G24" s="288">
        <f>SUM(G7:G23)</f>
        <v>0</v>
      </c>
    </row>
  </sheetData>
  <sheetProtection algorithmName="SHA-512" hashValue="Meh/w/ne1jcqTRDDHoNVqO3LxWPE5hjWah66LAkyktxaS/rr+tpVjaesebr6Y3nKRzbRm6ZoI4SDkVNjmTYUTg==" saltValue="aH/8Dq1xEuhOPAKx9gB1ag==" spinCount="100000" sheet="1" objects="1" scenarios="1" selectLockedCells="1"/>
  <pageMargins left="0.51181102362204722" right="0.30758928571428573" top="0.74803149606299213" bottom="0.74803149606299213" header="0.31496062992125984" footer="0.31496062992125984"/>
  <pageSetup paperSize="9" scale="43" fitToHeight="0" orientation="portrait" r:id="rId1"/>
  <headerFooter>
    <oddFooter xml:space="preserve">&amp;C&amp;A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757C2-AFA0-44C8-AB56-AA5547D0AE54}">
  <sheetPr>
    <tabColor theme="5" tint="0.39997558519241921"/>
  </sheetPr>
  <dimension ref="A5:G64"/>
  <sheetViews>
    <sheetView view="pageBreakPreview" zoomScaleNormal="100" zoomScaleSheetLayoutView="100" workbookViewId="0">
      <selection activeCell="J12" sqref="J12"/>
    </sheetView>
  </sheetViews>
  <sheetFormatPr defaultColWidth="9.109375" defaultRowHeight="13.2" x14ac:dyDescent="0.25"/>
  <cols>
    <col min="1" max="1" width="5.5546875" style="38" customWidth="1"/>
    <col min="2" max="2" width="1.6640625" style="38" customWidth="1"/>
    <col min="3" max="3" width="44.33203125" style="43" customWidth="1"/>
    <col min="4" max="4" width="10.109375" style="43" customWidth="1"/>
    <col min="5" max="5" width="8.6640625" style="43" customWidth="1"/>
    <col min="6" max="6" width="23.109375" style="43" customWidth="1"/>
    <col min="7" max="7" width="6.109375" style="43" customWidth="1"/>
    <col min="8" max="16384" width="9.109375" style="43"/>
  </cols>
  <sheetData>
    <row r="5" spans="1:7" x14ac:dyDescent="0.25">
      <c r="B5" s="39"/>
      <c r="C5" s="40" t="s">
        <v>364</v>
      </c>
      <c r="D5" s="41"/>
      <c r="E5" s="42"/>
      <c r="F5" s="41"/>
    </row>
    <row r="6" spans="1:7" ht="8.4" customHeight="1" x14ac:dyDescent="0.25">
      <c r="B6" s="39"/>
      <c r="C6" s="41"/>
      <c r="D6" s="41"/>
      <c r="E6" s="42"/>
      <c r="F6" s="41"/>
    </row>
    <row r="7" spans="1:7" ht="27.6" customHeight="1" x14ac:dyDescent="0.25">
      <c r="A7" s="44" t="s">
        <v>360</v>
      </c>
      <c r="B7" s="45"/>
      <c r="C7" s="41"/>
      <c r="D7" s="46"/>
      <c r="E7" s="42"/>
      <c r="F7" s="47" t="s">
        <v>361</v>
      </c>
    </row>
    <row r="8" spans="1:7" ht="13.8" x14ac:dyDescent="0.25">
      <c r="B8" s="39"/>
      <c r="C8" s="48"/>
      <c r="D8" s="49"/>
      <c r="E8" s="42"/>
      <c r="F8" s="50"/>
    </row>
    <row r="9" spans="1:7" s="57" customFormat="1" ht="13.8" x14ac:dyDescent="0.25">
      <c r="A9" s="51">
        <v>5.5</v>
      </c>
      <c r="B9" s="52"/>
      <c r="C9" s="53" t="s">
        <v>364</v>
      </c>
      <c r="D9" s="54"/>
      <c r="E9" s="55" t="s">
        <v>132</v>
      </c>
      <c r="F9" s="56"/>
      <c r="G9" s="43"/>
    </row>
    <row r="10" spans="1:7" s="57" customFormat="1" ht="13.8" x14ac:dyDescent="0.25">
      <c r="A10" s="51"/>
      <c r="B10" s="58"/>
      <c r="C10" s="48"/>
      <c r="D10" s="59"/>
      <c r="E10" s="55"/>
      <c r="F10" s="56"/>
      <c r="G10" s="43"/>
    </row>
    <row r="11" spans="1:7" s="57" customFormat="1" ht="13.8" x14ac:dyDescent="0.25">
      <c r="A11" s="51"/>
      <c r="B11" s="52"/>
      <c r="C11" s="60"/>
      <c r="D11" s="59"/>
      <c r="E11" s="55"/>
      <c r="F11" s="56"/>
      <c r="G11" s="43"/>
    </row>
    <row r="12" spans="1:7" s="57" customFormat="1" ht="26.4" x14ac:dyDescent="0.25">
      <c r="A12" s="51"/>
      <c r="B12" s="52"/>
      <c r="C12" s="61" t="s">
        <v>362</v>
      </c>
      <c r="D12" s="59"/>
      <c r="E12" s="62" t="s">
        <v>132</v>
      </c>
      <c r="F12" s="56"/>
      <c r="G12" s="43"/>
    </row>
    <row r="13" spans="1:7" s="57" customFormat="1" ht="13.8" x14ac:dyDescent="0.25">
      <c r="A13" s="51"/>
      <c r="B13" s="52"/>
      <c r="D13" s="59"/>
      <c r="E13" s="55"/>
      <c r="F13" s="56"/>
      <c r="G13" s="43"/>
    </row>
    <row r="14" spans="1:7" s="57" customFormat="1" ht="13.8" x14ac:dyDescent="0.25">
      <c r="A14" s="51"/>
      <c r="B14" s="63"/>
      <c r="C14" s="60"/>
      <c r="D14" s="59"/>
      <c r="E14" s="55"/>
      <c r="F14" s="56"/>
      <c r="G14" s="64"/>
    </row>
    <row r="15" spans="1:7" x14ac:dyDescent="0.25">
      <c r="A15" s="51"/>
      <c r="B15" s="39"/>
      <c r="C15" s="60"/>
      <c r="D15" s="59"/>
      <c r="E15" s="55"/>
      <c r="F15" s="56"/>
    </row>
    <row r="16" spans="1:7" x14ac:dyDescent="0.25">
      <c r="A16" s="51"/>
      <c r="B16" s="39"/>
      <c r="C16" s="60"/>
      <c r="D16" s="59"/>
      <c r="E16" s="55"/>
      <c r="F16" s="56"/>
    </row>
    <row r="17" spans="1:6" x14ac:dyDescent="0.25">
      <c r="A17" s="51"/>
      <c r="B17" s="39"/>
      <c r="C17" s="60"/>
      <c r="D17" s="59"/>
      <c r="E17" s="55"/>
      <c r="F17" s="56"/>
    </row>
    <row r="18" spans="1:6" x14ac:dyDescent="0.25">
      <c r="A18" s="51"/>
      <c r="B18" s="39"/>
      <c r="C18" s="60"/>
      <c r="D18" s="59"/>
      <c r="E18" s="55"/>
      <c r="F18" s="56"/>
    </row>
    <row r="19" spans="1:6" x14ac:dyDescent="0.25">
      <c r="A19" s="51"/>
      <c r="B19" s="39"/>
      <c r="C19" s="60"/>
      <c r="D19" s="59"/>
      <c r="E19" s="55"/>
      <c r="F19" s="56"/>
    </row>
    <row r="20" spans="1:6" x14ac:dyDescent="0.25">
      <c r="A20" s="51"/>
      <c r="B20" s="39"/>
      <c r="C20" s="60"/>
      <c r="D20" s="59"/>
      <c r="E20" s="55"/>
      <c r="F20" s="56"/>
    </row>
    <row r="21" spans="1:6" x14ac:dyDescent="0.25">
      <c r="A21" s="51"/>
      <c r="B21" s="39"/>
      <c r="C21" s="60"/>
      <c r="D21" s="59"/>
      <c r="E21" s="55"/>
      <c r="F21" s="56"/>
    </row>
    <row r="22" spans="1:6" x14ac:dyDescent="0.25">
      <c r="A22" s="51"/>
      <c r="B22" s="39"/>
      <c r="C22" s="60"/>
      <c r="D22" s="59"/>
      <c r="E22" s="55"/>
      <c r="F22" s="56"/>
    </row>
    <row r="23" spans="1:6" x14ac:dyDescent="0.25">
      <c r="A23" s="51"/>
      <c r="B23" s="39"/>
      <c r="C23" s="60"/>
      <c r="D23" s="59"/>
      <c r="E23" s="55"/>
      <c r="F23" s="56"/>
    </row>
    <row r="24" spans="1:6" x14ac:dyDescent="0.25">
      <c r="A24" s="51"/>
      <c r="B24" s="39"/>
      <c r="C24" s="60"/>
      <c r="D24" s="59"/>
      <c r="E24" s="55"/>
      <c r="F24" s="56"/>
    </row>
    <row r="25" spans="1:6" x14ac:dyDescent="0.25">
      <c r="A25" s="51"/>
      <c r="B25" s="39"/>
      <c r="D25" s="59"/>
      <c r="E25" s="55"/>
      <c r="F25" s="56"/>
    </row>
    <row r="26" spans="1:6" x14ac:dyDescent="0.25">
      <c r="A26" s="51"/>
      <c r="B26" s="39"/>
      <c r="D26" s="59"/>
      <c r="E26" s="55"/>
      <c r="F26" s="56"/>
    </row>
    <row r="27" spans="1:6" x14ac:dyDescent="0.25">
      <c r="A27" s="51"/>
      <c r="B27" s="39"/>
      <c r="D27" s="59"/>
      <c r="E27" s="55"/>
      <c r="F27" s="56"/>
    </row>
    <row r="28" spans="1:6" x14ac:dyDescent="0.25">
      <c r="A28" s="51"/>
      <c r="B28" s="39"/>
      <c r="D28" s="59"/>
      <c r="E28" s="55"/>
      <c r="F28" s="56"/>
    </row>
    <row r="29" spans="1:6" x14ac:dyDescent="0.25">
      <c r="A29" s="51"/>
      <c r="B29" s="39"/>
      <c r="D29" s="59"/>
      <c r="E29" s="55"/>
      <c r="F29" s="56"/>
    </row>
    <row r="30" spans="1:6" x14ac:dyDescent="0.25">
      <c r="A30" s="51"/>
      <c r="B30" s="39"/>
      <c r="D30" s="59"/>
      <c r="E30" s="55"/>
      <c r="F30" s="56"/>
    </row>
    <row r="31" spans="1:6" x14ac:dyDescent="0.25">
      <c r="A31" s="51"/>
      <c r="B31" s="39"/>
      <c r="D31" s="59"/>
      <c r="E31" s="55"/>
      <c r="F31" s="56"/>
    </row>
    <row r="32" spans="1:6" x14ac:dyDescent="0.25">
      <c r="A32" s="51"/>
      <c r="B32" s="39"/>
      <c r="D32" s="59"/>
      <c r="E32" s="55"/>
      <c r="F32" s="56"/>
    </row>
    <row r="33" spans="1:6" x14ac:dyDescent="0.25">
      <c r="A33" s="51"/>
      <c r="B33" s="39"/>
      <c r="D33" s="59"/>
      <c r="E33" s="55"/>
      <c r="F33" s="56"/>
    </row>
    <row r="34" spans="1:6" ht="13.8" x14ac:dyDescent="0.25">
      <c r="A34" s="65"/>
      <c r="B34" s="46"/>
      <c r="C34" s="41"/>
      <c r="D34" s="41"/>
      <c r="E34" s="42"/>
      <c r="F34" s="50"/>
    </row>
    <row r="35" spans="1:6" ht="13.8" x14ac:dyDescent="0.25">
      <c r="B35" s="39"/>
      <c r="C35" s="41"/>
      <c r="D35" s="41"/>
      <c r="E35" s="42"/>
      <c r="F35" s="50"/>
    </row>
    <row r="36" spans="1:6" ht="13.8" x14ac:dyDescent="0.25">
      <c r="B36" s="39"/>
      <c r="C36" s="41"/>
      <c r="D36" s="41"/>
      <c r="E36" s="42"/>
      <c r="F36" s="50"/>
    </row>
    <row r="37" spans="1:6" ht="13.8" x14ac:dyDescent="0.25">
      <c r="B37" s="39"/>
      <c r="C37" s="41"/>
      <c r="D37" s="41"/>
      <c r="E37" s="42"/>
      <c r="F37" s="50"/>
    </row>
    <row r="38" spans="1:6" ht="13.8" x14ac:dyDescent="0.25">
      <c r="B38" s="39"/>
      <c r="C38" s="41"/>
      <c r="D38" s="41"/>
      <c r="E38" s="42"/>
      <c r="F38" s="50"/>
    </row>
    <row r="39" spans="1:6" ht="13.8" x14ac:dyDescent="0.25">
      <c r="B39" s="39"/>
      <c r="C39" s="41"/>
      <c r="D39" s="41"/>
      <c r="E39" s="42"/>
      <c r="F39" s="50"/>
    </row>
    <row r="40" spans="1:6" ht="13.8" x14ac:dyDescent="0.25">
      <c r="B40" s="39"/>
      <c r="C40" s="41"/>
      <c r="D40" s="41"/>
      <c r="E40" s="42"/>
      <c r="F40" s="50"/>
    </row>
    <row r="41" spans="1:6" ht="13.8" x14ac:dyDescent="0.25">
      <c r="B41" s="39"/>
      <c r="C41" s="41"/>
      <c r="D41" s="41"/>
      <c r="E41" s="42"/>
      <c r="F41" s="50"/>
    </row>
    <row r="42" spans="1:6" ht="13.8" x14ac:dyDescent="0.25">
      <c r="B42" s="39"/>
      <c r="C42" s="41"/>
      <c r="D42" s="41"/>
      <c r="E42" s="42"/>
      <c r="F42" s="50"/>
    </row>
    <row r="43" spans="1:6" ht="13.8" x14ac:dyDescent="0.25">
      <c r="B43" s="39"/>
      <c r="C43" s="41"/>
      <c r="D43" s="41"/>
      <c r="E43" s="42"/>
      <c r="F43" s="50"/>
    </row>
    <row r="44" spans="1:6" ht="13.8" x14ac:dyDescent="0.25">
      <c r="B44" s="39"/>
      <c r="C44" s="41"/>
      <c r="D44" s="41"/>
      <c r="E44" s="42"/>
      <c r="F44" s="50"/>
    </row>
    <row r="45" spans="1:6" ht="13.8" x14ac:dyDescent="0.25">
      <c r="B45" s="39"/>
      <c r="C45" s="41"/>
      <c r="D45" s="41"/>
      <c r="E45" s="42"/>
      <c r="F45" s="50"/>
    </row>
    <row r="46" spans="1:6" x14ac:dyDescent="0.25">
      <c r="B46" s="39"/>
      <c r="C46" s="41"/>
      <c r="D46" s="41"/>
      <c r="E46" s="42"/>
      <c r="F46" s="41"/>
    </row>
    <row r="47" spans="1:6" x14ac:dyDescent="0.25">
      <c r="B47" s="39"/>
      <c r="C47" s="41"/>
      <c r="D47" s="41"/>
      <c r="E47" s="42"/>
      <c r="F47" s="41"/>
    </row>
    <row r="48" spans="1:6" x14ac:dyDescent="0.25">
      <c r="B48" s="39"/>
      <c r="C48" s="41"/>
      <c r="D48" s="41"/>
      <c r="E48" s="42"/>
      <c r="F48" s="41"/>
    </row>
    <row r="49" spans="2:7" x14ac:dyDescent="0.25">
      <c r="B49" s="39"/>
      <c r="C49" s="41"/>
      <c r="D49" s="41"/>
      <c r="E49" s="42"/>
      <c r="F49" s="41"/>
    </row>
    <row r="50" spans="2:7" x14ac:dyDescent="0.25">
      <c r="B50" s="39"/>
      <c r="C50" s="41"/>
      <c r="D50" s="41"/>
      <c r="E50" s="42"/>
      <c r="F50" s="41"/>
    </row>
    <row r="51" spans="2:7" x14ac:dyDescent="0.25">
      <c r="B51" s="39"/>
      <c r="C51" s="41"/>
      <c r="D51" s="41"/>
      <c r="E51" s="42"/>
      <c r="F51" s="41"/>
    </row>
    <row r="52" spans="2:7" x14ac:dyDescent="0.25">
      <c r="B52" s="39"/>
      <c r="C52" s="41"/>
      <c r="D52" s="41"/>
      <c r="E52" s="42"/>
      <c r="F52" s="41"/>
    </row>
    <row r="53" spans="2:7" x14ac:dyDescent="0.25">
      <c r="B53" s="39"/>
      <c r="C53" s="41"/>
      <c r="D53" s="41"/>
      <c r="E53" s="42"/>
      <c r="F53" s="41"/>
    </row>
    <row r="54" spans="2:7" x14ac:dyDescent="0.25">
      <c r="B54" s="39"/>
      <c r="C54" s="41"/>
      <c r="D54" s="41"/>
      <c r="E54" s="42"/>
      <c r="F54" s="41"/>
    </row>
    <row r="55" spans="2:7" x14ac:dyDescent="0.25">
      <c r="B55" s="39"/>
      <c r="C55" s="41"/>
      <c r="D55" s="41"/>
      <c r="E55" s="42"/>
      <c r="F55" s="76">
        <f>SUM(F9:F13)</f>
        <v>0</v>
      </c>
    </row>
    <row r="56" spans="2:7" x14ac:dyDescent="0.25">
      <c r="B56" s="39"/>
      <c r="C56" s="66" t="s">
        <v>363</v>
      </c>
      <c r="D56" s="41"/>
      <c r="E56" s="55" t="s">
        <v>132</v>
      </c>
      <c r="F56" s="77"/>
    </row>
    <row r="57" spans="2:7" ht="13.8" thickBot="1" x14ac:dyDescent="0.3">
      <c r="B57" s="39"/>
      <c r="C57" s="41"/>
      <c r="D57" s="41"/>
      <c r="E57" s="42"/>
      <c r="F57" s="78"/>
    </row>
    <row r="58" spans="2:7" ht="13.8" thickTop="1" x14ac:dyDescent="0.25">
      <c r="B58" s="39"/>
      <c r="C58" s="41"/>
      <c r="D58" s="41"/>
      <c r="E58" s="42"/>
      <c r="F58" s="41"/>
    </row>
    <row r="59" spans="2:7" x14ac:dyDescent="0.25">
      <c r="B59" s="39"/>
      <c r="C59" s="67"/>
      <c r="D59" s="41"/>
      <c r="E59" s="42"/>
      <c r="F59" s="41"/>
    </row>
    <row r="60" spans="2:7" x14ac:dyDescent="0.25">
      <c r="B60" s="39"/>
      <c r="C60" s="68" t="s">
        <v>367</v>
      </c>
      <c r="D60" s="41"/>
      <c r="E60" s="42"/>
      <c r="F60" s="41"/>
    </row>
    <row r="61" spans="2:7" x14ac:dyDescent="0.25">
      <c r="B61" s="39"/>
      <c r="C61" s="49"/>
      <c r="D61" s="41"/>
      <c r="E61" s="42"/>
      <c r="F61" s="41"/>
    </row>
    <row r="63" spans="2:7" x14ac:dyDescent="0.25">
      <c r="G63" s="69" t="s">
        <v>365</v>
      </c>
    </row>
    <row r="64" spans="2:7" x14ac:dyDescent="0.25">
      <c r="G64" s="69" t="s">
        <v>366</v>
      </c>
    </row>
  </sheetData>
  <sheetProtection algorithmName="SHA-512" hashValue="zgKfG3k/QIZNEisrs6DlcS99XiB41JngFwdOsEs7hIVOMeWm9yd+b3W1qHRncgTvGE0kvEbgJuPiAztpDep0zg==" saltValue="+0qXiWCB1PXghJawUzdy6g==" spinCount="100000" sheet="1" objects="1" scenarios="1"/>
  <mergeCells count="1">
    <mergeCell ref="F55:F57"/>
  </mergeCells>
  <pageMargins left="0.47244094488188981" right="0.35433070866141736" top="0.39370078740157483" bottom="0.19685039370078741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55BF8-4F64-4C2E-B618-78EDFB82211B}">
  <sheetPr>
    <tabColor rgb="FFFFFF00"/>
    <pageSetUpPr fitToPage="1"/>
  </sheetPr>
  <dimension ref="A1:G71"/>
  <sheetViews>
    <sheetView view="pageBreakPreview" zoomScale="55" zoomScaleNormal="70" zoomScaleSheetLayoutView="55" workbookViewId="0">
      <selection activeCell="E6" sqref="E6"/>
    </sheetView>
  </sheetViews>
  <sheetFormatPr defaultColWidth="11.44140625" defaultRowHeight="14.4" x14ac:dyDescent="0.3"/>
  <cols>
    <col min="1" max="1" width="12.33203125" style="169" customWidth="1"/>
    <col min="2" max="2" width="72" style="170" customWidth="1"/>
    <col min="3" max="3" width="11.5546875" style="171" customWidth="1"/>
    <col min="4" max="4" width="11.44140625" style="171" customWidth="1"/>
    <col min="5" max="5" width="27.33203125" style="120" customWidth="1"/>
    <col min="6" max="6" width="31.44140625" style="120" customWidth="1"/>
    <col min="7" max="7" width="27.88671875" style="81" customWidth="1"/>
    <col min="8" max="233" width="11.44140625" style="81"/>
    <col min="234" max="234" width="72" style="81" customWidth="1"/>
    <col min="235" max="235" width="24.5546875" style="81" customWidth="1"/>
    <col min="236" max="236" width="11.44140625" style="81"/>
    <col min="237" max="240" width="0" style="81" hidden="1" customWidth="1"/>
    <col min="241" max="241" width="3.33203125" style="81" customWidth="1"/>
    <col min="242" max="242" width="23.5546875" style="81" customWidth="1"/>
    <col min="243" max="243" width="33.6640625" style="81" customWidth="1"/>
    <col min="244" max="244" width="20.6640625" style="81" customWidth="1"/>
    <col min="245" max="489" width="11.44140625" style="81"/>
    <col min="490" max="490" width="72" style="81" customWidth="1"/>
    <col min="491" max="491" width="24.5546875" style="81" customWidth="1"/>
    <col min="492" max="492" width="11.44140625" style="81"/>
    <col min="493" max="496" width="0" style="81" hidden="1" customWidth="1"/>
    <col min="497" max="497" width="3.33203125" style="81" customWidth="1"/>
    <col min="498" max="498" width="23.5546875" style="81" customWidth="1"/>
    <col min="499" max="499" width="33.6640625" style="81" customWidth="1"/>
    <col min="500" max="500" width="20.6640625" style="81" customWidth="1"/>
    <col min="501" max="745" width="11.44140625" style="81"/>
    <col min="746" max="746" width="72" style="81" customWidth="1"/>
    <col min="747" max="747" width="24.5546875" style="81" customWidth="1"/>
    <col min="748" max="748" width="11.44140625" style="81"/>
    <col min="749" max="752" width="0" style="81" hidden="1" customWidth="1"/>
    <col min="753" max="753" width="3.33203125" style="81" customWidth="1"/>
    <col min="754" max="754" width="23.5546875" style="81" customWidth="1"/>
    <col min="755" max="755" width="33.6640625" style="81" customWidth="1"/>
    <col min="756" max="756" width="20.6640625" style="81" customWidth="1"/>
    <col min="757" max="1001" width="11.44140625" style="81"/>
    <col min="1002" max="1002" width="72" style="81" customWidth="1"/>
    <col min="1003" max="1003" width="24.5546875" style="81" customWidth="1"/>
    <col min="1004" max="1004" width="11.44140625" style="81"/>
    <col min="1005" max="1008" width="0" style="81" hidden="1" customWidth="1"/>
    <col min="1009" max="1009" width="3.33203125" style="81" customWidth="1"/>
    <col min="1010" max="1010" width="23.5546875" style="81" customWidth="1"/>
    <col min="1011" max="1011" width="33.6640625" style="81" customWidth="1"/>
    <col min="1012" max="1012" width="20.6640625" style="81" customWidth="1"/>
    <col min="1013" max="1257" width="11.44140625" style="81"/>
    <col min="1258" max="1258" width="72" style="81" customWidth="1"/>
    <col min="1259" max="1259" width="24.5546875" style="81" customWidth="1"/>
    <col min="1260" max="1260" width="11.44140625" style="81"/>
    <col min="1261" max="1264" width="0" style="81" hidden="1" customWidth="1"/>
    <col min="1265" max="1265" width="3.33203125" style="81" customWidth="1"/>
    <col min="1266" max="1266" width="23.5546875" style="81" customWidth="1"/>
    <col min="1267" max="1267" width="33.6640625" style="81" customWidth="1"/>
    <col min="1268" max="1268" width="20.6640625" style="81" customWidth="1"/>
    <col min="1269" max="1513" width="11.44140625" style="81"/>
    <col min="1514" max="1514" width="72" style="81" customWidth="1"/>
    <col min="1515" max="1515" width="24.5546875" style="81" customWidth="1"/>
    <col min="1516" max="1516" width="11.44140625" style="81"/>
    <col min="1517" max="1520" width="0" style="81" hidden="1" customWidth="1"/>
    <col min="1521" max="1521" width="3.33203125" style="81" customWidth="1"/>
    <col min="1522" max="1522" width="23.5546875" style="81" customWidth="1"/>
    <col min="1523" max="1523" width="33.6640625" style="81" customWidth="1"/>
    <col min="1524" max="1524" width="20.6640625" style="81" customWidth="1"/>
    <col min="1525" max="1769" width="11.44140625" style="81"/>
    <col min="1770" max="1770" width="72" style="81" customWidth="1"/>
    <col min="1771" max="1771" width="24.5546875" style="81" customWidth="1"/>
    <col min="1772" max="1772" width="11.44140625" style="81"/>
    <col min="1773" max="1776" width="0" style="81" hidden="1" customWidth="1"/>
    <col min="1777" max="1777" width="3.33203125" style="81" customWidth="1"/>
    <col min="1778" max="1778" width="23.5546875" style="81" customWidth="1"/>
    <col min="1779" max="1779" width="33.6640625" style="81" customWidth="1"/>
    <col min="1780" max="1780" width="20.6640625" style="81" customWidth="1"/>
    <col min="1781" max="2025" width="11.44140625" style="81"/>
    <col min="2026" max="2026" width="72" style="81" customWidth="1"/>
    <col min="2027" max="2027" width="24.5546875" style="81" customWidth="1"/>
    <col min="2028" max="2028" width="11.44140625" style="81"/>
    <col min="2029" max="2032" width="0" style="81" hidden="1" customWidth="1"/>
    <col min="2033" max="2033" width="3.33203125" style="81" customWidth="1"/>
    <col min="2034" max="2034" width="23.5546875" style="81" customWidth="1"/>
    <col min="2035" max="2035" width="33.6640625" style="81" customWidth="1"/>
    <col min="2036" max="2036" width="20.6640625" style="81" customWidth="1"/>
    <col min="2037" max="2281" width="11.44140625" style="81"/>
    <col min="2282" max="2282" width="72" style="81" customWidth="1"/>
    <col min="2283" max="2283" width="24.5546875" style="81" customWidth="1"/>
    <col min="2284" max="2284" width="11.44140625" style="81"/>
    <col min="2285" max="2288" width="0" style="81" hidden="1" customWidth="1"/>
    <col min="2289" max="2289" width="3.33203125" style="81" customWidth="1"/>
    <col min="2290" max="2290" width="23.5546875" style="81" customWidth="1"/>
    <col min="2291" max="2291" width="33.6640625" style="81" customWidth="1"/>
    <col min="2292" max="2292" width="20.6640625" style="81" customWidth="1"/>
    <col min="2293" max="2537" width="11.44140625" style="81"/>
    <col min="2538" max="2538" width="72" style="81" customWidth="1"/>
    <col min="2539" max="2539" width="24.5546875" style="81" customWidth="1"/>
    <col min="2540" max="2540" width="11.44140625" style="81"/>
    <col min="2541" max="2544" width="0" style="81" hidden="1" customWidth="1"/>
    <col min="2545" max="2545" width="3.33203125" style="81" customWidth="1"/>
    <col min="2546" max="2546" width="23.5546875" style="81" customWidth="1"/>
    <col min="2547" max="2547" width="33.6640625" style="81" customWidth="1"/>
    <col min="2548" max="2548" width="20.6640625" style="81" customWidth="1"/>
    <col min="2549" max="2793" width="11.44140625" style="81"/>
    <col min="2794" max="2794" width="72" style="81" customWidth="1"/>
    <col min="2795" max="2795" width="24.5546875" style="81" customWidth="1"/>
    <col min="2796" max="2796" width="11.44140625" style="81"/>
    <col min="2797" max="2800" width="0" style="81" hidden="1" customWidth="1"/>
    <col min="2801" max="2801" width="3.33203125" style="81" customWidth="1"/>
    <col min="2802" max="2802" width="23.5546875" style="81" customWidth="1"/>
    <col min="2803" max="2803" width="33.6640625" style="81" customWidth="1"/>
    <col min="2804" max="2804" width="20.6640625" style="81" customWidth="1"/>
    <col min="2805" max="3049" width="11.44140625" style="81"/>
    <col min="3050" max="3050" width="72" style="81" customWidth="1"/>
    <col min="3051" max="3051" width="24.5546875" style="81" customWidth="1"/>
    <col min="3052" max="3052" width="11.44140625" style="81"/>
    <col min="3053" max="3056" width="0" style="81" hidden="1" customWidth="1"/>
    <col min="3057" max="3057" width="3.33203125" style="81" customWidth="1"/>
    <col min="3058" max="3058" width="23.5546875" style="81" customWidth="1"/>
    <col min="3059" max="3059" width="33.6640625" style="81" customWidth="1"/>
    <col min="3060" max="3060" width="20.6640625" style="81" customWidth="1"/>
    <col min="3061" max="3305" width="11.44140625" style="81"/>
    <col min="3306" max="3306" width="72" style="81" customWidth="1"/>
    <col min="3307" max="3307" width="24.5546875" style="81" customWidth="1"/>
    <col min="3308" max="3308" width="11.44140625" style="81"/>
    <col min="3309" max="3312" width="0" style="81" hidden="1" customWidth="1"/>
    <col min="3313" max="3313" width="3.33203125" style="81" customWidth="1"/>
    <col min="3314" max="3314" width="23.5546875" style="81" customWidth="1"/>
    <col min="3315" max="3315" width="33.6640625" style="81" customWidth="1"/>
    <col min="3316" max="3316" width="20.6640625" style="81" customWidth="1"/>
    <col min="3317" max="3561" width="11.44140625" style="81"/>
    <col min="3562" max="3562" width="72" style="81" customWidth="1"/>
    <col min="3563" max="3563" width="24.5546875" style="81" customWidth="1"/>
    <col min="3564" max="3564" width="11.44140625" style="81"/>
    <col min="3565" max="3568" width="0" style="81" hidden="1" customWidth="1"/>
    <col min="3569" max="3569" width="3.33203125" style="81" customWidth="1"/>
    <col min="3570" max="3570" width="23.5546875" style="81" customWidth="1"/>
    <col min="3571" max="3571" width="33.6640625" style="81" customWidth="1"/>
    <col min="3572" max="3572" width="20.6640625" style="81" customWidth="1"/>
    <col min="3573" max="3817" width="11.44140625" style="81"/>
    <col min="3818" max="3818" width="72" style="81" customWidth="1"/>
    <col min="3819" max="3819" width="24.5546875" style="81" customWidth="1"/>
    <col min="3820" max="3820" width="11.44140625" style="81"/>
    <col min="3821" max="3824" width="0" style="81" hidden="1" customWidth="1"/>
    <col min="3825" max="3825" width="3.33203125" style="81" customWidth="1"/>
    <col min="3826" max="3826" width="23.5546875" style="81" customWidth="1"/>
    <col min="3827" max="3827" width="33.6640625" style="81" customWidth="1"/>
    <col min="3828" max="3828" width="20.6640625" style="81" customWidth="1"/>
    <col min="3829" max="4073" width="11.44140625" style="81"/>
    <col min="4074" max="4074" width="72" style="81" customWidth="1"/>
    <col min="4075" max="4075" width="24.5546875" style="81" customWidth="1"/>
    <col min="4076" max="4076" width="11.44140625" style="81"/>
    <col min="4077" max="4080" width="0" style="81" hidden="1" customWidth="1"/>
    <col min="4081" max="4081" width="3.33203125" style="81" customWidth="1"/>
    <col min="4082" max="4082" width="23.5546875" style="81" customWidth="1"/>
    <col min="4083" max="4083" width="33.6640625" style="81" customWidth="1"/>
    <col min="4084" max="4084" width="20.6640625" style="81" customWidth="1"/>
    <col min="4085" max="4329" width="11.44140625" style="81"/>
    <col min="4330" max="4330" width="72" style="81" customWidth="1"/>
    <col min="4331" max="4331" width="24.5546875" style="81" customWidth="1"/>
    <col min="4332" max="4332" width="11.44140625" style="81"/>
    <col min="4333" max="4336" width="0" style="81" hidden="1" customWidth="1"/>
    <col min="4337" max="4337" width="3.33203125" style="81" customWidth="1"/>
    <col min="4338" max="4338" width="23.5546875" style="81" customWidth="1"/>
    <col min="4339" max="4339" width="33.6640625" style="81" customWidth="1"/>
    <col min="4340" max="4340" width="20.6640625" style="81" customWidth="1"/>
    <col min="4341" max="4585" width="11.44140625" style="81"/>
    <col min="4586" max="4586" width="72" style="81" customWidth="1"/>
    <col min="4587" max="4587" width="24.5546875" style="81" customWidth="1"/>
    <col min="4588" max="4588" width="11.44140625" style="81"/>
    <col min="4589" max="4592" width="0" style="81" hidden="1" customWidth="1"/>
    <col min="4593" max="4593" width="3.33203125" style="81" customWidth="1"/>
    <col min="4594" max="4594" width="23.5546875" style="81" customWidth="1"/>
    <col min="4595" max="4595" width="33.6640625" style="81" customWidth="1"/>
    <col min="4596" max="4596" width="20.6640625" style="81" customWidth="1"/>
    <col min="4597" max="4841" width="11.44140625" style="81"/>
    <col min="4842" max="4842" width="72" style="81" customWidth="1"/>
    <col min="4843" max="4843" width="24.5546875" style="81" customWidth="1"/>
    <col min="4844" max="4844" width="11.44140625" style="81"/>
    <col min="4845" max="4848" width="0" style="81" hidden="1" customWidth="1"/>
    <col min="4849" max="4849" width="3.33203125" style="81" customWidth="1"/>
    <col min="4850" max="4850" width="23.5546875" style="81" customWidth="1"/>
    <col min="4851" max="4851" width="33.6640625" style="81" customWidth="1"/>
    <col min="4852" max="4852" width="20.6640625" style="81" customWidth="1"/>
    <col min="4853" max="5097" width="11.44140625" style="81"/>
    <col min="5098" max="5098" width="72" style="81" customWidth="1"/>
    <col min="5099" max="5099" width="24.5546875" style="81" customWidth="1"/>
    <col min="5100" max="5100" width="11.44140625" style="81"/>
    <col min="5101" max="5104" width="0" style="81" hidden="1" customWidth="1"/>
    <col min="5105" max="5105" width="3.33203125" style="81" customWidth="1"/>
    <col min="5106" max="5106" width="23.5546875" style="81" customWidth="1"/>
    <col min="5107" max="5107" width="33.6640625" style="81" customWidth="1"/>
    <col min="5108" max="5108" width="20.6640625" style="81" customWidth="1"/>
    <col min="5109" max="5353" width="11.44140625" style="81"/>
    <col min="5354" max="5354" width="72" style="81" customWidth="1"/>
    <col min="5355" max="5355" width="24.5546875" style="81" customWidth="1"/>
    <col min="5356" max="5356" width="11.44140625" style="81"/>
    <col min="5357" max="5360" width="0" style="81" hidden="1" customWidth="1"/>
    <col min="5361" max="5361" width="3.33203125" style="81" customWidth="1"/>
    <col min="5362" max="5362" width="23.5546875" style="81" customWidth="1"/>
    <col min="5363" max="5363" width="33.6640625" style="81" customWidth="1"/>
    <col min="5364" max="5364" width="20.6640625" style="81" customWidth="1"/>
    <col min="5365" max="5609" width="11.44140625" style="81"/>
    <col min="5610" max="5610" width="72" style="81" customWidth="1"/>
    <col min="5611" max="5611" width="24.5546875" style="81" customWidth="1"/>
    <col min="5612" max="5612" width="11.44140625" style="81"/>
    <col min="5613" max="5616" width="0" style="81" hidden="1" customWidth="1"/>
    <col min="5617" max="5617" width="3.33203125" style="81" customWidth="1"/>
    <col min="5618" max="5618" width="23.5546875" style="81" customWidth="1"/>
    <col min="5619" max="5619" width="33.6640625" style="81" customWidth="1"/>
    <col min="5620" max="5620" width="20.6640625" style="81" customWidth="1"/>
    <col min="5621" max="5865" width="11.44140625" style="81"/>
    <col min="5866" max="5866" width="72" style="81" customWidth="1"/>
    <col min="5867" max="5867" width="24.5546875" style="81" customWidth="1"/>
    <col min="5868" max="5868" width="11.44140625" style="81"/>
    <col min="5869" max="5872" width="0" style="81" hidden="1" customWidth="1"/>
    <col min="5873" max="5873" width="3.33203125" style="81" customWidth="1"/>
    <col min="5874" max="5874" width="23.5546875" style="81" customWidth="1"/>
    <col min="5875" max="5875" width="33.6640625" style="81" customWidth="1"/>
    <col min="5876" max="5876" width="20.6640625" style="81" customWidth="1"/>
    <col min="5877" max="6121" width="11.44140625" style="81"/>
    <col min="6122" max="6122" width="72" style="81" customWidth="1"/>
    <col min="6123" max="6123" width="24.5546875" style="81" customWidth="1"/>
    <col min="6124" max="6124" width="11.44140625" style="81"/>
    <col min="6125" max="6128" width="0" style="81" hidden="1" customWidth="1"/>
    <col min="6129" max="6129" width="3.33203125" style="81" customWidth="1"/>
    <col min="6130" max="6130" width="23.5546875" style="81" customWidth="1"/>
    <col min="6131" max="6131" width="33.6640625" style="81" customWidth="1"/>
    <col min="6132" max="6132" width="20.6640625" style="81" customWidth="1"/>
    <col min="6133" max="6377" width="11.44140625" style="81"/>
    <col min="6378" max="6378" width="72" style="81" customWidth="1"/>
    <col min="6379" max="6379" width="24.5546875" style="81" customWidth="1"/>
    <col min="6380" max="6380" width="11.44140625" style="81"/>
    <col min="6381" max="6384" width="0" style="81" hidden="1" customWidth="1"/>
    <col min="6385" max="6385" width="3.33203125" style="81" customWidth="1"/>
    <col min="6386" max="6386" width="23.5546875" style="81" customWidth="1"/>
    <col min="6387" max="6387" width="33.6640625" style="81" customWidth="1"/>
    <col min="6388" max="6388" width="20.6640625" style="81" customWidth="1"/>
    <col min="6389" max="6633" width="11.44140625" style="81"/>
    <col min="6634" max="6634" width="72" style="81" customWidth="1"/>
    <col min="6635" max="6635" width="24.5546875" style="81" customWidth="1"/>
    <col min="6636" max="6636" width="11.44140625" style="81"/>
    <col min="6637" max="6640" width="0" style="81" hidden="1" customWidth="1"/>
    <col min="6641" max="6641" width="3.33203125" style="81" customWidth="1"/>
    <col min="6642" max="6642" width="23.5546875" style="81" customWidth="1"/>
    <col min="6643" max="6643" width="33.6640625" style="81" customWidth="1"/>
    <col min="6644" max="6644" width="20.6640625" style="81" customWidth="1"/>
    <col min="6645" max="6889" width="11.44140625" style="81"/>
    <col min="6890" max="6890" width="72" style="81" customWidth="1"/>
    <col min="6891" max="6891" width="24.5546875" style="81" customWidth="1"/>
    <col min="6892" max="6892" width="11.44140625" style="81"/>
    <col min="6893" max="6896" width="0" style="81" hidden="1" customWidth="1"/>
    <col min="6897" max="6897" width="3.33203125" style="81" customWidth="1"/>
    <col min="6898" max="6898" width="23.5546875" style="81" customWidth="1"/>
    <col min="6899" max="6899" width="33.6640625" style="81" customWidth="1"/>
    <col min="6900" max="6900" width="20.6640625" style="81" customWidth="1"/>
    <col min="6901" max="7145" width="11.44140625" style="81"/>
    <col min="7146" max="7146" width="72" style="81" customWidth="1"/>
    <col min="7147" max="7147" width="24.5546875" style="81" customWidth="1"/>
    <col min="7148" max="7148" width="11.44140625" style="81"/>
    <col min="7149" max="7152" width="0" style="81" hidden="1" customWidth="1"/>
    <col min="7153" max="7153" width="3.33203125" style="81" customWidth="1"/>
    <col min="7154" max="7154" width="23.5546875" style="81" customWidth="1"/>
    <col min="7155" max="7155" width="33.6640625" style="81" customWidth="1"/>
    <col min="7156" max="7156" width="20.6640625" style="81" customWidth="1"/>
    <col min="7157" max="7401" width="11.44140625" style="81"/>
    <col min="7402" max="7402" width="72" style="81" customWidth="1"/>
    <col min="7403" max="7403" width="24.5546875" style="81" customWidth="1"/>
    <col min="7404" max="7404" width="11.44140625" style="81"/>
    <col min="7405" max="7408" width="0" style="81" hidden="1" customWidth="1"/>
    <col min="7409" max="7409" width="3.33203125" style="81" customWidth="1"/>
    <col min="7410" max="7410" width="23.5546875" style="81" customWidth="1"/>
    <col min="7411" max="7411" width="33.6640625" style="81" customWidth="1"/>
    <col min="7412" max="7412" width="20.6640625" style="81" customWidth="1"/>
    <col min="7413" max="7657" width="11.44140625" style="81"/>
    <col min="7658" max="7658" width="72" style="81" customWidth="1"/>
    <col min="7659" max="7659" width="24.5546875" style="81" customWidth="1"/>
    <col min="7660" max="7660" width="11.44140625" style="81"/>
    <col min="7661" max="7664" width="0" style="81" hidden="1" customWidth="1"/>
    <col min="7665" max="7665" width="3.33203125" style="81" customWidth="1"/>
    <col min="7666" max="7666" width="23.5546875" style="81" customWidth="1"/>
    <col min="7667" max="7667" width="33.6640625" style="81" customWidth="1"/>
    <col min="7668" max="7668" width="20.6640625" style="81" customWidth="1"/>
    <col min="7669" max="7913" width="11.44140625" style="81"/>
    <col min="7914" max="7914" width="72" style="81" customWidth="1"/>
    <col min="7915" max="7915" width="24.5546875" style="81" customWidth="1"/>
    <col min="7916" max="7916" width="11.44140625" style="81"/>
    <col min="7917" max="7920" width="0" style="81" hidden="1" customWidth="1"/>
    <col min="7921" max="7921" width="3.33203125" style="81" customWidth="1"/>
    <col min="7922" max="7922" width="23.5546875" style="81" customWidth="1"/>
    <col min="7923" max="7923" width="33.6640625" style="81" customWidth="1"/>
    <col min="7924" max="7924" width="20.6640625" style="81" customWidth="1"/>
    <col min="7925" max="8169" width="11.44140625" style="81"/>
    <col min="8170" max="8170" width="72" style="81" customWidth="1"/>
    <col min="8171" max="8171" width="24.5546875" style="81" customWidth="1"/>
    <col min="8172" max="8172" width="11.44140625" style="81"/>
    <col min="8173" max="8176" width="0" style="81" hidden="1" customWidth="1"/>
    <col min="8177" max="8177" width="3.33203125" style="81" customWidth="1"/>
    <col min="8178" max="8178" width="23.5546875" style="81" customWidth="1"/>
    <col min="8179" max="8179" width="33.6640625" style="81" customWidth="1"/>
    <col min="8180" max="8180" width="20.6640625" style="81" customWidth="1"/>
    <col min="8181" max="8425" width="11.44140625" style="81"/>
    <col min="8426" max="8426" width="72" style="81" customWidth="1"/>
    <col min="8427" max="8427" width="24.5546875" style="81" customWidth="1"/>
    <col min="8428" max="8428" width="11.44140625" style="81"/>
    <col min="8429" max="8432" width="0" style="81" hidden="1" customWidth="1"/>
    <col min="8433" max="8433" width="3.33203125" style="81" customWidth="1"/>
    <col min="8434" max="8434" width="23.5546875" style="81" customWidth="1"/>
    <col min="8435" max="8435" width="33.6640625" style="81" customWidth="1"/>
    <col min="8436" max="8436" width="20.6640625" style="81" customWidth="1"/>
    <col min="8437" max="8681" width="11.44140625" style="81"/>
    <col min="8682" max="8682" width="72" style="81" customWidth="1"/>
    <col min="8683" max="8683" width="24.5546875" style="81" customWidth="1"/>
    <col min="8684" max="8684" width="11.44140625" style="81"/>
    <col min="8685" max="8688" width="0" style="81" hidden="1" customWidth="1"/>
    <col min="8689" max="8689" width="3.33203125" style="81" customWidth="1"/>
    <col min="8690" max="8690" width="23.5546875" style="81" customWidth="1"/>
    <col min="8691" max="8691" width="33.6640625" style="81" customWidth="1"/>
    <col min="8692" max="8692" width="20.6640625" style="81" customWidth="1"/>
    <col min="8693" max="8937" width="11.44140625" style="81"/>
    <col min="8938" max="8938" width="72" style="81" customWidth="1"/>
    <col min="8939" max="8939" width="24.5546875" style="81" customWidth="1"/>
    <col min="8940" max="8940" width="11.44140625" style="81"/>
    <col min="8941" max="8944" width="0" style="81" hidden="1" customWidth="1"/>
    <col min="8945" max="8945" width="3.33203125" style="81" customWidth="1"/>
    <col min="8946" max="8946" width="23.5546875" style="81" customWidth="1"/>
    <col min="8947" max="8947" width="33.6640625" style="81" customWidth="1"/>
    <col min="8948" max="8948" width="20.6640625" style="81" customWidth="1"/>
    <col min="8949" max="9193" width="11.44140625" style="81"/>
    <col min="9194" max="9194" width="72" style="81" customWidth="1"/>
    <col min="9195" max="9195" width="24.5546875" style="81" customWidth="1"/>
    <col min="9196" max="9196" width="11.44140625" style="81"/>
    <col min="9197" max="9200" width="0" style="81" hidden="1" customWidth="1"/>
    <col min="9201" max="9201" width="3.33203125" style="81" customWidth="1"/>
    <col min="9202" max="9202" width="23.5546875" style="81" customWidth="1"/>
    <col min="9203" max="9203" width="33.6640625" style="81" customWidth="1"/>
    <col min="9204" max="9204" width="20.6640625" style="81" customWidth="1"/>
    <col min="9205" max="9449" width="11.44140625" style="81"/>
    <col min="9450" max="9450" width="72" style="81" customWidth="1"/>
    <col min="9451" max="9451" width="24.5546875" style="81" customWidth="1"/>
    <col min="9452" max="9452" width="11.44140625" style="81"/>
    <col min="9453" max="9456" width="0" style="81" hidden="1" customWidth="1"/>
    <col min="9457" max="9457" width="3.33203125" style="81" customWidth="1"/>
    <col min="9458" max="9458" width="23.5546875" style="81" customWidth="1"/>
    <col min="9459" max="9459" width="33.6640625" style="81" customWidth="1"/>
    <col min="9460" max="9460" width="20.6640625" style="81" customWidth="1"/>
    <col min="9461" max="9705" width="11.44140625" style="81"/>
    <col min="9706" max="9706" width="72" style="81" customWidth="1"/>
    <col min="9707" max="9707" width="24.5546875" style="81" customWidth="1"/>
    <col min="9708" max="9708" width="11.44140625" style="81"/>
    <col min="9709" max="9712" width="0" style="81" hidden="1" customWidth="1"/>
    <col min="9713" max="9713" width="3.33203125" style="81" customWidth="1"/>
    <col min="9714" max="9714" width="23.5546875" style="81" customWidth="1"/>
    <col min="9715" max="9715" width="33.6640625" style="81" customWidth="1"/>
    <col min="9716" max="9716" width="20.6640625" style="81" customWidth="1"/>
    <col min="9717" max="9961" width="11.44140625" style="81"/>
    <col min="9962" max="9962" width="72" style="81" customWidth="1"/>
    <col min="9963" max="9963" width="24.5546875" style="81" customWidth="1"/>
    <col min="9964" max="9964" width="11.44140625" style="81"/>
    <col min="9965" max="9968" width="0" style="81" hidden="1" customWidth="1"/>
    <col min="9969" max="9969" width="3.33203125" style="81" customWidth="1"/>
    <col min="9970" max="9970" width="23.5546875" style="81" customWidth="1"/>
    <col min="9971" max="9971" width="33.6640625" style="81" customWidth="1"/>
    <col min="9972" max="9972" width="20.6640625" style="81" customWidth="1"/>
    <col min="9973" max="10217" width="11.44140625" style="81"/>
    <col min="10218" max="10218" width="72" style="81" customWidth="1"/>
    <col min="10219" max="10219" width="24.5546875" style="81" customWidth="1"/>
    <col min="10220" max="10220" width="11.44140625" style="81"/>
    <col min="10221" max="10224" width="0" style="81" hidden="1" customWidth="1"/>
    <col min="10225" max="10225" width="3.33203125" style="81" customWidth="1"/>
    <col min="10226" max="10226" width="23.5546875" style="81" customWidth="1"/>
    <col min="10227" max="10227" width="33.6640625" style="81" customWidth="1"/>
    <col min="10228" max="10228" width="20.6640625" style="81" customWidth="1"/>
    <col min="10229" max="10473" width="11.44140625" style="81"/>
    <col min="10474" max="10474" width="72" style="81" customWidth="1"/>
    <col min="10475" max="10475" width="24.5546875" style="81" customWidth="1"/>
    <col min="10476" max="10476" width="11.44140625" style="81"/>
    <col min="10477" max="10480" width="0" style="81" hidden="1" customWidth="1"/>
    <col min="10481" max="10481" width="3.33203125" style="81" customWidth="1"/>
    <col min="10482" max="10482" width="23.5546875" style="81" customWidth="1"/>
    <col min="10483" max="10483" width="33.6640625" style="81" customWidth="1"/>
    <col min="10484" max="10484" width="20.6640625" style="81" customWidth="1"/>
    <col min="10485" max="10729" width="11.44140625" style="81"/>
    <col min="10730" max="10730" width="72" style="81" customWidth="1"/>
    <col min="10731" max="10731" width="24.5546875" style="81" customWidth="1"/>
    <col min="10732" max="10732" width="11.44140625" style="81"/>
    <col min="10733" max="10736" width="0" style="81" hidden="1" customWidth="1"/>
    <col min="10737" max="10737" width="3.33203125" style="81" customWidth="1"/>
    <col min="10738" max="10738" width="23.5546875" style="81" customWidth="1"/>
    <col min="10739" max="10739" width="33.6640625" style="81" customWidth="1"/>
    <col min="10740" max="10740" width="20.6640625" style="81" customWidth="1"/>
    <col min="10741" max="10985" width="11.44140625" style="81"/>
    <col min="10986" max="10986" width="72" style="81" customWidth="1"/>
    <col min="10987" max="10987" width="24.5546875" style="81" customWidth="1"/>
    <col min="10988" max="10988" width="11.44140625" style="81"/>
    <col min="10989" max="10992" width="0" style="81" hidden="1" customWidth="1"/>
    <col min="10993" max="10993" width="3.33203125" style="81" customWidth="1"/>
    <col min="10994" max="10994" width="23.5546875" style="81" customWidth="1"/>
    <col min="10995" max="10995" width="33.6640625" style="81" customWidth="1"/>
    <col min="10996" max="10996" width="20.6640625" style="81" customWidth="1"/>
    <col min="10997" max="11241" width="11.44140625" style="81"/>
    <col min="11242" max="11242" width="72" style="81" customWidth="1"/>
    <col min="11243" max="11243" width="24.5546875" style="81" customWidth="1"/>
    <col min="11244" max="11244" width="11.44140625" style="81"/>
    <col min="11245" max="11248" width="0" style="81" hidden="1" customWidth="1"/>
    <col min="11249" max="11249" width="3.33203125" style="81" customWidth="1"/>
    <col min="11250" max="11250" width="23.5546875" style="81" customWidth="1"/>
    <col min="11251" max="11251" width="33.6640625" style="81" customWidth="1"/>
    <col min="11252" max="11252" width="20.6640625" style="81" customWidth="1"/>
    <col min="11253" max="11497" width="11.44140625" style="81"/>
    <col min="11498" max="11498" width="72" style="81" customWidth="1"/>
    <col min="11499" max="11499" width="24.5546875" style="81" customWidth="1"/>
    <col min="11500" max="11500" width="11.44140625" style="81"/>
    <col min="11501" max="11504" width="0" style="81" hidden="1" customWidth="1"/>
    <col min="11505" max="11505" width="3.33203125" style="81" customWidth="1"/>
    <col min="11506" max="11506" width="23.5546875" style="81" customWidth="1"/>
    <col min="11507" max="11507" width="33.6640625" style="81" customWidth="1"/>
    <col min="11508" max="11508" width="20.6640625" style="81" customWidth="1"/>
    <col min="11509" max="11753" width="11.44140625" style="81"/>
    <col min="11754" max="11754" width="72" style="81" customWidth="1"/>
    <col min="11755" max="11755" width="24.5546875" style="81" customWidth="1"/>
    <col min="11756" max="11756" width="11.44140625" style="81"/>
    <col min="11757" max="11760" width="0" style="81" hidden="1" customWidth="1"/>
    <col min="11761" max="11761" width="3.33203125" style="81" customWidth="1"/>
    <col min="11762" max="11762" width="23.5546875" style="81" customWidth="1"/>
    <col min="11763" max="11763" width="33.6640625" style="81" customWidth="1"/>
    <col min="11764" max="11764" width="20.6640625" style="81" customWidth="1"/>
    <col min="11765" max="12009" width="11.44140625" style="81"/>
    <col min="12010" max="12010" width="72" style="81" customWidth="1"/>
    <col min="12011" max="12011" width="24.5546875" style="81" customWidth="1"/>
    <col min="12012" max="12012" width="11.44140625" style="81"/>
    <col min="12013" max="12016" width="0" style="81" hidden="1" customWidth="1"/>
    <col min="12017" max="12017" width="3.33203125" style="81" customWidth="1"/>
    <col min="12018" max="12018" width="23.5546875" style="81" customWidth="1"/>
    <col min="12019" max="12019" width="33.6640625" style="81" customWidth="1"/>
    <col min="12020" max="12020" width="20.6640625" style="81" customWidth="1"/>
    <col min="12021" max="12265" width="11.44140625" style="81"/>
    <col min="12266" max="12266" width="72" style="81" customWidth="1"/>
    <col min="12267" max="12267" width="24.5546875" style="81" customWidth="1"/>
    <col min="12268" max="12268" width="11.44140625" style="81"/>
    <col min="12269" max="12272" width="0" style="81" hidden="1" customWidth="1"/>
    <col min="12273" max="12273" width="3.33203125" style="81" customWidth="1"/>
    <col min="12274" max="12274" width="23.5546875" style="81" customWidth="1"/>
    <col min="12275" max="12275" width="33.6640625" style="81" customWidth="1"/>
    <col min="12276" max="12276" width="20.6640625" style="81" customWidth="1"/>
    <col min="12277" max="12521" width="11.44140625" style="81"/>
    <col min="12522" max="12522" width="72" style="81" customWidth="1"/>
    <col min="12523" max="12523" width="24.5546875" style="81" customWidth="1"/>
    <col min="12524" max="12524" width="11.44140625" style="81"/>
    <col min="12525" max="12528" width="0" style="81" hidden="1" customWidth="1"/>
    <col min="12529" max="12529" width="3.33203125" style="81" customWidth="1"/>
    <col min="12530" max="12530" width="23.5546875" style="81" customWidth="1"/>
    <col min="12531" max="12531" width="33.6640625" style="81" customWidth="1"/>
    <col min="12532" max="12532" width="20.6640625" style="81" customWidth="1"/>
    <col min="12533" max="12777" width="11.44140625" style="81"/>
    <col min="12778" max="12778" width="72" style="81" customWidth="1"/>
    <col min="12779" max="12779" width="24.5546875" style="81" customWidth="1"/>
    <col min="12780" max="12780" width="11.44140625" style="81"/>
    <col min="12781" max="12784" width="0" style="81" hidden="1" customWidth="1"/>
    <col min="12785" max="12785" width="3.33203125" style="81" customWidth="1"/>
    <col min="12786" max="12786" width="23.5546875" style="81" customWidth="1"/>
    <col min="12787" max="12787" width="33.6640625" style="81" customWidth="1"/>
    <col min="12788" max="12788" width="20.6640625" style="81" customWidth="1"/>
    <col min="12789" max="13033" width="11.44140625" style="81"/>
    <col min="13034" max="13034" width="72" style="81" customWidth="1"/>
    <col min="13035" max="13035" width="24.5546875" style="81" customWidth="1"/>
    <col min="13036" max="13036" width="11.44140625" style="81"/>
    <col min="13037" max="13040" width="0" style="81" hidden="1" customWidth="1"/>
    <col min="13041" max="13041" width="3.33203125" style="81" customWidth="1"/>
    <col min="13042" max="13042" width="23.5546875" style="81" customWidth="1"/>
    <col min="13043" max="13043" width="33.6640625" style="81" customWidth="1"/>
    <col min="13044" max="13044" width="20.6640625" style="81" customWidth="1"/>
    <col min="13045" max="13289" width="11.44140625" style="81"/>
    <col min="13290" max="13290" width="72" style="81" customWidth="1"/>
    <col min="13291" max="13291" width="24.5546875" style="81" customWidth="1"/>
    <col min="13292" max="13292" width="11.44140625" style="81"/>
    <col min="13293" max="13296" width="0" style="81" hidden="1" customWidth="1"/>
    <col min="13297" max="13297" width="3.33203125" style="81" customWidth="1"/>
    <col min="13298" max="13298" width="23.5546875" style="81" customWidth="1"/>
    <col min="13299" max="13299" width="33.6640625" style="81" customWidth="1"/>
    <col min="13300" max="13300" width="20.6640625" style="81" customWidth="1"/>
    <col min="13301" max="13545" width="11.44140625" style="81"/>
    <col min="13546" max="13546" width="72" style="81" customWidth="1"/>
    <col min="13547" max="13547" width="24.5546875" style="81" customWidth="1"/>
    <col min="13548" max="13548" width="11.44140625" style="81"/>
    <col min="13549" max="13552" width="0" style="81" hidden="1" customWidth="1"/>
    <col min="13553" max="13553" width="3.33203125" style="81" customWidth="1"/>
    <col min="13554" max="13554" width="23.5546875" style="81" customWidth="1"/>
    <col min="13555" max="13555" width="33.6640625" style="81" customWidth="1"/>
    <col min="13556" max="13556" width="20.6640625" style="81" customWidth="1"/>
    <col min="13557" max="13801" width="11.44140625" style="81"/>
    <col min="13802" max="13802" width="72" style="81" customWidth="1"/>
    <col min="13803" max="13803" width="24.5546875" style="81" customWidth="1"/>
    <col min="13804" max="13804" width="11.44140625" style="81"/>
    <col min="13805" max="13808" width="0" style="81" hidden="1" customWidth="1"/>
    <col min="13809" max="13809" width="3.33203125" style="81" customWidth="1"/>
    <col min="13810" max="13810" width="23.5546875" style="81" customWidth="1"/>
    <col min="13811" max="13811" width="33.6640625" style="81" customWidth="1"/>
    <col min="13812" max="13812" width="20.6640625" style="81" customWidth="1"/>
    <col min="13813" max="14057" width="11.44140625" style="81"/>
    <col min="14058" max="14058" width="72" style="81" customWidth="1"/>
    <col min="14059" max="14059" width="24.5546875" style="81" customWidth="1"/>
    <col min="14060" max="14060" width="11.44140625" style="81"/>
    <col min="14061" max="14064" width="0" style="81" hidden="1" customWidth="1"/>
    <col min="14065" max="14065" width="3.33203125" style="81" customWidth="1"/>
    <col min="14066" max="14066" width="23.5546875" style="81" customWidth="1"/>
    <col min="14067" max="14067" width="33.6640625" style="81" customWidth="1"/>
    <col min="14068" max="14068" width="20.6640625" style="81" customWidth="1"/>
    <col min="14069" max="14313" width="11.44140625" style="81"/>
    <col min="14314" max="14314" width="72" style="81" customWidth="1"/>
    <col min="14315" max="14315" width="24.5546875" style="81" customWidth="1"/>
    <col min="14316" max="14316" width="11.44140625" style="81"/>
    <col min="14317" max="14320" width="0" style="81" hidden="1" customWidth="1"/>
    <col min="14321" max="14321" width="3.33203125" style="81" customWidth="1"/>
    <col min="14322" max="14322" width="23.5546875" style="81" customWidth="1"/>
    <col min="14323" max="14323" width="33.6640625" style="81" customWidth="1"/>
    <col min="14324" max="14324" width="20.6640625" style="81" customWidth="1"/>
    <col min="14325" max="14569" width="11.44140625" style="81"/>
    <col min="14570" max="14570" width="72" style="81" customWidth="1"/>
    <col min="14571" max="14571" width="24.5546875" style="81" customWidth="1"/>
    <col min="14572" max="14572" width="11.44140625" style="81"/>
    <col min="14573" max="14576" width="0" style="81" hidden="1" customWidth="1"/>
    <col min="14577" max="14577" width="3.33203125" style="81" customWidth="1"/>
    <col min="14578" max="14578" width="23.5546875" style="81" customWidth="1"/>
    <col min="14579" max="14579" width="33.6640625" style="81" customWidth="1"/>
    <col min="14580" max="14580" width="20.6640625" style="81" customWidth="1"/>
    <col min="14581" max="14825" width="11.44140625" style="81"/>
    <col min="14826" max="14826" width="72" style="81" customWidth="1"/>
    <col min="14827" max="14827" width="24.5546875" style="81" customWidth="1"/>
    <col min="14828" max="14828" width="11.44140625" style="81"/>
    <col min="14829" max="14832" width="0" style="81" hidden="1" customWidth="1"/>
    <col min="14833" max="14833" width="3.33203125" style="81" customWidth="1"/>
    <col min="14834" max="14834" width="23.5546875" style="81" customWidth="1"/>
    <col min="14835" max="14835" width="33.6640625" style="81" customWidth="1"/>
    <col min="14836" max="14836" width="20.6640625" style="81" customWidth="1"/>
    <col min="14837" max="15081" width="11.44140625" style="81"/>
    <col min="15082" max="15082" width="72" style="81" customWidth="1"/>
    <col min="15083" max="15083" width="24.5546875" style="81" customWidth="1"/>
    <col min="15084" max="15084" width="11.44140625" style="81"/>
    <col min="15085" max="15088" width="0" style="81" hidden="1" customWidth="1"/>
    <col min="15089" max="15089" width="3.33203125" style="81" customWidth="1"/>
    <col min="15090" max="15090" width="23.5546875" style="81" customWidth="1"/>
    <col min="15091" max="15091" width="33.6640625" style="81" customWidth="1"/>
    <col min="15092" max="15092" width="20.6640625" style="81" customWidth="1"/>
    <col min="15093" max="15337" width="11.44140625" style="81"/>
    <col min="15338" max="15338" width="72" style="81" customWidth="1"/>
    <col min="15339" max="15339" width="24.5546875" style="81" customWidth="1"/>
    <col min="15340" max="15340" width="11.44140625" style="81"/>
    <col min="15341" max="15344" width="0" style="81" hidden="1" customWidth="1"/>
    <col min="15345" max="15345" width="3.33203125" style="81" customWidth="1"/>
    <col min="15346" max="15346" width="23.5546875" style="81" customWidth="1"/>
    <col min="15347" max="15347" width="33.6640625" style="81" customWidth="1"/>
    <col min="15348" max="15348" width="20.6640625" style="81" customWidth="1"/>
    <col min="15349" max="15593" width="11.44140625" style="81"/>
    <col min="15594" max="15594" width="72" style="81" customWidth="1"/>
    <col min="15595" max="15595" width="24.5546875" style="81" customWidth="1"/>
    <col min="15596" max="15596" width="11.44140625" style="81"/>
    <col min="15597" max="15600" width="0" style="81" hidden="1" customWidth="1"/>
    <col min="15601" max="15601" width="3.33203125" style="81" customWidth="1"/>
    <col min="15602" max="15602" width="23.5546875" style="81" customWidth="1"/>
    <col min="15603" max="15603" width="33.6640625" style="81" customWidth="1"/>
    <col min="15604" max="15604" width="20.6640625" style="81" customWidth="1"/>
    <col min="15605" max="15849" width="11.44140625" style="81"/>
    <col min="15850" max="15850" width="72" style="81" customWidth="1"/>
    <col min="15851" max="15851" width="24.5546875" style="81" customWidth="1"/>
    <col min="15852" max="15852" width="11.44140625" style="81"/>
    <col min="15853" max="15856" width="0" style="81" hidden="1" customWidth="1"/>
    <col min="15857" max="15857" width="3.33203125" style="81" customWidth="1"/>
    <col min="15858" max="15858" width="23.5546875" style="81" customWidth="1"/>
    <col min="15859" max="15859" width="33.6640625" style="81" customWidth="1"/>
    <col min="15860" max="15860" width="20.6640625" style="81" customWidth="1"/>
    <col min="15861" max="16105" width="11.44140625" style="81"/>
    <col min="16106" max="16106" width="72" style="81" customWidth="1"/>
    <col min="16107" max="16107" width="24.5546875" style="81" customWidth="1"/>
    <col min="16108" max="16108" width="11.44140625" style="81"/>
    <col min="16109" max="16112" width="0" style="81" hidden="1" customWidth="1"/>
    <col min="16113" max="16113" width="3.33203125" style="81" customWidth="1"/>
    <col min="16114" max="16114" width="23.5546875" style="81" customWidth="1"/>
    <col min="16115" max="16115" width="33.6640625" style="81" customWidth="1"/>
    <col min="16116" max="16116" width="20.6640625" style="81" customWidth="1"/>
    <col min="16117" max="16384" width="11.44140625" style="81"/>
  </cols>
  <sheetData>
    <row r="1" spans="1:7" ht="24.75" customHeight="1" thickBot="1" x14ac:dyDescent="0.35">
      <c r="A1" s="122" t="s">
        <v>161</v>
      </c>
      <c r="B1" s="123"/>
      <c r="C1" s="123"/>
      <c r="D1" s="123"/>
      <c r="E1" s="79"/>
      <c r="F1" s="79"/>
      <c r="G1" s="80"/>
    </row>
    <row r="2" spans="1:7" ht="43.5" customHeight="1" thickBot="1" x14ac:dyDescent="0.35">
      <c r="A2" s="124" t="s">
        <v>0</v>
      </c>
      <c r="B2" s="125" t="s">
        <v>162</v>
      </c>
      <c r="C2" s="126" t="s">
        <v>2</v>
      </c>
      <c r="D2" s="126" t="s">
        <v>3</v>
      </c>
      <c r="E2" s="83" t="s">
        <v>4</v>
      </c>
      <c r="F2" s="82" t="s">
        <v>5</v>
      </c>
      <c r="G2" s="84" t="s">
        <v>163</v>
      </c>
    </row>
    <row r="3" spans="1:7" ht="61.5" customHeight="1" thickBot="1" x14ac:dyDescent="0.35">
      <c r="A3" s="127"/>
      <c r="B3" s="128" t="s">
        <v>164</v>
      </c>
      <c r="C3" s="129" t="s">
        <v>8</v>
      </c>
      <c r="D3" s="129" t="s">
        <v>8</v>
      </c>
      <c r="E3" s="85" t="s">
        <v>8</v>
      </c>
      <c r="F3" s="86" t="s">
        <v>8</v>
      </c>
      <c r="G3" s="87"/>
    </row>
    <row r="4" spans="1:7" ht="30" customHeight="1" x14ac:dyDescent="0.3">
      <c r="A4" s="130">
        <v>1</v>
      </c>
      <c r="B4" s="131" t="s">
        <v>165</v>
      </c>
      <c r="C4" s="132"/>
      <c r="D4" s="132"/>
      <c r="E4" s="88" t="s">
        <v>8</v>
      </c>
      <c r="F4" s="89" t="s">
        <v>8</v>
      </c>
      <c r="G4" s="90"/>
    </row>
    <row r="5" spans="1:7" ht="30" customHeight="1" x14ac:dyDescent="0.3">
      <c r="A5" s="133">
        <v>1.1000000000000001</v>
      </c>
      <c r="B5" s="134" t="s">
        <v>166</v>
      </c>
      <c r="C5" s="135"/>
      <c r="D5" s="135"/>
      <c r="E5" s="92"/>
      <c r="F5" s="93"/>
      <c r="G5" s="94"/>
    </row>
    <row r="6" spans="1:7" ht="30" customHeight="1" x14ac:dyDescent="0.3">
      <c r="A6" s="136" t="s">
        <v>77</v>
      </c>
      <c r="B6" s="137" t="s">
        <v>167</v>
      </c>
      <c r="C6" s="138" t="s">
        <v>127</v>
      </c>
      <c r="D6" s="138">
        <v>1</v>
      </c>
      <c r="E6" s="96"/>
      <c r="F6" s="96"/>
      <c r="G6" s="97"/>
    </row>
    <row r="7" spans="1:7" ht="30" customHeight="1" x14ac:dyDescent="0.3">
      <c r="A7" s="136" t="s">
        <v>78</v>
      </c>
      <c r="B7" s="139" t="s">
        <v>168</v>
      </c>
      <c r="C7" s="138" t="s">
        <v>127</v>
      </c>
      <c r="D7" s="138">
        <v>1</v>
      </c>
      <c r="E7" s="96"/>
      <c r="F7" s="96"/>
      <c r="G7" s="97"/>
    </row>
    <row r="8" spans="1:7" ht="30" customHeight="1" x14ac:dyDescent="0.3">
      <c r="A8" s="136" t="s">
        <v>79</v>
      </c>
      <c r="B8" s="140" t="s">
        <v>169</v>
      </c>
      <c r="C8" s="138" t="s">
        <v>127</v>
      </c>
      <c r="D8" s="138">
        <v>1</v>
      </c>
      <c r="E8" s="96"/>
      <c r="F8" s="96"/>
      <c r="G8" s="97"/>
    </row>
    <row r="9" spans="1:7" ht="30" customHeight="1" x14ac:dyDescent="0.3">
      <c r="A9" s="136" t="s">
        <v>80</v>
      </c>
      <c r="B9" s="140" t="s">
        <v>170</v>
      </c>
      <c r="C9" s="138" t="s">
        <v>127</v>
      </c>
      <c r="D9" s="138">
        <v>1</v>
      </c>
      <c r="E9" s="96"/>
      <c r="F9" s="96"/>
      <c r="G9" s="97"/>
    </row>
    <row r="10" spans="1:7" ht="30" customHeight="1" x14ac:dyDescent="0.3">
      <c r="A10" s="133">
        <v>1.2</v>
      </c>
      <c r="B10" s="134" t="s">
        <v>171</v>
      </c>
      <c r="C10" s="135"/>
      <c r="D10" s="135"/>
      <c r="E10" s="92"/>
      <c r="F10" s="93"/>
      <c r="G10" s="94"/>
    </row>
    <row r="11" spans="1:7" ht="30" customHeight="1" x14ac:dyDescent="0.3">
      <c r="A11" s="136" t="s">
        <v>85</v>
      </c>
      <c r="B11" s="139" t="s">
        <v>172</v>
      </c>
      <c r="C11" s="138" t="s">
        <v>127</v>
      </c>
      <c r="D11" s="138">
        <v>1</v>
      </c>
      <c r="E11" s="96"/>
      <c r="F11" s="96"/>
      <c r="G11" s="98"/>
    </row>
    <row r="12" spans="1:7" ht="30" customHeight="1" x14ac:dyDescent="0.3">
      <c r="A12" s="136" t="s">
        <v>86</v>
      </c>
      <c r="B12" s="139" t="s">
        <v>173</v>
      </c>
      <c r="C12" s="138" t="s">
        <v>127</v>
      </c>
      <c r="D12" s="138">
        <v>1</v>
      </c>
      <c r="E12" s="96"/>
      <c r="F12" s="96"/>
      <c r="G12" s="98"/>
    </row>
    <row r="13" spans="1:7" ht="30" customHeight="1" x14ac:dyDescent="0.3">
      <c r="A13" s="136" t="s">
        <v>87</v>
      </c>
      <c r="B13" s="141" t="s">
        <v>174</v>
      </c>
      <c r="C13" s="138" t="s">
        <v>127</v>
      </c>
      <c r="D13" s="138">
        <v>1</v>
      </c>
      <c r="E13" s="96"/>
      <c r="F13" s="96"/>
      <c r="G13" s="98"/>
    </row>
    <row r="14" spans="1:7" ht="30" customHeight="1" x14ac:dyDescent="0.3">
      <c r="A14" s="136" t="s">
        <v>88</v>
      </c>
      <c r="B14" s="139" t="s">
        <v>175</v>
      </c>
      <c r="C14" s="138" t="s">
        <v>127</v>
      </c>
      <c r="D14" s="138">
        <v>1</v>
      </c>
      <c r="E14" s="96"/>
      <c r="F14" s="96"/>
      <c r="G14" s="98"/>
    </row>
    <row r="15" spans="1:7" ht="30" customHeight="1" x14ac:dyDescent="0.3">
      <c r="A15" s="139" t="s">
        <v>89</v>
      </c>
      <c r="B15" s="139" t="s">
        <v>176</v>
      </c>
      <c r="C15" s="138" t="s">
        <v>127</v>
      </c>
      <c r="D15" s="138">
        <v>1</v>
      </c>
      <c r="E15" s="96"/>
      <c r="F15" s="96"/>
      <c r="G15" s="98"/>
    </row>
    <row r="16" spans="1:7" ht="30" customHeight="1" x14ac:dyDescent="0.3">
      <c r="A16" s="136" t="s">
        <v>90</v>
      </c>
      <c r="B16" s="139" t="s">
        <v>177</v>
      </c>
      <c r="C16" s="138" t="s">
        <v>127</v>
      </c>
      <c r="D16" s="138">
        <v>1</v>
      </c>
      <c r="E16" s="96"/>
      <c r="F16" s="96"/>
      <c r="G16" s="98"/>
    </row>
    <row r="17" spans="1:7" ht="30" customHeight="1" x14ac:dyDescent="0.3">
      <c r="A17" s="136" t="s">
        <v>91</v>
      </c>
      <c r="B17" s="142" t="s">
        <v>178</v>
      </c>
      <c r="C17" s="138" t="s">
        <v>127</v>
      </c>
      <c r="D17" s="138">
        <v>1</v>
      </c>
      <c r="E17" s="96"/>
      <c r="F17" s="96"/>
      <c r="G17" s="98"/>
    </row>
    <row r="18" spans="1:7" ht="30" customHeight="1" x14ac:dyDescent="0.3">
      <c r="A18" s="136"/>
      <c r="B18" s="143"/>
      <c r="C18" s="144"/>
      <c r="D18" s="144"/>
      <c r="E18" s="99"/>
      <c r="F18" s="99"/>
      <c r="G18" s="100"/>
    </row>
    <row r="19" spans="1:7" ht="30" customHeight="1" x14ac:dyDescent="0.3">
      <c r="A19" s="145"/>
      <c r="B19" s="146" t="s">
        <v>179</v>
      </c>
      <c r="C19" s="147"/>
      <c r="D19" s="147"/>
      <c r="E19" s="101"/>
      <c r="F19" s="101"/>
      <c r="G19" s="102"/>
    </row>
    <row r="20" spans="1:7" ht="30" customHeight="1" x14ac:dyDescent="0.3">
      <c r="A20" s="148"/>
      <c r="B20" s="139" t="s">
        <v>180</v>
      </c>
      <c r="C20" s="138" t="s">
        <v>181</v>
      </c>
      <c r="D20" s="138">
        <v>1</v>
      </c>
      <c r="E20" s="103">
        <v>0</v>
      </c>
      <c r="F20" s="104" t="s">
        <v>182</v>
      </c>
      <c r="G20" s="105"/>
    </row>
    <row r="21" spans="1:7" ht="63.75" customHeight="1" x14ac:dyDescent="0.3">
      <c r="A21" s="149"/>
      <c r="B21" s="142" t="s">
        <v>183</v>
      </c>
      <c r="C21" s="138" t="s">
        <v>181</v>
      </c>
      <c r="D21" s="138">
        <v>1</v>
      </c>
      <c r="E21" s="103">
        <v>0</v>
      </c>
      <c r="F21" s="104" t="s">
        <v>182</v>
      </c>
      <c r="G21" s="105"/>
    </row>
    <row r="22" spans="1:7" ht="30" customHeight="1" x14ac:dyDescent="0.3">
      <c r="A22" s="149"/>
      <c r="B22" s="139" t="s">
        <v>184</v>
      </c>
      <c r="C22" s="138" t="s">
        <v>181</v>
      </c>
      <c r="D22" s="138">
        <v>1</v>
      </c>
      <c r="E22" s="103">
        <v>0</v>
      </c>
      <c r="F22" s="104" t="s">
        <v>182</v>
      </c>
      <c r="G22" s="105"/>
    </row>
    <row r="23" spans="1:7" ht="49.5" customHeight="1" x14ac:dyDescent="0.3">
      <c r="A23" s="149"/>
      <c r="B23" s="139" t="s">
        <v>185</v>
      </c>
      <c r="C23" s="138" t="s">
        <v>181</v>
      </c>
      <c r="D23" s="138">
        <v>1</v>
      </c>
      <c r="E23" s="103">
        <v>0</v>
      </c>
      <c r="F23" s="104" t="s">
        <v>182</v>
      </c>
      <c r="G23" s="105"/>
    </row>
    <row r="24" spans="1:7" ht="49.5" customHeight="1" x14ac:dyDescent="0.3">
      <c r="A24" s="148"/>
      <c r="B24" s="139" t="s">
        <v>186</v>
      </c>
      <c r="C24" s="138" t="s">
        <v>181</v>
      </c>
      <c r="D24" s="138">
        <v>1</v>
      </c>
      <c r="E24" s="103">
        <v>0</v>
      </c>
      <c r="F24" s="104" t="s">
        <v>182</v>
      </c>
      <c r="G24" s="105"/>
    </row>
    <row r="25" spans="1:7" ht="30" customHeight="1" x14ac:dyDescent="0.3">
      <c r="A25" s="149"/>
      <c r="B25" s="150" t="s">
        <v>187</v>
      </c>
      <c r="C25" s="138" t="s">
        <v>181</v>
      </c>
      <c r="D25" s="138">
        <v>1</v>
      </c>
      <c r="E25" s="103">
        <v>0</v>
      </c>
      <c r="F25" s="104" t="s">
        <v>182</v>
      </c>
      <c r="G25" s="105"/>
    </row>
    <row r="26" spans="1:7" ht="30" customHeight="1" x14ac:dyDescent="0.3">
      <c r="A26" s="151"/>
      <c r="B26" s="139" t="s">
        <v>188</v>
      </c>
      <c r="C26" s="138" t="s">
        <v>181</v>
      </c>
      <c r="D26" s="138">
        <v>1</v>
      </c>
      <c r="E26" s="103">
        <v>0</v>
      </c>
      <c r="F26" s="104" t="s">
        <v>182</v>
      </c>
      <c r="G26" s="105"/>
    </row>
    <row r="27" spans="1:7" ht="49.5" customHeight="1" x14ac:dyDescent="0.3">
      <c r="A27" s="152"/>
      <c r="B27" s="153" t="s">
        <v>189</v>
      </c>
      <c r="C27" s="135"/>
      <c r="D27" s="135"/>
      <c r="E27" s="92"/>
      <c r="F27" s="91"/>
      <c r="G27" s="94"/>
    </row>
    <row r="28" spans="1:7" ht="49.5" customHeight="1" x14ac:dyDescent="0.3">
      <c r="A28" s="149"/>
      <c r="B28" s="154" t="s">
        <v>180</v>
      </c>
      <c r="C28" s="138" t="s">
        <v>181</v>
      </c>
      <c r="D28" s="138">
        <v>1</v>
      </c>
      <c r="E28" s="103">
        <v>0</v>
      </c>
      <c r="F28" s="95" t="s">
        <v>182</v>
      </c>
      <c r="G28" s="106"/>
    </row>
    <row r="29" spans="1:7" ht="49.5" customHeight="1" x14ac:dyDescent="0.3">
      <c r="A29" s="149"/>
      <c r="B29" s="139" t="s">
        <v>183</v>
      </c>
      <c r="C29" s="138" t="s">
        <v>181</v>
      </c>
      <c r="D29" s="138">
        <v>1</v>
      </c>
      <c r="E29" s="103">
        <v>0</v>
      </c>
      <c r="F29" s="95" t="s">
        <v>182</v>
      </c>
      <c r="G29" s="106"/>
    </row>
    <row r="30" spans="1:7" ht="49.5" customHeight="1" x14ac:dyDescent="0.3">
      <c r="A30" s="149"/>
      <c r="B30" s="139" t="s">
        <v>184</v>
      </c>
      <c r="C30" s="138" t="s">
        <v>181</v>
      </c>
      <c r="D30" s="138">
        <v>1</v>
      </c>
      <c r="E30" s="103">
        <v>0</v>
      </c>
      <c r="F30" s="95" t="s">
        <v>182</v>
      </c>
      <c r="G30" s="107"/>
    </row>
    <row r="31" spans="1:7" ht="49.5" customHeight="1" x14ac:dyDescent="0.3">
      <c r="A31" s="148"/>
      <c r="B31" s="139" t="s">
        <v>185</v>
      </c>
      <c r="C31" s="138" t="s">
        <v>181</v>
      </c>
      <c r="D31" s="138">
        <v>1</v>
      </c>
      <c r="E31" s="103">
        <v>0</v>
      </c>
      <c r="F31" s="95" t="s">
        <v>182</v>
      </c>
      <c r="G31" s="108"/>
    </row>
    <row r="32" spans="1:7" ht="49.5" customHeight="1" x14ac:dyDescent="0.3">
      <c r="A32" s="149"/>
      <c r="B32" s="139" t="s">
        <v>186</v>
      </c>
      <c r="C32" s="138" t="s">
        <v>181</v>
      </c>
      <c r="D32" s="138">
        <v>1</v>
      </c>
      <c r="E32" s="103">
        <v>0</v>
      </c>
      <c r="F32" s="95" t="s">
        <v>182</v>
      </c>
      <c r="G32" s="106"/>
    </row>
    <row r="33" spans="1:7" ht="49.5" customHeight="1" x14ac:dyDescent="0.3">
      <c r="A33" s="149"/>
      <c r="B33" s="139" t="s">
        <v>187</v>
      </c>
      <c r="C33" s="138" t="s">
        <v>181</v>
      </c>
      <c r="D33" s="138">
        <v>1</v>
      </c>
      <c r="E33" s="103">
        <v>0</v>
      </c>
      <c r="F33" s="95" t="s">
        <v>182</v>
      </c>
      <c r="G33" s="106"/>
    </row>
    <row r="34" spans="1:7" ht="49.5" customHeight="1" x14ac:dyDescent="0.3">
      <c r="A34" s="151"/>
      <c r="B34" s="139" t="s">
        <v>190</v>
      </c>
      <c r="C34" s="138" t="s">
        <v>181</v>
      </c>
      <c r="D34" s="138">
        <v>1</v>
      </c>
      <c r="E34" s="103">
        <v>0</v>
      </c>
      <c r="F34" s="95" t="s">
        <v>182</v>
      </c>
      <c r="G34" s="107"/>
    </row>
    <row r="35" spans="1:7" ht="49.5" customHeight="1" x14ac:dyDescent="0.3">
      <c r="A35" s="155"/>
      <c r="B35" s="153" t="s">
        <v>191</v>
      </c>
      <c r="C35" s="135"/>
      <c r="D35" s="135"/>
      <c r="E35" s="91"/>
      <c r="F35" s="91"/>
      <c r="G35" s="109"/>
    </row>
    <row r="36" spans="1:7" ht="49.5" customHeight="1" x14ac:dyDescent="0.3">
      <c r="A36" s="149"/>
      <c r="B36" s="154" t="s">
        <v>192</v>
      </c>
      <c r="C36" s="156" t="s">
        <v>181</v>
      </c>
      <c r="D36" s="156">
        <v>1</v>
      </c>
      <c r="E36" s="111">
        <v>0</v>
      </c>
      <c r="F36" s="110" t="s">
        <v>182</v>
      </c>
      <c r="G36" s="112"/>
    </row>
    <row r="37" spans="1:7" ht="49.5" customHeight="1" x14ac:dyDescent="0.3">
      <c r="A37" s="149"/>
      <c r="B37" s="139" t="s">
        <v>183</v>
      </c>
      <c r="C37" s="138" t="s">
        <v>181</v>
      </c>
      <c r="D37" s="138">
        <v>1</v>
      </c>
      <c r="E37" s="103">
        <v>0</v>
      </c>
      <c r="F37" s="95" t="s">
        <v>182</v>
      </c>
      <c r="G37" s="107"/>
    </row>
    <row r="38" spans="1:7" ht="49.5" customHeight="1" x14ac:dyDescent="0.3">
      <c r="A38" s="149"/>
      <c r="B38" s="139" t="s">
        <v>184</v>
      </c>
      <c r="C38" s="138" t="s">
        <v>181</v>
      </c>
      <c r="D38" s="138">
        <v>1</v>
      </c>
      <c r="E38" s="103">
        <v>0</v>
      </c>
      <c r="F38" s="95" t="s">
        <v>182</v>
      </c>
      <c r="G38" s="113"/>
    </row>
    <row r="39" spans="1:7" ht="49.5" customHeight="1" x14ac:dyDescent="0.3">
      <c r="A39" s="149"/>
      <c r="B39" s="139" t="s">
        <v>185</v>
      </c>
      <c r="C39" s="138" t="s">
        <v>181</v>
      </c>
      <c r="D39" s="138">
        <v>1</v>
      </c>
      <c r="E39" s="103">
        <v>0</v>
      </c>
      <c r="F39" s="95" t="s">
        <v>182</v>
      </c>
      <c r="G39" s="113"/>
    </row>
    <row r="40" spans="1:7" ht="49.5" customHeight="1" x14ac:dyDescent="0.3">
      <c r="A40" s="157"/>
      <c r="B40" s="158" t="s">
        <v>186</v>
      </c>
      <c r="C40" s="138" t="s">
        <v>181</v>
      </c>
      <c r="D40" s="138">
        <v>1</v>
      </c>
      <c r="E40" s="103">
        <v>0</v>
      </c>
      <c r="F40" s="95" t="s">
        <v>182</v>
      </c>
      <c r="G40" s="106"/>
    </row>
    <row r="41" spans="1:7" ht="49.5" customHeight="1" x14ac:dyDescent="0.3">
      <c r="A41" s="159"/>
      <c r="B41" s="139" t="s">
        <v>187</v>
      </c>
      <c r="C41" s="138" t="s">
        <v>181</v>
      </c>
      <c r="D41" s="138">
        <v>1</v>
      </c>
      <c r="E41" s="103">
        <v>0</v>
      </c>
      <c r="F41" s="95" t="s">
        <v>182</v>
      </c>
      <c r="G41" s="106"/>
    </row>
    <row r="42" spans="1:7" ht="49.5" customHeight="1" x14ac:dyDescent="0.3">
      <c r="A42" s="160"/>
      <c r="B42" s="139" t="s">
        <v>190</v>
      </c>
      <c r="C42" s="138" t="s">
        <v>181</v>
      </c>
      <c r="D42" s="138">
        <v>1</v>
      </c>
      <c r="E42" s="103">
        <v>0</v>
      </c>
      <c r="F42" s="95" t="s">
        <v>182</v>
      </c>
      <c r="G42" s="106"/>
    </row>
    <row r="43" spans="1:7" ht="30" customHeight="1" x14ac:dyDescent="0.3">
      <c r="A43" s="133">
        <v>1.3</v>
      </c>
      <c r="B43" s="134" t="s">
        <v>193</v>
      </c>
      <c r="C43" s="135"/>
      <c r="D43" s="135"/>
      <c r="E43" s="92"/>
      <c r="F43" s="93"/>
      <c r="G43" s="94"/>
    </row>
    <row r="44" spans="1:7" ht="30" customHeight="1" x14ac:dyDescent="0.3">
      <c r="A44" s="161" t="s">
        <v>102</v>
      </c>
      <c r="B44" s="139" t="s">
        <v>194</v>
      </c>
      <c r="C44" s="138" t="s">
        <v>127</v>
      </c>
      <c r="D44" s="138">
        <v>1</v>
      </c>
      <c r="E44" s="96"/>
      <c r="F44" s="96"/>
      <c r="G44" s="97"/>
    </row>
    <row r="45" spans="1:7" ht="49.5" customHeight="1" x14ac:dyDescent="0.3">
      <c r="A45" s="161" t="s">
        <v>195</v>
      </c>
      <c r="B45" s="139" t="s">
        <v>196</v>
      </c>
      <c r="C45" s="138" t="s">
        <v>127</v>
      </c>
      <c r="D45" s="138">
        <v>1</v>
      </c>
      <c r="E45" s="96"/>
      <c r="F45" s="96"/>
      <c r="G45" s="97"/>
    </row>
    <row r="46" spans="1:7" ht="30" customHeight="1" x14ac:dyDescent="0.3">
      <c r="A46" s="161" t="s">
        <v>197</v>
      </c>
      <c r="B46" s="139" t="s">
        <v>198</v>
      </c>
      <c r="C46" s="138" t="s">
        <v>127</v>
      </c>
      <c r="D46" s="138">
        <v>1</v>
      </c>
      <c r="E46" s="96"/>
      <c r="F46" s="96"/>
      <c r="G46" s="97"/>
    </row>
    <row r="47" spans="1:7" ht="36.75" customHeight="1" x14ac:dyDescent="0.3">
      <c r="A47" s="161" t="s">
        <v>199</v>
      </c>
      <c r="B47" s="139" t="s">
        <v>200</v>
      </c>
      <c r="C47" s="138" t="s">
        <v>127</v>
      </c>
      <c r="D47" s="138">
        <v>1</v>
      </c>
      <c r="E47" s="96"/>
      <c r="F47" s="96"/>
      <c r="G47" s="97"/>
    </row>
    <row r="48" spans="1:7" ht="49.5" customHeight="1" x14ac:dyDescent="0.3">
      <c r="A48" s="161" t="s">
        <v>201</v>
      </c>
      <c r="B48" s="139" t="s">
        <v>202</v>
      </c>
      <c r="C48" s="138" t="s">
        <v>127</v>
      </c>
      <c r="D48" s="138">
        <v>1</v>
      </c>
      <c r="E48" s="96"/>
      <c r="F48" s="96"/>
      <c r="G48" s="97"/>
    </row>
    <row r="49" spans="1:7" ht="49.5" customHeight="1" x14ac:dyDescent="0.3">
      <c r="A49" s="161" t="s">
        <v>203</v>
      </c>
      <c r="B49" s="139" t="s">
        <v>204</v>
      </c>
      <c r="C49" s="138" t="s">
        <v>127</v>
      </c>
      <c r="D49" s="138">
        <v>1</v>
      </c>
      <c r="E49" s="96"/>
      <c r="F49" s="96"/>
      <c r="G49" s="97"/>
    </row>
    <row r="50" spans="1:7" ht="49.5" customHeight="1" x14ac:dyDescent="0.3">
      <c r="A50" s="161" t="s">
        <v>205</v>
      </c>
      <c r="B50" s="139" t="s">
        <v>206</v>
      </c>
      <c r="C50" s="138" t="s">
        <v>127</v>
      </c>
      <c r="D50" s="138">
        <v>1</v>
      </c>
      <c r="E50" s="96"/>
      <c r="F50" s="96"/>
      <c r="G50" s="97"/>
    </row>
    <row r="51" spans="1:7" ht="49.5" customHeight="1" x14ac:dyDescent="0.3">
      <c r="A51" s="161" t="s">
        <v>207</v>
      </c>
      <c r="B51" s="139" t="s">
        <v>208</v>
      </c>
      <c r="C51" s="138" t="s">
        <v>209</v>
      </c>
      <c r="D51" s="138">
        <v>12</v>
      </c>
      <c r="E51" s="96"/>
      <c r="F51" s="96"/>
      <c r="G51" s="97"/>
    </row>
    <row r="52" spans="1:7" ht="36.75" customHeight="1" x14ac:dyDescent="0.3">
      <c r="A52" s="161" t="s">
        <v>210</v>
      </c>
      <c r="B52" s="139" t="s">
        <v>211</v>
      </c>
      <c r="C52" s="138" t="s">
        <v>127</v>
      </c>
      <c r="D52" s="138">
        <v>1</v>
      </c>
      <c r="E52" s="96"/>
      <c r="F52" s="96"/>
      <c r="G52" s="97"/>
    </row>
    <row r="53" spans="1:7" ht="30" customHeight="1" x14ac:dyDescent="0.3">
      <c r="A53" s="161" t="s">
        <v>212</v>
      </c>
      <c r="B53" s="139" t="s">
        <v>213</v>
      </c>
      <c r="C53" s="138" t="s">
        <v>127</v>
      </c>
      <c r="D53" s="138">
        <v>3</v>
      </c>
      <c r="E53" s="96"/>
      <c r="F53" s="96"/>
      <c r="G53" s="97"/>
    </row>
    <row r="54" spans="1:7" ht="30" customHeight="1" x14ac:dyDescent="0.3">
      <c r="A54" s="161" t="s">
        <v>214</v>
      </c>
      <c r="B54" s="139" t="s">
        <v>215</v>
      </c>
      <c r="C54" s="138" t="s">
        <v>127</v>
      </c>
      <c r="D54" s="138">
        <v>1</v>
      </c>
      <c r="E54" s="96"/>
      <c r="F54" s="96"/>
      <c r="G54" s="97"/>
    </row>
    <row r="55" spans="1:7" ht="21.75" customHeight="1" x14ac:dyDescent="0.3">
      <c r="A55" s="162"/>
      <c r="B55" s="163"/>
      <c r="C55" s="147"/>
      <c r="D55" s="147"/>
      <c r="E55" s="114"/>
      <c r="F55" s="114"/>
      <c r="G55" s="115"/>
    </row>
    <row r="56" spans="1:7" ht="30" customHeight="1" x14ac:dyDescent="0.3">
      <c r="A56" s="133">
        <v>1.4</v>
      </c>
      <c r="B56" s="134" t="s">
        <v>216</v>
      </c>
      <c r="C56" s="135"/>
      <c r="D56" s="135"/>
      <c r="E56" s="92"/>
      <c r="F56" s="93"/>
      <c r="G56" s="94"/>
    </row>
    <row r="57" spans="1:7" ht="30" customHeight="1" x14ac:dyDescent="0.3">
      <c r="A57" s="161" t="s">
        <v>217</v>
      </c>
      <c r="B57" s="139" t="s">
        <v>218</v>
      </c>
      <c r="C57" s="138" t="s">
        <v>127</v>
      </c>
      <c r="D57" s="138">
        <v>1</v>
      </c>
      <c r="E57" s="96"/>
      <c r="F57" s="96"/>
      <c r="G57" s="97"/>
    </row>
    <row r="58" spans="1:7" ht="30" customHeight="1" x14ac:dyDescent="0.3">
      <c r="A58" s="161" t="s">
        <v>219</v>
      </c>
      <c r="B58" s="139" t="s">
        <v>220</v>
      </c>
      <c r="C58" s="138" t="s">
        <v>127</v>
      </c>
      <c r="D58" s="138">
        <v>1</v>
      </c>
      <c r="E58" s="96"/>
      <c r="F58" s="96"/>
      <c r="G58" s="97"/>
    </row>
    <row r="59" spans="1:7" ht="31.5" customHeight="1" x14ac:dyDescent="0.3">
      <c r="A59" s="161" t="s">
        <v>221</v>
      </c>
      <c r="B59" s="139" t="s">
        <v>222</v>
      </c>
      <c r="C59" s="138" t="s">
        <v>127</v>
      </c>
      <c r="D59" s="138">
        <v>1</v>
      </c>
      <c r="E59" s="96"/>
      <c r="F59" s="96"/>
      <c r="G59" s="97"/>
    </row>
    <row r="60" spans="1:7" ht="30" customHeight="1" x14ac:dyDescent="0.3">
      <c r="A60" s="161" t="s">
        <v>223</v>
      </c>
      <c r="B60" s="139" t="s">
        <v>224</v>
      </c>
      <c r="C60" s="138" t="s">
        <v>127</v>
      </c>
      <c r="D60" s="138">
        <v>1</v>
      </c>
      <c r="E60" s="96"/>
      <c r="F60" s="96"/>
      <c r="G60" s="97"/>
    </row>
    <row r="61" spans="1:7" ht="49.5" customHeight="1" x14ac:dyDescent="0.3">
      <c r="A61" s="161" t="s">
        <v>225</v>
      </c>
      <c r="B61" s="139" t="s">
        <v>226</v>
      </c>
      <c r="C61" s="138" t="s">
        <v>127</v>
      </c>
      <c r="D61" s="138">
        <v>1</v>
      </c>
      <c r="E61" s="96"/>
      <c r="F61" s="96"/>
      <c r="G61" s="97"/>
    </row>
    <row r="62" spans="1:7" ht="49.5" customHeight="1" x14ac:dyDescent="0.3">
      <c r="A62" s="161" t="s">
        <v>227</v>
      </c>
      <c r="B62" s="139" t="s">
        <v>228</v>
      </c>
      <c r="C62" s="138" t="s">
        <v>127</v>
      </c>
      <c r="D62" s="138">
        <v>1</v>
      </c>
      <c r="E62" s="96"/>
      <c r="F62" s="96"/>
      <c r="G62" s="97"/>
    </row>
    <row r="63" spans="1:7" ht="49.5" customHeight="1" x14ac:dyDescent="0.3">
      <c r="A63" s="161" t="s">
        <v>229</v>
      </c>
      <c r="B63" s="139" t="s">
        <v>230</v>
      </c>
      <c r="C63" s="138" t="s">
        <v>127</v>
      </c>
      <c r="D63" s="138">
        <v>1</v>
      </c>
      <c r="E63" s="96"/>
      <c r="F63" s="96"/>
      <c r="G63" s="97"/>
    </row>
    <row r="64" spans="1:7" ht="49.5" customHeight="1" x14ac:dyDescent="0.3">
      <c r="A64" s="161" t="s">
        <v>231</v>
      </c>
      <c r="B64" s="139" t="s">
        <v>232</v>
      </c>
      <c r="C64" s="138" t="s">
        <v>127</v>
      </c>
      <c r="D64" s="138">
        <v>1</v>
      </c>
      <c r="E64" s="96"/>
      <c r="F64" s="96"/>
      <c r="G64" s="97"/>
    </row>
    <row r="65" spans="1:7" ht="49.5" customHeight="1" x14ac:dyDescent="0.3">
      <c r="A65" s="161" t="s">
        <v>233</v>
      </c>
      <c r="B65" s="139" t="s">
        <v>234</v>
      </c>
      <c r="C65" s="138" t="s">
        <v>127</v>
      </c>
      <c r="D65" s="138">
        <v>1</v>
      </c>
      <c r="E65" s="96"/>
      <c r="F65" s="96"/>
      <c r="G65" s="97"/>
    </row>
    <row r="66" spans="1:7" ht="30" customHeight="1" x14ac:dyDescent="0.3">
      <c r="A66" s="161" t="s">
        <v>235</v>
      </c>
      <c r="B66" s="139" t="s">
        <v>236</v>
      </c>
      <c r="C66" s="138" t="s">
        <v>127</v>
      </c>
      <c r="D66" s="138">
        <v>1</v>
      </c>
      <c r="E66" s="96"/>
      <c r="F66" s="96"/>
      <c r="G66" s="97"/>
    </row>
    <row r="67" spans="1:7" ht="30" customHeight="1" x14ac:dyDescent="0.3">
      <c r="A67" s="161" t="s">
        <v>237</v>
      </c>
      <c r="B67" s="139" t="s">
        <v>238</v>
      </c>
      <c r="C67" s="138" t="s">
        <v>127</v>
      </c>
      <c r="D67" s="138">
        <v>1</v>
      </c>
      <c r="E67" s="96"/>
      <c r="F67" s="96"/>
      <c r="G67" s="97"/>
    </row>
    <row r="68" spans="1:7" ht="49.5" customHeight="1" x14ac:dyDescent="0.3">
      <c r="A68" s="161" t="s">
        <v>239</v>
      </c>
      <c r="B68" s="139" t="s">
        <v>240</v>
      </c>
      <c r="C68" s="138" t="s">
        <v>127</v>
      </c>
      <c r="D68" s="138">
        <v>1</v>
      </c>
      <c r="E68" s="96"/>
      <c r="F68" s="96"/>
      <c r="G68" s="97"/>
    </row>
    <row r="69" spans="1:7" ht="49.5" customHeight="1" x14ac:dyDescent="0.3">
      <c r="A69" s="161" t="s">
        <v>241</v>
      </c>
      <c r="B69" s="139" t="s">
        <v>242</v>
      </c>
      <c r="C69" s="138" t="s">
        <v>127</v>
      </c>
      <c r="D69" s="138">
        <v>1</v>
      </c>
      <c r="E69" s="96"/>
      <c r="F69" s="96"/>
      <c r="G69" s="97"/>
    </row>
    <row r="70" spans="1:7" ht="24.75" customHeight="1" thickBot="1" x14ac:dyDescent="0.35">
      <c r="A70" s="164"/>
      <c r="B70" s="165"/>
      <c r="C70" s="166"/>
      <c r="D70" s="166"/>
      <c r="E70" s="116"/>
      <c r="F70" s="116"/>
      <c r="G70" s="117"/>
    </row>
    <row r="71" spans="1:7" ht="49.5" customHeight="1" thickBot="1" x14ac:dyDescent="0.35">
      <c r="A71" s="167" t="s">
        <v>243</v>
      </c>
      <c r="B71" s="168"/>
      <c r="C71" s="168"/>
      <c r="D71" s="168"/>
      <c r="E71" s="121"/>
      <c r="F71" s="118"/>
      <c r="G71" s="119"/>
    </row>
  </sheetData>
  <sheetProtection algorithmName="SHA-512" hashValue="FbYw0+P06aaMst9agfitx8vQd8dVCEF57V7P+1djYZHxtweeYmcVItAUSXLHI+fgTXuLlbL0I8TDDKEJbY8tKQ==" saltValue="PbYh5KRA1wi+I+71OK5HnQ==" spinCount="100000" sheet="1" objects="1" scenarios="1" selectLockedCells="1"/>
  <pageMargins left="0.51181102362204722" right="0.30758928571428573" top="0.74803149606299213" bottom="0.74803149606299213" header="0.31496062992125984" footer="0.31496062992125984"/>
  <pageSetup paperSize="9" scale="48" fitToHeight="0" orientation="portrait" r:id="rId1"/>
  <headerFooter>
    <oddFooter xml:space="preserve">&amp;C&amp;A
</oddFooter>
  </headerFooter>
  <rowBreaks count="1" manualBreakCount="1">
    <brk id="34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7C19E-64FA-4892-8451-78001722A439}">
  <sheetPr>
    <pageSetUpPr fitToPage="1"/>
  </sheetPr>
  <dimension ref="A1:G49"/>
  <sheetViews>
    <sheetView view="pageBreakPreview" zoomScale="55" zoomScaleNormal="55" zoomScaleSheetLayoutView="55" zoomScalePageLayoutView="55" workbookViewId="0">
      <selection activeCell="E7" sqref="E7"/>
    </sheetView>
  </sheetViews>
  <sheetFormatPr defaultColWidth="3.33203125" defaultRowHeight="14.4" x14ac:dyDescent="0.3"/>
  <cols>
    <col min="1" max="1" width="10.6640625" style="250" customWidth="1"/>
    <col min="2" max="2" width="100.6640625" style="251" customWidth="1"/>
    <col min="3" max="3" width="10.6640625" style="252" customWidth="1"/>
    <col min="4" max="4" width="10.6640625" style="253" customWidth="1"/>
    <col min="5" max="5" width="30.6640625" style="210" customWidth="1"/>
    <col min="6" max="6" width="30.6640625" style="194" customWidth="1"/>
    <col min="7" max="7" width="30.6640625" style="211" customWidth="1"/>
    <col min="8" max="189" width="3.33203125" style="194"/>
    <col min="190" max="190" width="10.6640625" style="194" customWidth="1"/>
    <col min="191" max="191" width="100.6640625" style="194" customWidth="1"/>
    <col min="192" max="193" width="10.6640625" style="194" customWidth="1"/>
    <col min="194" max="196" width="30.6640625" style="194" customWidth="1"/>
    <col min="197" max="197" width="8.33203125" style="194" bestFit="1" customWidth="1"/>
    <col min="198" max="445" width="3.33203125" style="194"/>
    <col min="446" max="446" width="10.6640625" style="194" customWidth="1"/>
    <col min="447" max="447" width="100.6640625" style="194" customWidth="1"/>
    <col min="448" max="449" width="10.6640625" style="194" customWidth="1"/>
    <col min="450" max="452" width="30.6640625" style="194" customWidth="1"/>
    <col min="453" max="453" width="8.33203125" style="194" bestFit="1" customWidth="1"/>
    <col min="454" max="701" width="3.33203125" style="194"/>
    <col min="702" max="702" width="10.6640625" style="194" customWidth="1"/>
    <col min="703" max="703" width="100.6640625" style="194" customWidth="1"/>
    <col min="704" max="705" width="10.6640625" style="194" customWidth="1"/>
    <col min="706" max="708" width="30.6640625" style="194" customWidth="1"/>
    <col min="709" max="709" width="8.33203125" style="194" bestFit="1" customWidth="1"/>
    <col min="710" max="957" width="3.33203125" style="194"/>
    <col min="958" max="958" width="10.6640625" style="194" customWidth="1"/>
    <col min="959" max="959" width="100.6640625" style="194" customWidth="1"/>
    <col min="960" max="961" width="10.6640625" style="194" customWidth="1"/>
    <col min="962" max="964" width="30.6640625" style="194" customWidth="1"/>
    <col min="965" max="965" width="8.33203125" style="194" bestFit="1" customWidth="1"/>
    <col min="966" max="1213" width="3.33203125" style="194"/>
    <col min="1214" max="1214" width="10.6640625" style="194" customWidth="1"/>
    <col min="1215" max="1215" width="100.6640625" style="194" customWidth="1"/>
    <col min="1216" max="1217" width="10.6640625" style="194" customWidth="1"/>
    <col min="1218" max="1220" width="30.6640625" style="194" customWidth="1"/>
    <col min="1221" max="1221" width="8.33203125" style="194" bestFit="1" customWidth="1"/>
    <col min="1222" max="1469" width="3.33203125" style="194"/>
    <col min="1470" max="1470" width="10.6640625" style="194" customWidth="1"/>
    <col min="1471" max="1471" width="100.6640625" style="194" customWidth="1"/>
    <col min="1472" max="1473" width="10.6640625" style="194" customWidth="1"/>
    <col min="1474" max="1476" width="30.6640625" style="194" customWidth="1"/>
    <col min="1477" max="1477" width="8.33203125" style="194" bestFit="1" customWidth="1"/>
    <col min="1478" max="1725" width="3.33203125" style="194"/>
    <col min="1726" max="1726" width="10.6640625" style="194" customWidth="1"/>
    <col min="1727" max="1727" width="100.6640625" style="194" customWidth="1"/>
    <col min="1728" max="1729" width="10.6640625" style="194" customWidth="1"/>
    <col min="1730" max="1732" width="30.6640625" style="194" customWidth="1"/>
    <col min="1733" max="1733" width="8.33203125" style="194" bestFit="1" customWidth="1"/>
    <col min="1734" max="1981" width="3.33203125" style="194"/>
    <col min="1982" max="1982" width="10.6640625" style="194" customWidth="1"/>
    <col min="1983" max="1983" width="100.6640625" style="194" customWidth="1"/>
    <col min="1984" max="1985" width="10.6640625" style="194" customWidth="1"/>
    <col min="1986" max="1988" width="30.6640625" style="194" customWidth="1"/>
    <col min="1989" max="1989" width="8.33203125" style="194" bestFit="1" customWidth="1"/>
    <col min="1990" max="2237" width="3.33203125" style="194"/>
    <col min="2238" max="2238" width="10.6640625" style="194" customWidth="1"/>
    <col min="2239" max="2239" width="100.6640625" style="194" customWidth="1"/>
    <col min="2240" max="2241" width="10.6640625" style="194" customWidth="1"/>
    <col min="2242" max="2244" width="30.6640625" style="194" customWidth="1"/>
    <col min="2245" max="2245" width="8.33203125" style="194" bestFit="1" customWidth="1"/>
    <col min="2246" max="2493" width="3.33203125" style="194"/>
    <col min="2494" max="2494" width="10.6640625" style="194" customWidth="1"/>
    <col min="2495" max="2495" width="100.6640625" style="194" customWidth="1"/>
    <col min="2496" max="2497" width="10.6640625" style="194" customWidth="1"/>
    <col min="2498" max="2500" width="30.6640625" style="194" customWidth="1"/>
    <col min="2501" max="2501" width="8.33203125" style="194" bestFit="1" customWidth="1"/>
    <col min="2502" max="2749" width="3.33203125" style="194"/>
    <col min="2750" max="2750" width="10.6640625" style="194" customWidth="1"/>
    <col min="2751" max="2751" width="100.6640625" style="194" customWidth="1"/>
    <col min="2752" max="2753" width="10.6640625" style="194" customWidth="1"/>
    <col min="2754" max="2756" width="30.6640625" style="194" customWidth="1"/>
    <col min="2757" max="2757" width="8.33203125" style="194" bestFit="1" customWidth="1"/>
    <col min="2758" max="3005" width="3.33203125" style="194"/>
    <col min="3006" max="3006" width="10.6640625" style="194" customWidth="1"/>
    <col min="3007" max="3007" width="100.6640625" style="194" customWidth="1"/>
    <col min="3008" max="3009" width="10.6640625" style="194" customWidth="1"/>
    <col min="3010" max="3012" width="30.6640625" style="194" customWidth="1"/>
    <col min="3013" max="3013" width="8.33203125" style="194" bestFit="1" customWidth="1"/>
    <col min="3014" max="3261" width="3.33203125" style="194"/>
    <col min="3262" max="3262" width="10.6640625" style="194" customWidth="1"/>
    <col min="3263" max="3263" width="100.6640625" style="194" customWidth="1"/>
    <col min="3264" max="3265" width="10.6640625" style="194" customWidth="1"/>
    <col min="3266" max="3268" width="30.6640625" style="194" customWidth="1"/>
    <col min="3269" max="3269" width="8.33203125" style="194" bestFit="1" customWidth="1"/>
    <col min="3270" max="3517" width="3.33203125" style="194"/>
    <col min="3518" max="3518" width="10.6640625" style="194" customWidth="1"/>
    <col min="3519" max="3519" width="100.6640625" style="194" customWidth="1"/>
    <col min="3520" max="3521" width="10.6640625" style="194" customWidth="1"/>
    <col min="3522" max="3524" width="30.6640625" style="194" customWidth="1"/>
    <col min="3525" max="3525" width="8.33203125" style="194" bestFit="1" customWidth="1"/>
    <col min="3526" max="3773" width="3.33203125" style="194"/>
    <col min="3774" max="3774" width="10.6640625" style="194" customWidth="1"/>
    <col min="3775" max="3775" width="100.6640625" style="194" customWidth="1"/>
    <col min="3776" max="3777" width="10.6640625" style="194" customWidth="1"/>
    <col min="3778" max="3780" width="30.6640625" style="194" customWidth="1"/>
    <col min="3781" max="3781" width="8.33203125" style="194" bestFit="1" customWidth="1"/>
    <col min="3782" max="4029" width="3.33203125" style="194"/>
    <col min="4030" max="4030" width="10.6640625" style="194" customWidth="1"/>
    <col min="4031" max="4031" width="100.6640625" style="194" customWidth="1"/>
    <col min="4032" max="4033" width="10.6640625" style="194" customWidth="1"/>
    <col min="4034" max="4036" width="30.6640625" style="194" customWidth="1"/>
    <col min="4037" max="4037" width="8.33203125" style="194" bestFit="1" customWidth="1"/>
    <col min="4038" max="4285" width="3.33203125" style="194"/>
    <col min="4286" max="4286" width="10.6640625" style="194" customWidth="1"/>
    <col min="4287" max="4287" width="100.6640625" style="194" customWidth="1"/>
    <col min="4288" max="4289" width="10.6640625" style="194" customWidth="1"/>
    <col min="4290" max="4292" width="30.6640625" style="194" customWidth="1"/>
    <col min="4293" max="4293" width="8.33203125" style="194" bestFit="1" customWidth="1"/>
    <col min="4294" max="4541" width="3.33203125" style="194"/>
    <col min="4542" max="4542" width="10.6640625" style="194" customWidth="1"/>
    <col min="4543" max="4543" width="100.6640625" style="194" customWidth="1"/>
    <col min="4544" max="4545" width="10.6640625" style="194" customWidth="1"/>
    <col min="4546" max="4548" width="30.6640625" style="194" customWidth="1"/>
    <col min="4549" max="4549" width="8.33203125" style="194" bestFit="1" customWidth="1"/>
    <col min="4550" max="4797" width="3.33203125" style="194"/>
    <col min="4798" max="4798" width="10.6640625" style="194" customWidth="1"/>
    <col min="4799" max="4799" width="100.6640625" style="194" customWidth="1"/>
    <col min="4800" max="4801" width="10.6640625" style="194" customWidth="1"/>
    <col min="4802" max="4804" width="30.6640625" style="194" customWidth="1"/>
    <col min="4805" max="4805" width="8.33203125" style="194" bestFit="1" customWidth="1"/>
    <col min="4806" max="5053" width="3.33203125" style="194"/>
    <col min="5054" max="5054" width="10.6640625" style="194" customWidth="1"/>
    <col min="5055" max="5055" width="100.6640625" style="194" customWidth="1"/>
    <col min="5056" max="5057" width="10.6640625" style="194" customWidth="1"/>
    <col min="5058" max="5060" width="30.6640625" style="194" customWidth="1"/>
    <col min="5061" max="5061" width="8.33203125" style="194" bestFit="1" customWidth="1"/>
    <col min="5062" max="5309" width="3.33203125" style="194"/>
    <col min="5310" max="5310" width="10.6640625" style="194" customWidth="1"/>
    <col min="5311" max="5311" width="100.6640625" style="194" customWidth="1"/>
    <col min="5312" max="5313" width="10.6640625" style="194" customWidth="1"/>
    <col min="5314" max="5316" width="30.6640625" style="194" customWidth="1"/>
    <col min="5317" max="5317" width="8.33203125" style="194" bestFit="1" customWidth="1"/>
    <col min="5318" max="5565" width="3.33203125" style="194"/>
    <col min="5566" max="5566" width="10.6640625" style="194" customWidth="1"/>
    <col min="5567" max="5567" width="100.6640625" style="194" customWidth="1"/>
    <col min="5568" max="5569" width="10.6640625" style="194" customWidth="1"/>
    <col min="5570" max="5572" width="30.6640625" style="194" customWidth="1"/>
    <col min="5573" max="5573" width="8.33203125" style="194" bestFit="1" customWidth="1"/>
    <col min="5574" max="5821" width="3.33203125" style="194"/>
    <col min="5822" max="5822" width="10.6640625" style="194" customWidth="1"/>
    <col min="5823" max="5823" width="100.6640625" style="194" customWidth="1"/>
    <col min="5824" max="5825" width="10.6640625" style="194" customWidth="1"/>
    <col min="5826" max="5828" width="30.6640625" style="194" customWidth="1"/>
    <col min="5829" max="5829" width="8.33203125" style="194" bestFit="1" customWidth="1"/>
    <col min="5830" max="6077" width="3.33203125" style="194"/>
    <col min="6078" max="6078" width="10.6640625" style="194" customWidth="1"/>
    <col min="6079" max="6079" width="100.6640625" style="194" customWidth="1"/>
    <col min="6080" max="6081" width="10.6640625" style="194" customWidth="1"/>
    <col min="6082" max="6084" width="30.6640625" style="194" customWidth="1"/>
    <col min="6085" max="6085" width="8.33203125" style="194" bestFit="1" customWidth="1"/>
    <col min="6086" max="6333" width="3.33203125" style="194"/>
    <col min="6334" max="6334" width="10.6640625" style="194" customWidth="1"/>
    <col min="6335" max="6335" width="100.6640625" style="194" customWidth="1"/>
    <col min="6336" max="6337" width="10.6640625" style="194" customWidth="1"/>
    <col min="6338" max="6340" width="30.6640625" style="194" customWidth="1"/>
    <col min="6341" max="6341" width="8.33203125" style="194" bestFit="1" customWidth="1"/>
    <col min="6342" max="6589" width="3.33203125" style="194"/>
    <col min="6590" max="6590" width="10.6640625" style="194" customWidth="1"/>
    <col min="6591" max="6591" width="100.6640625" style="194" customWidth="1"/>
    <col min="6592" max="6593" width="10.6640625" style="194" customWidth="1"/>
    <col min="6594" max="6596" width="30.6640625" style="194" customWidth="1"/>
    <col min="6597" max="6597" width="8.33203125" style="194" bestFit="1" customWidth="1"/>
    <col min="6598" max="6845" width="3.33203125" style="194"/>
    <col min="6846" max="6846" width="10.6640625" style="194" customWidth="1"/>
    <col min="6847" max="6847" width="100.6640625" style="194" customWidth="1"/>
    <col min="6848" max="6849" width="10.6640625" style="194" customWidth="1"/>
    <col min="6850" max="6852" width="30.6640625" style="194" customWidth="1"/>
    <col min="6853" max="6853" width="8.33203125" style="194" bestFit="1" customWidth="1"/>
    <col min="6854" max="7101" width="3.33203125" style="194"/>
    <col min="7102" max="7102" width="10.6640625" style="194" customWidth="1"/>
    <col min="7103" max="7103" width="100.6640625" style="194" customWidth="1"/>
    <col min="7104" max="7105" width="10.6640625" style="194" customWidth="1"/>
    <col min="7106" max="7108" width="30.6640625" style="194" customWidth="1"/>
    <col min="7109" max="7109" width="8.33203125" style="194" bestFit="1" customWidth="1"/>
    <col min="7110" max="7357" width="3.33203125" style="194"/>
    <col min="7358" max="7358" width="10.6640625" style="194" customWidth="1"/>
    <col min="7359" max="7359" width="100.6640625" style="194" customWidth="1"/>
    <col min="7360" max="7361" width="10.6640625" style="194" customWidth="1"/>
    <col min="7362" max="7364" width="30.6640625" style="194" customWidth="1"/>
    <col min="7365" max="7365" width="8.33203125" style="194" bestFit="1" customWidth="1"/>
    <col min="7366" max="7613" width="3.33203125" style="194"/>
    <col min="7614" max="7614" width="10.6640625" style="194" customWidth="1"/>
    <col min="7615" max="7615" width="100.6640625" style="194" customWidth="1"/>
    <col min="7616" max="7617" width="10.6640625" style="194" customWidth="1"/>
    <col min="7618" max="7620" width="30.6640625" style="194" customWidth="1"/>
    <col min="7621" max="7621" width="8.33203125" style="194" bestFit="1" customWidth="1"/>
    <col min="7622" max="7869" width="3.33203125" style="194"/>
    <col min="7870" max="7870" width="10.6640625" style="194" customWidth="1"/>
    <col min="7871" max="7871" width="100.6640625" style="194" customWidth="1"/>
    <col min="7872" max="7873" width="10.6640625" style="194" customWidth="1"/>
    <col min="7874" max="7876" width="30.6640625" style="194" customWidth="1"/>
    <col min="7877" max="7877" width="8.33203125" style="194" bestFit="1" customWidth="1"/>
    <col min="7878" max="8125" width="3.33203125" style="194"/>
    <col min="8126" max="8126" width="10.6640625" style="194" customWidth="1"/>
    <col min="8127" max="8127" width="100.6640625" style="194" customWidth="1"/>
    <col min="8128" max="8129" width="10.6640625" style="194" customWidth="1"/>
    <col min="8130" max="8132" width="30.6640625" style="194" customWidth="1"/>
    <col min="8133" max="8133" width="8.33203125" style="194" bestFit="1" customWidth="1"/>
    <col min="8134" max="8381" width="3.33203125" style="194"/>
    <col min="8382" max="8382" width="10.6640625" style="194" customWidth="1"/>
    <col min="8383" max="8383" width="100.6640625" style="194" customWidth="1"/>
    <col min="8384" max="8385" width="10.6640625" style="194" customWidth="1"/>
    <col min="8386" max="8388" width="30.6640625" style="194" customWidth="1"/>
    <col min="8389" max="8389" width="8.33203125" style="194" bestFit="1" customWidth="1"/>
    <col min="8390" max="8637" width="3.33203125" style="194"/>
    <col min="8638" max="8638" width="10.6640625" style="194" customWidth="1"/>
    <col min="8639" max="8639" width="100.6640625" style="194" customWidth="1"/>
    <col min="8640" max="8641" width="10.6640625" style="194" customWidth="1"/>
    <col min="8642" max="8644" width="30.6640625" style="194" customWidth="1"/>
    <col min="8645" max="8645" width="8.33203125" style="194" bestFit="1" customWidth="1"/>
    <col min="8646" max="8893" width="3.33203125" style="194"/>
    <col min="8894" max="8894" width="10.6640625" style="194" customWidth="1"/>
    <col min="8895" max="8895" width="100.6640625" style="194" customWidth="1"/>
    <col min="8896" max="8897" width="10.6640625" style="194" customWidth="1"/>
    <col min="8898" max="8900" width="30.6640625" style="194" customWidth="1"/>
    <col min="8901" max="8901" width="8.33203125" style="194" bestFit="1" customWidth="1"/>
    <col min="8902" max="9149" width="3.33203125" style="194"/>
    <col min="9150" max="9150" width="10.6640625" style="194" customWidth="1"/>
    <col min="9151" max="9151" width="100.6640625" style="194" customWidth="1"/>
    <col min="9152" max="9153" width="10.6640625" style="194" customWidth="1"/>
    <col min="9154" max="9156" width="30.6640625" style="194" customWidth="1"/>
    <col min="9157" max="9157" width="8.33203125" style="194" bestFit="1" customWidth="1"/>
    <col min="9158" max="9405" width="3.33203125" style="194"/>
    <col min="9406" max="9406" width="10.6640625" style="194" customWidth="1"/>
    <col min="9407" max="9407" width="100.6640625" style="194" customWidth="1"/>
    <col min="9408" max="9409" width="10.6640625" style="194" customWidth="1"/>
    <col min="9410" max="9412" width="30.6640625" style="194" customWidth="1"/>
    <col min="9413" max="9413" width="8.33203125" style="194" bestFit="1" customWidth="1"/>
    <col min="9414" max="9661" width="3.33203125" style="194"/>
    <col min="9662" max="9662" width="10.6640625" style="194" customWidth="1"/>
    <col min="9663" max="9663" width="100.6640625" style="194" customWidth="1"/>
    <col min="9664" max="9665" width="10.6640625" style="194" customWidth="1"/>
    <col min="9666" max="9668" width="30.6640625" style="194" customWidth="1"/>
    <col min="9669" max="9669" width="8.33203125" style="194" bestFit="1" customWidth="1"/>
    <col min="9670" max="9917" width="3.33203125" style="194"/>
    <col min="9918" max="9918" width="10.6640625" style="194" customWidth="1"/>
    <col min="9919" max="9919" width="100.6640625" style="194" customWidth="1"/>
    <col min="9920" max="9921" width="10.6640625" style="194" customWidth="1"/>
    <col min="9922" max="9924" width="30.6640625" style="194" customWidth="1"/>
    <col min="9925" max="9925" width="8.33203125" style="194" bestFit="1" customWidth="1"/>
    <col min="9926" max="10173" width="3.33203125" style="194"/>
    <col min="10174" max="10174" width="10.6640625" style="194" customWidth="1"/>
    <col min="10175" max="10175" width="100.6640625" style="194" customWidth="1"/>
    <col min="10176" max="10177" width="10.6640625" style="194" customWidth="1"/>
    <col min="10178" max="10180" width="30.6640625" style="194" customWidth="1"/>
    <col min="10181" max="10181" width="8.33203125" style="194" bestFit="1" customWidth="1"/>
    <col min="10182" max="10429" width="3.33203125" style="194"/>
    <col min="10430" max="10430" width="10.6640625" style="194" customWidth="1"/>
    <col min="10431" max="10431" width="100.6640625" style="194" customWidth="1"/>
    <col min="10432" max="10433" width="10.6640625" style="194" customWidth="1"/>
    <col min="10434" max="10436" width="30.6640625" style="194" customWidth="1"/>
    <col min="10437" max="10437" width="8.33203125" style="194" bestFit="1" customWidth="1"/>
    <col min="10438" max="10685" width="3.33203125" style="194"/>
    <col min="10686" max="10686" width="10.6640625" style="194" customWidth="1"/>
    <col min="10687" max="10687" width="100.6640625" style="194" customWidth="1"/>
    <col min="10688" max="10689" width="10.6640625" style="194" customWidth="1"/>
    <col min="10690" max="10692" width="30.6640625" style="194" customWidth="1"/>
    <col min="10693" max="10693" width="8.33203125" style="194" bestFit="1" customWidth="1"/>
    <col min="10694" max="10941" width="3.33203125" style="194"/>
    <col min="10942" max="10942" width="10.6640625" style="194" customWidth="1"/>
    <col min="10943" max="10943" width="100.6640625" style="194" customWidth="1"/>
    <col min="10944" max="10945" width="10.6640625" style="194" customWidth="1"/>
    <col min="10946" max="10948" width="30.6640625" style="194" customWidth="1"/>
    <col min="10949" max="10949" width="8.33203125" style="194" bestFit="1" customWidth="1"/>
    <col min="10950" max="11197" width="3.33203125" style="194"/>
    <col min="11198" max="11198" width="10.6640625" style="194" customWidth="1"/>
    <col min="11199" max="11199" width="100.6640625" style="194" customWidth="1"/>
    <col min="11200" max="11201" width="10.6640625" style="194" customWidth="1"/>
    <col min="11202" max="11204" width="30.6640625" style="194" customWidth="1"/>
    <col min="11205" max="11205" width="8.33203125" style="194" bestFit="1" customWidth="1"/>
    <col min="11206" max="11453" width="3.33203125" style="194"/>
    <col min="11454" max="11454" width="10.6640625" style="194" customWidth="1"/>
    <col min="11455" max="11455" width="100.6640625" style="194" customWidth="1"/>
    <col min="11456" max="11457" width="10.6640625" style="194" customWidth="1"/>
    <col min="11458" max="11460" width="30.6640625" style="194" customWidth="1"/>
    <col min="11461" max="11461" width="8.33203125" style="194" bestFit="1" customWidth="1"/>
    <col min="11462" max="11709" width="3.33203125" style="194"/>
    <col min="11710" max="11710" width="10.6640625" style="194" customWidth="1"/>
    <col min="11711" max="11711" width="100.6640625" style="194" customWidth="1"/>
    <col min="11712" max="11713" width="10.6640625" style="194" customWidth="1"/>
    <col min="11714" max="11716" width="30.6640625" style="194" customWidth="1"/>
    <col min="11717" max="11717" width="8.33203125" style="194" bestFit="1" customWidth="1"/>
    <col min="11718" max="11965" width="3.33203125" style="194"/>
    <col min="11966" max="11966" width="10.6640625" style="194" customWidth="1"/>
    <col min="11967" max="11967" width="100.6640625" style="194" customWidth="1"/>
    <col min="11968" max="11969" width="10.6640625" style="194" customWidth="1"/>
    <col min="11970" max="11972" width="30.6640625" style="194" customWidth="1"/>
    <col min="11973" max="11973" width="8.33203125" style="194" bestFit="1" customWidth="1"/>
    <col min="11974" max="12221" width="3.33203125" style="194"/>
    <col min="12222" max="12222" width="10.6640625" style="194" customWidth="1"/>
    <col min="12223" max="12223" width="100.6640625" style="194" customWidth="1"/>
    <col min="12224" max="12225" width="10.6640625" style="194" customWidth="1"/>
    <col min="12226" max="12228" width="30.6640625" style="194" customWidth="1"/>
    <col min="12229" max="12229" width="8.33203125" style="194" bestFit="1" customWidth="1"/>
    <col min="12230" max="12477" width="3.33203125" style="194"/>
    <col min="12478" max="12478" width="10.6640625" style="194" customWidth="1"/>
    <col min="12479" max="12479" width="100.6640625" style="194" customWidth="1"/>
    <col min="12480" max="12481" width="10.6640625" style="194" customWidth="1"/>
    <col min="12482" max="12484" width="30.6640625" style="194" customWidth="1"/>
    <col min="12485" max="12485" width="8.33203125" style="194" bestFit="1" customWidth="1"/>
    <col min="12486" max="12733" width="3.33203125" style="194"/>
    <col min="12734" max="12734" width="10.6640625" style="194" customWidth="1"/>
    <col min="12735" max="12735" width="100.6640625" style="194" customWidth="1"/>
    <col min="12736" max="12737" width="10.6640625" style="194" customWidth="1"/>
    <col min="12738" max="12740" width="30.6640625" style="194" customWidth="1"/>
    <col min="12741" max="12741" width="8.33203125" style="194" bestFit="1" customWidth="1"/>
    <col min="12742" max="12989" width="3.33203125" style="194"/>
    <col min="12990" max="12990" width="10.6640625" style="194" customWidth="1"/>
    <col min="12991" max="12991" width="100.6640625" style="194" customWidth="1"/>
    <col min="12992" max="12993" width="10.6640625" style="194" customWidth="1"/>
    <col min="12994" max="12996" width="30.6640625" style="194" customWidth="1"/>
    <col min="12997" max="12997" width="8.33203125" style="194" bestFit="1" customWidth="1"/>
    <col min="12998" max="13245" width="3.33203125" style="194"/>
    <col min="13246" max="13246" width="10.6640625" style="194" customWidth="1"/>
    <col min="13247" max="13247" width="100.6640625" style="194" customWidth="1"/>
    <col min="13248" max="13249" width="10.6640625" style="194" customWidth="1"/>
    <col min="13250" max="13252" width="30.6640625" style="194" customWidth="1"/>
    <col min="13253" max="13253" width="8.33203125" style="194" bestFit="1" customWidth="1"/>
    <col min="13254" max="13501" width="3.33203125" style="194"/>
    <col min="13502" max="13502" width="10.6640625" style="194" customWidth="1"/>
    <col min="13503" max="13503" width="100.6640625" style="194" customWidth="1"/>
    <col min="13504" max="13505" width="10.6640625" style="194" customWidth="1"/>
    <col min="13506" max="13508" width="30.6640625" style="194" customWidth="1"/>
    <col min="13509" max="13509" width="8.33203125" style="194" bestFit="1" customWidth="1"/>
    <col min="13510" max="13757" width="3.33203125" style="194"/>
    <col min="13758" max="13758" width="10.6640625" style="194" customWidth="1"/>
    <col min="13759" max="13759" width="100.6640625" style="194" customWidth="1"/>
    <col min="13760" max="13761" width="10.6640625" style="194" customWidth="1"/>
    <col min="13762" max="13764" width="30.6640625" style="194" customWidth="1"/>
    <col min="13765" max="13765" width="8.33203125" style="194" bestFit="1" customWidth="1"/>
    <col min="13766" max="14013" width="3.33203125" style="194"/>
    <col min="14014" max="14014" width="10.6640625" style="194" customWidth="1"/>
    <col min="14015" max="14015" width="100.6640625" style="194" customWidth="1"/>
    <col min="14016" max="14017" width="10.6640625" style="194" customWidth="1"/>
    <col min="14018" max="14020" width="30.6640625" style="194" customWidth="1"/>
    <col min="14021" max="14021" width="8.33203125" style="194" bestFit="1" customWidth="1"/>
    <col min="14022" max="14269" width="3.33203125" style="194"/>
    <col min="14270" max="14270" width="10.6640625" style="194" customWidth="1"/>
    <col min="14271" max="14271" width="100.6640625" style="194" customWidth="1"/>
    <col min="14272" max="14273" width="10.6640625" style="194" customWidth="1"/>
    <col min="14274" max="14276" width="30.6640625" style="194" customWidth="1"/>
    <col min="14277" max="14277" width="8.33203125" style="194" bestFit="1" customWidth="1"/>
    <col min="14278" max="14525" width="3.33203125" style="194"/>
    <col min="14526" max="14526" width="10.6640625" style="194" customWidth="1"/>
    <col min="14527" max="14527" width="100.6640625" style="194" customWidth="1"/>
    <col min="14528" max="14529" width="10.6640625" style="194" customWidth="1"/>
    <col min="14530" max="14532" width="30.6640625" style="194" customWidth="1"/>
    <col min="14533" max="14533" width="8.33203125" style="194" bestFit="1" customWidth="1"/>
    <col min="14534" max="14781" width="3.33203125" style="194"/>
    <col min="14782" max="14782" width="10.6640625" style="194" customWidth="1"/>
    <col min="14783" max="14783" width="100.6640625" style="194" customWidth="1"/>
    <col min="14784" max="14785" width="10.6640625" style="194" customWidth="1"/>
    <col min="14786" max="14788" width="30.6640625" style="194" customWidth="1"/>
    <col min="14789" max="14789" width="8.33203125" style="194" bestFit="1" customWidth="1"/>
    <col min="14790" max="15037" width="3.33203125" style="194"/>
    <col min="15038" max="15038" width="10.6640625" style="194" customWidth="1"/>
    <col min="15039" max="15039" width="100.6640625" style="194" customWidth="1"/>
    <col min="15040" max="15041" width="10.6640625" style="194" customWidth="1"/>
    <col min="15042" max="15044" width="30.6640625" style="194" customWidth="1"/>
    <col min="15045" max="15045" width="8.33203125" style="194" bestFit="1" customWidth="1"/>
    <col min="15046" max="15293" width="3.33203125" style="194"/>
    <col min="15294" max="15294" width="10.6640625" style="194" customWidth="1"/>
    <col min="15295" max="15295" width="100.6640625" style="194" customWidth="1"/>
    <col min="15296" max="15297" width="10.6640625" style="194" customWidth="1"/>
    <col min="15298" max="15300" width="30.6640625" style="194" customWidth="1"/>
    <col min="15301" max="15301" width="8.33203125" style="194" bestFit="1" customWidth="1"/>
    <col min="15302" max="15549" width="3.33203125" style="194"/>
    <col min="15550" max="15550" width="10.6640625" style="194" customWidth="1"/>
    <col min="15551" max="15551" width="100.6640625" style="194" customWidth="1"/>
    <col min="15552" max="15553" width="10.6640625" style="194" customWidth="1"/>
    <col min="15554" max="15556" width="30.6640625" style="194" customWidth="1"/>
    <col min="15557" max="15557" width="8.33203125" style="194" bestFit="1" customWidth="1"/>
    <col min="15558" max="15805" width="3.33203125" style="194"/>
    <col min="15806" max="15806" width="10.6640625" style="194" customWidth="1"/>
    <col min="15807" max="15807" width="100.6640625" style="194" customWidth="1"/>
    <col min="15808" max="15809" width="10.6640625" style="194" customWidth="1"/>
    <col min="15810" max="15812" width="30.6640625" style="194" customWidth="1"/>
    <col min="15813" max="15813" width="8.33203125" style="194" bestFit="1" customWidth="1"/>
    <col min="15814" max="16061" width="3.33203125" style="194"/>
    <col min="16062" max="16062" width="10.6640625" style="194" customWidth="1"/>
    <col min="16063" max="16063" width="100.6640625" style="194" customWidth="1"/>
    <col min="16064" max="16065" width="10.6640625" style="194" customWidth="1"/>
    <col min="16066" max="16068" width="30.6640625" style="194" customWidth="1"/>
    <col min="16069" max="16069" width="8.33203125" style="194" bestFit="1" customWidth="1"/>
    <col min="16070" max="16384" width="3.33203125" style="194"/>
  </cols>
  <sheetData>
    <row r="1" spans="1:7" s="174" customFormat="1" ht="35.1" customHeight="1" thickBot="1" x14ac:dyDescent="0.35">
      <c r="A1" s="212" t="s">
        <v>105</v>
      </c>
      <c r="B1" s="213"/>
      <c r="C1" s="214"/>
      <c r="D1" s="214"/>
      <c r="E1" s="172"/>
      <c r="F1" s="172"/>
      <c r="G1" s="173"/>
    </row>
    <row r="2" spans="1:7" s="178" customFormat="1" ht="35.1" customHeight="1" thickBot="1" x14ac:dyDescent="0.35">
      <c r="A2" s="215" t="s">
        <v>0</v>
      </c>
      <c r="B2" s="216" t="s">
        <v>1</v>
      </c>
      <c r="C2" s="217" t="s">
        <v>2</v>
      </c>
      <c r="D2" s="217" t="s">
        <v>3</v>
      </c>
      <c r="E2" s="176" t="s">
        <v>56</v>
      </c>
      <c r="F2" s="175" t="s">
        <v>57</v>
      </c>
      <c r="G2" s="177" t="s">
        <v>6</v>
      </c>
    </row>
    <row r="3" spans="1:7" s="174" customFormat="1" ht="45.75" customHeight="1" thickBot="1" x14ac:dyDescent="0.35">
      <c r="A3" s="218"/>
      <c r="B3" s="219" t="s">
        <v>7</v>
      </c>
      <c r="C3" s="220" t="s">
        <v>8</v>
      </c>
      <c r="D3" s="220" t="s">
        <v>8</v>
      </c>
      <c r="E3" s="179" t="s">
        <v>8</v>
      </c>
      <c r="F3" s="180" t="s">
        <v>8</v>
      </c>
      <c r="G3" s="181"/>
    </row>
    <row r="4" spans="1:7" s="174" customFormat="1" ht="35.1" customHeight="1" x14ac:dyDescent="0.3">
      <c r="A4" s="221">
        <v>1</v>
      </c>
      <c r="B4" s="222" t="s">
        <v>58</v>
      </c>
      <c r="C4" s="223"/>
      <c r="D4" s="223"/>
      <c r="E4" s="182" t="s">
        <v>8</v>
      </c>
      <c r="F4" s="183" t="s">
        <v>8</v>
      </c>
      <c r="G4" s="184"/>
    </row>
    <row r="5" spans="1:7" s="174" customFormat="1" ht="15.75" customHeight="1" x14ac:dyDescent="0.3">
      <c r="A5" s="224"/>
      <c r="B5" s="225"/>
      <c r="C5" s="223"/>
      <c r="D5" s="223"/>
      <c r="E5" s="182"/>
      <c r="F5" s="183"/>
      <c r="G5" s="184"/>
    </row>
    <row r="6" spans="1:7" s="174" customFormat="1" ht="35.1" customHeight="1" x14ac:dyDescent="0.3">
      <c r="A6" s="226">
        <v>1.1000000000000001</v>
      </c>
      <c r="B6" s="227" t="s">
        <v>59</v>
      </c>
      <c r="C6" s="228"/>
      <c r="D6" s="228"/>
      <c r="E6" s="185"/>
      <c r="F6" s="186"/>
      <c r="G6" s="187"/>
    </row>
    <row r="7" spans="1:7" s="174" customFormat="1" ht="35.1" customHeight="1" x14ac:dyDescent="0.3">
      <c r="A7" s="229" t="s">
        <v>77</v>
      </c>
      <c r="B7" s="230" t="s">
        <v>119</v>
      </c>
      <c r="C7" s="231" t="s">
        <v>47</v>
      </c>
      <c r="D7" s="231">
        <v>1</v>
      </c>
      <c r="E7" s="188"/>
      <c r="F7" s="189"/>
      <c r="G7" s="190"/>
    </row>
    <row r="8" spans="1:7" s="174" customFormat="1" ht="35.1" customHeight="1" x14ac:dyDescent="0.3">
      <c r="A8" s="229" t="s">
        <v>81</v>
      </c>
      <c r="B8" s="230" t="s">
        <v>60</v>
      </c>
      <c r="C8" s="231" t="s">
        <v>47</v>
      </c>
      <c r="D8" s="231">
        <v>1</v>
      </c>
      <c r="E8" s="188"/>
      <c r="F8" s="189"/>
      <c r="G8" s="190"/>
    </row>
    <row r="9" spans="1:7" s="174" customFormat="1" ht="35.1" customHeight="1" x14ac:dyDescent="0.3">
      <c r="A9" s="229" t="s">
        <v>82</v>
      </c>
      <c r="B9" s="230" t="s">
        <v>61</v>
      </c>
      <c r="C9" s="231" t="s">
        <v>47</v>
      </c>
      <c r="D9" s="231">
        <v>1</v>
      </c>
      <c r="E9" s="188"/>
      <c r="F9" s="189"/>
      <c r="G9" s="190"/>
    </row>
    <row r="10" spans="1:7" s="174" customFormat="1" ht="35.1" customHeight="1" x14ac:dyDescent="0.3">
      <c r="A10" s="229" t="s">
        <v>83</v>
      </c>
      <c r="B10" s="230" t="s">
        <v>62</v>
      </c>
      <c r="C10" s="231" t="s">
        <v>47</v>
      </c>
      <c r="D10" s="231">
        <v>1</v>
      </c>
      <c r="E10" s="188"/>
      <c r="F10" s="189"/>
      <c r="G10" s="190"/>
    </row>
    <row r="11" spans="1:7" s="174" customFormat="1" ht="48" customHeight="1" x14ac:dyDescent="0.3">
      <c r="A11" s="229" t="s">
        <v>84</v>
      </c>
      <c r="B11" s="230" t="s">
        <v>63</v>
      </c>
      <c r="C11" s="231" t="s">
        <v>47</v>
      </c>
      <c r="D11" s="231">
        <v>1</v>
      </c>
      <c r="E11" s="188"/>
      <c r="F11" s="189"/>
      <c r="G11" s="190"/>
    </row>
    <row r="12" spans="1:7" ht="21" customHeight="1" x14ac:dyDescent="0.3">
      <c r="A12" s="232"/>
      <c r="B12" s="233"/>
      <c r="C12" s="234"/>
      <c r="D12" s="234"/>
      <c r="E12" s="191"/>
      <c r="F12" s="192"/>
      <c r="G12" s="193"/>
    </row>
    <row r="13" spans="1:7" ht="35.1" customHeight="1" x14ac:dyDescent="0.3">
      <c r="A13" s="226">
        <v>1.2</v>
      </c>
      <c r="B13" s="227" t="s">
        <v>64</v>
      </c>
      <c r="C13" s="228"/>
      <c r="D13" s="228"/>
      <c r="E13" s="185"/>
      <c r="F13" s="186"/>
      <c r="G13" s="187"/>
    </row>
    <row r="14" spans="1:7" ht="49.5" customHeight="1" x14ac:dyDescent="0.3">
      <c r="A14" s="235" t="s">
        <v>85</v>
      </c>
      <c r="B14" s="230" t="s">
        <v>65</v>
      </c>
      <c r="C14" s="231" t="s">
        <v>24</v>
      </c>
      <c r="D14" s="236">
        <v>2500</v>
      </c>
      <c r="E14" s="189"/>
      <c r="F14" s="189"/>
      <c r="G14" s="190"/>
    </row>
    <row r="15" spans="1:7" ht="42" x14ac:dyDescent="0.3">
      <c r="A15" s="237" t="s">
        <v>86</v>
      </c>
      <c r="B15" s="230" t="s">
        <v>66</v>
      </c>
      <c r="C15" s="231" t="s">
        <v>47</v>
      </c>
      <c r="D15" s="236">
        <v>27</v>
      </c>
      <c r="E15" s="189"/>
      <c r="F15" s="189"/>
      <c r="G15" s="195"/>
    </row>
    <row r="16" spans="1:7" ht="42" x14ac:dyDescent="0.3">
      <c r="A16" s="235" t="s">
        <v>87</v>
      </c>
      <c r="B16" s="230" t="s">
        <v>277</v>
      </c>
      <c r="C16" s="231" t="s">
        <v>47</v>
      </c>
      <c r="D16" s="236">
        <v>6</v>
      </c>
      <c r="E16" s="189"/>
      <c r="F16" s="189"/>
      <c r="G16" s="190"/>
    </row>
    <row r="17" spans="1:7" ht="42" x14ac:dyDescent="0.3">
      <c r="A17" s="235" t="s">
        <v>87</v>
      </c>
      <c r="B17" s="230" t="s">
        <v>268</v>
      </c>
      <c r="C17" s="231" t="s">
        <v>47</v>
      </c>
      <c r="D17" s="236">
        <v>20</v>
      </c>
      <c r="E17" s="189"/>
      <c r="F17" s="189"/>
      <c r="G17" s="190"/>
    </row>
    <row r="18" spans="1:7" ht="42" x14ac:dyDescent="0.3">
      <c r="A18" s="235" t="s">
        <v>87</v>
      </c>
      <c r="B18" s="230" t="s">
        <v>269</v>
      </c>
      <c r="C18" s="231" t="s">
        <v>47</v>
      </c>
      <c r="D18" s="236">
        <v>1</v>
      </c>
      <c r="E18" s="189"/>
      <c r="F18" s="189"/>
      <c r="G18" s="190"/>
    </row>
    <row r="19" spans="1:7" ht="35.1" customHeight="1" x14ac:dyDescent="0.3">
      <c r="A19" s="235" t="s">
        <v>88</v>
      </c>
      <c r="B19" s="230" t="s">
        <v>67</v>
      </c>
      <c r="C19" s="238" t="s">
        <v>47</v>
      </c>
      <c r="D19" s="238">
        <v>27</v>
      </c>
      <c r="E19" s="196"/>
      <c r="F19" s="196"/>
      <c r="G19" s="197"/>
    </row>
    <row r="20" spans="1:7" ht="44.25" customHeight="1" x14ac:dyDescent="0.3">
      <c r="A20" s="235" t="s">
        <v>89</v>
      </c>
      <c r="B20" s="230" t="s">
        <v>68</v>
      </c>
      <c r="C20" s="231" t="s">
        <v>47</v>
      </c>
      <c r="D20" s="236">
        <v>20</v>
      </c>
      <c r="E20" s="198"/>
      <c r="F20" s="198"/>
      <c r="G20" s="190"/>
    </row>
    <row r="21" spans="1:7" ht="44.25" customHeight="1" x14ac:dyDescent="0.3">
      <c r="A21" s="235" t="s">
        <v>89</v>
      </c>
      <c r="B21" s="230" t="s">
        <v>270</v>
      </c>
      <c r="C21" s="231" t="s">
        <v>47</v>
      </c>
      <c r="D21" s="236">
        <v>7</v>
      </c>
      <c r="E21" s="198"/>
      <c r="F21" s="198"/>
      <c r="G21" s="190"/>
    </row>
    <row r="22" spans="1:7" ht="44.25" customHeight="1" x14ac:dyDescent="0.3">
      <c r="A22" s="235" t="s">
        <v>90</v>
      </c>
      <c r="B22" s="230" t="s">
        <v>121</v>
      </c>
      <c r="C22" s="231" t="s">
        <v>47</v>
      </c>
      <c r="D22" s="236">
        <v>2</v>
      </c>
      <c r="E22" s="198"/>
      <c r="F22" s="198"/>
      <c r="G22" s="190"/>
    </row>
    <row r="23" spans="1:7" ht="44.25" customHeight="1" x14ac:dyDescent="0.3">
      <c r="A23" s="235" t="s">
        <v>91</v>
      </c>
      <c r="B23" s="230" t="s">
        <v>123</v>
      </c>
      <c r="C23" s="231" t="s">
        <v>47</v>
      </c>
      <c r="D23" s="236">
        <v>4</v>
      </c>
      <c r="E23" s="198"/>
      <c r="F23" s="198"/>
      <c r="G23" s="190"/>
    </row>
    <row r="24" spans="1:7" ht="35.1" customHeight="1" x14ac:dyDescent="0.3">
      <c r="A24" s="235" t="s">
        <v>92</v>
      </c>
      <c r="B24" s="230" t="s">
        <v>128</v>
      </c>
      <c r="C24" s="231" t="s">
        <v>47</v>
      </c>
      <c r="D24" s="236">
        <v>1</v>
      </c>
      <c r="E24" s="189"/>
      <c r="F24" s="189"/>
      <c r="G24" s="190"/>
    </row>
    <row r="25" spans="1:7" ht="48" customHeight="1" x14ac:dyDescent="0.3">
      <c r="A25" s="235" t="s">
        <v>93</v>
      </c>
      <c r="B25" s="230" t="s">
        <v>129</v>
      </c>
      <c r="C25" s="231" t="s">
        <v>24</v>
      </c>
      <c r="D25" s="236">
        <v>80</v>
      </c>
      <c r="E25" s="189"/>
      <c r="F25" s="189"/>
      <c r="G25" s="190"/>
    </row>
    <row r="26" spans="1:7" ht="37.5" customHeight="1" x14ac:dyDescent="0.3">
      <c r="A26" s="235" t="s">
        <v>94</v>
      </c>
      <c r="B26" s="230" t="s">
        <v>106</v>
      </c>
      <c r="C26" s="231" t="s">
        <v>47</v>
      </c>
      <c r="D26" s="236">
        <v>1</v>
      </c>
      <c r="E26" s="189"/>
      <c r="F26" s="189"/>
      <c r="G26" s="190"/>
    </row>
    <row r="27" spans="1:7" ht="35.1" customHeight="1" x14ac:dyDescent="0.3">
      <c r="A27" s="235" t="s">
        <v>95</v>
      </c>
      <c r="B27" s="230" t="s">
        <v>124</v>
      </c>
      <c r="C27" s="231" t="s">
        <v>24</v>
      </c>
      <c r="D27" s="236">
        <v>200</v>
      </c>
      <c r="E27" s="199"/>
      <c r="F27" s="199"/>
      <c r="G27" s="190"/>
    </row>
    <row r="28" spans="1:7" ht="35.1" customHeight="1" x14ac:dyDescent="0.3">
      <c r="A28" s="235" t="s">
        <v>96</v>
      </c>
      <c r="B28" s="230" t="s">
        <v>69</v>
      </c>
      <c r="C28" s="231" t="s">
        <v>47</v>
      </c>
      <c r="D28" s="236">
        <v>24</v>
      </c>
      <c r="E28" s="189"/>
      <c r="F28" s="189"/>
      <c r="G28" s="190"/>
    </row>
    <row r="29" spans="1:7" ht="35.1" customHeight="1" x14ac:dyDescent="0.3">
      <c r="A29" s="235" t="s">
        <v>97</v>
      </c>
      <c r="B29" s="230" t="s">
        <v>109</v>
      </c>
      <c r="C29" s="231" t="s">
        <v>47</v>
      </c>
      <c r="D29" s="236">
        <v>2</v>
      </c>
      <c r="E29" s="189"/>
      <c r="F29" s="189"/>
      <c r="G29" s="190"/>
    </row>
    <row r="30" spans="1:7" ht="35.1" customHeight="1" x14ac:dyDescent="0.3">
      <c r="A30" s="235" t="s">
        <v>98</v>
      </c>
      <c r="B30" s="230" t="s">
        <v>107</v>
      </c>
      <c r="C30" s="231" t="s">
        <v>47</v>
      </c>
      <c r="D30" s="236">
        <v>24</v>
      </c>
      <c r="E30" s="189"/>
      <c r="F30" s="189"/>
      <c r="G30" s="190"/>
    </row>
    <row r="31" spans="1:7" ht="35.1" customHeight="1" x14ac:dyDescent="0.3">
      <c r="A31" s="235" t="s">
        <v>99</v>
      </c>
      <c r="B31" s="230" t="s">
        <v>108</v>
      </c>
      <c r="C31" s="231" t="s">
        <v>47</v>
      </c>
      <c r="D31" s="236">
        <v>24</v>
      </c>
      <c r="E31" s="189"/>
      <c r="F31" s="189"/>
      <c r="G31" s="190"/>
    </row>
    <row r="32" spans="1:7" ht="35.1" customHeight="1" x14ac:dyDescent="0.3">
      <c r="A32" s="235" t="s">
        <v>100</v>
      </c>
      <c r="B32" s="230" t="s">
        <v>70</v>
      </c>
      <c r="C32" s="231" t="s">
        <v>47</v>
      </c>
      <c r="D32" s="236">
        <v>2</v>
      </c>
      <c r="E32" s="189"/>
      <c r="F32" s="189"/>
      <c r="G32" s="190"/>
    </row>
    <row r="33" spans="1:7" ht="35.1" customHeight="1" x14ac:dyDescent="0.3">
      <c r="A33" s="235" t="s">
        <v>101</v>
      </c>
      <c r="B33" s="230" t="s">
        <v>71</v>
      </c>
      <c r="C33" s="231" t="s">
        <v>47</v>
      </c>
      <c r="D33" s="236">
        <v>2</v>
      </c>
      <c r="E33" s="189"/>
      <c r="F33" s="189"/>
      <c r="G33" s="190"/>
    </row>
    <row r="34" spans="1:7" ht="35.1" customHeight="1" x14ac:dyDescent="0.3">
      <c r="A34" s="235" t="s">
        <v>114</v>
      </c>
      <c r="B34" s="230" t="s">
        <v>72</v>
      </c>
      <c r="C34" s="231" t="s">
        <v>47</v>
      </c>
      <c r="D34" s="236">
        <v>4</v>
      </c>
      <c r="E34" s="189"/>
      <c r="F34" s="189"/>
      <c r="G34" s="190"/>
    </row>
    <row r="35" spans="1:7" ht="35.1" customHeight="1" x14ac:dyDescent="0.3">
      <c r="A35" s="235" t="s">
        <v>122</v>
      </c>
      <c r="B35" s="230" t="s">
        <v>73</v>
      </c>
      <c r="C35" s="231" t="s">
        <v>47</v>
      </c>
      <c r="D35" s="236">
        <v>27</v>
      </c>
      <c r="E35" s="189"/>
      <c r="F35" s="189"/>
      <c r="G35" s="190"/>
    </row>
    <row r="36" spans="1:7" ht="35.1" customHeight="1" x14ac:dyDescent="0.3">
      <c r="A36" s="235" t="s">
        <v>118</v>
      </c>
      <c r="B36" s="230" t="s">
        <v>74</v>
      </c>
      <c r="C36" s="231" t="s">
        <v>47</v>
      </c>
      <c r="D36" s="236">
        <v>1</v>
      </c>
      <c r="E36" s="189"/>
      <c r="F36" s="189"/>
      <c r="G36" s="190"/>
    </row>
    <row r="37" spans="1:7" ht="35.25" customHeight="1" x14ac:dyDescent="0.3">
      <c r="A37" s="235" t="s">
        <v>125</v>
      </c>
      <c r="B37" s="230" t="s">
        <v>126</v>
      </c>
      <c r="C37" s="231" t="s">
        <v>127</v>
      </c>
      <c r="D37" s="236">
        <v>1</v>
      </c>
      <c r="E37" s="189"/>
      <c r="F37" s="189"/>
      <c r="G37" s="190"/>
    </row>
    <row r="38" spans="1:7" ht="15.75" customHeight="1" x14ac:dyDescent="0.3">
      <c r="A38" s="239"/>
      <c r="B38" s="240"/>
      <c r="C38" s="241"/>
      <c r="D38" s="241"/>
      <c r="E38" s="200"/>
      <c r="F38" s="200"/>
      <c r="G38" s="201"/>
    </row>
    <row r="39" spans="1:7" s="174" customFormat="1" ht="35.1" customHeight="1" x14ac:dyDescent="0.3">
      <c r="A39" s="226">
        <v>1.3</v>
      </c>
      <c r="B39" s="242" t="s">
        <v>75</v>
      </c>
      <c r="C39" s="228"/>
      <c r="D39" s="228"/>
      <c r="E39" s="185"/>
      <c r="F39" s="186"/>
      <c r="G39" s="187"/>
    </row>
    <row r="40" spans="1:7" ht="35.1" customHeight="1" x14ac:dyDescent="0.3">
      <c r="A40" s="235" t="s">
        <v>102</v>
      </c>
      <c r="B40" s="230" t="s">
        <v>34</v>
      </c>
      <c r="C40" s="243" t="s">
        <v>35</v>
      </c>
      <c r="D40" s="236">
        <v>1</v>
      </c>
      <c r="E40" s="202"/>
      <c r="F40" s="202"/>
      <c r="G40" s="203"/>
    </row>
    <row r="41" spans="1:7" ht="35.1" customHeight="1" x14ac:dyDescent="0.3">
      <c r="A41" s="235"/>
      <c r="B41" s="230"/>
      <c r="C41" s="236"/>
      <c r="D41" s="236"/>
      <c r="E41" s="202"/>
      <c r="F41" s="202"/>
      <c r="G41" s="203"/>
    </row>
    <row r="42" spans="1:7" ht="35.1" customHeight="1" x14ac:dyDescent="0.3">
      <c r="A42" s="235"/>
      <c r="B42" s="230" t="s">
        <v>120</v>
      </c>
      <c r="C42" s="236" t="s">
        <v>35</v>
      </c>
      <c r="D42" s="236">
        <v>1</v>
      </c>
      <c r="E42" s="202"/>
      <c r="F42" s="202"/>
      <c r="G42" s="203">
        <v>15000</v>
      </c>
    </row>
    <row r="43" spans="1:7" ht="21" customHeight="1" thickBot="1" x14ac:dyDescent="0.35">
      <c r="A43" s="244"/>
      <c r="B43" s="245"/>
      <c r="C43" s="246"/>
      <c r="D43" s="247"/>
      <c r="E43" s="204"/>
      <c r="F43" s="205"/>
      <c r="G43" s="206"/>
    </row>
    <row r="44" spans="1:7" ht="35.1" customHeight="1" thickBot="1" x14ac:dyDescent="0.35">
      <c r="A44" s="248" t="s">
        <v>103</v>
      </c>
      <c r="B44" s="249"/>
      <c r="C44" s="249"/>
      <c r="D44" s="249"/>
      <c r="E44" s="207"/>
      <c r="F44" s="207"/>
      <c r="G44" s="208" t="s">
        <v>132</v>
      </c>
    </row>
    <row r="45" spans="1:7" s="209" customFormat="1" ht="21.75" customHeight="1" x14ac:dyDescent="0.3">
      <c r="A45" s="250"/>
      <c r="B45" s="251"/>
      <c r="C45" s="252"/>
      <c r="D45" s="253"/>
      <c r="E45" s="210"/>
      <c r="F45" s="194"/>
      <c r="G45" s="211"/>
    </row>
    <row r="46" spans="1:7" s="209" customFormat="1" ht="21.75" customHeight="1" x14ac:dyDescent="0.3">
      <c r="A46" s="250"/>
      <c r="B46" s="251"/>
      <c r="C46" s="252"/>
      <c r="D46" s="253"/>
      <c r="E46" s="210"/>
      <c r="F46" s="194"/>
      <c r="G46" s="211"/>
    </row>
    <row r="47" spans="1:7" s="209" customFormat="1" ht="21.75" customHeight="1" x14ac:dyDescent="0.3">
      <c r="A47" s="250"/>
      <c r="B47" s="251"/>
      <c r="C47" s="252"/>
      <c r="D47" s="253"/>
      <c r="E47" s="210"/>
      <c r="F47" s="194"/>
      <c r="G47" s="211"/>
    </row>
    <row r="48" spans="1:7" s="209" customFormat="1" ht="21.75" customHeight="1" x14ac:dyDescent="0.3">
      <c r="A48" s="250"/>
      <c r="B48" s="251"/>
      <c r="C48" s="252"/>
      <c r="D48" s="253"/>
      <c r="E48" s="210"/>
      <c r="F48" s="194"/>
      <c r="G48" s="211"/>
    </row>
    <row r="49" spans="1:7" s="209" customFormat="1" ht="21.75" customHeight="1" x14ac:dyDescent="0.3">
      <c r="A49" s="250"/>
      <c r="B49" s="251"/>
      <c r="C49" s="252"/>
      <c r="D49" s="253"/>
      <c r="E49" s="210"/>
      <c r="F49" s="194"/>
      <c r="G49" s="211"/>
    </row>
  </sheetData>
  <sheetProtection algorithmName="SHA-512" hashValue="k7McQmT//Vxecy6Q75+77jp7+QeW3pnb+TFtNHLLujtOFVS1tL31e1f7yYVD4+bcVw9Z0dZqbNB2h92mN94ADQ==" saltValue="qabziqgN1YGM1+gJ0LjQ5w==" spinCount="100000" sheet="1" objects="1" scenarios="1" selectLockedCells="1"/>
  <phoneticPr fontId="18" type="noConversion"/>
  <pageMargins left="0.51181102362204722" right="0.30758928571428573" top="0.74803149606299213" bottom="0.74803149606299213" header="0.31496062992125984" footer="0.31496062992125984"/>
  <pageSetup paperSize="9" scale="42" fitToHeight="0" orientation="portrait" r:id="rId1"/>
  <headerFooter>
    <oddFooter xml:space="preserve">&amp;C&amp;A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E2BA8-1F5F-4283-AA38-605665F0AF0D}">
  <sheetPr>
    <pageSetUpPr fitToPage="1"/>
  </sheetPr>
  <dimension ref="A1:G43"/>
  <sheetViews>
    <sheetView view="pageBreakPreview" zoomScale="55" zoomScaleNormal="55" zoomScaleSheetLayoutView="55" zoomScalePageLayoutView="70" workbookViewId="0">
      <selection activeCell="E8" sqref="E8"/>
    </sheetView>
  </sheetViews>
  <sheetFormatPr defaultColWidth="5.5546875" defaultRowHeight="14.4" x14ac:dyDescent="0.3"/>
  <cols>
    <col min="1" max="1" width="10.6640625" style="250" customWidth="1"/>
    <col min="2" max="2" width="100.6640625" style="251" customWidth="1"/>
    <col min="3" max="3" width="10.6640625" style="252" customWidth="1"/>
    <col min="4" max="4" width="10.6640625" style="253" customWidth="1"/>
    <col min="5" max="5" width="30.6640625" style="210" customWidth="1"/>
    <col min="6" max="6" width="30.6640625" style="194" customWidth="1"/>
    <col min="7" max="7" width="30.6640625" style="211" customWidth="1"/>
    <col min="8" max="227" width="5.5546875" style="194"/>
    <col min="228" max="228" width="10.6640625" style="194" customWidth="1"/>
    <col min="229" max="229" width="100.6640625" style="194" customWidth="1"/>
    <col min="230" max="231" width="10.6640625" style="194" customWidth="1"/>
    <col min="232" max="234" width="30.6640625" style="194" customWidth="1"/>
    <col min="235" max="236" width="5.5546875" style="194"/>
    <col min="237" max="237" width="7.88671875" style="194" customWidth="1"/>
    <col min="238" max="238" width="10.6640625" style="194" customWidth="1"/>
    <col min="239" max="483" width="5.5546875" style="194"/>
    <col min="484" max="484" width="10.6640625" style="194" customWidth="1"/>
    <col min="485" max="485" width="100.6640625" style="194" customWidth="1"/>
    <col min="486" max="487" width="10.6640625" style="194" customWidth="1"/>
    <col min="488" max="490" width="30.6640625" style="194" customWidth="1"/>
    <col min="491" max="492" width="5.5546875" style="194"/>
    <col min="493" max="493" width="7.88671875" style="194" customWidth="1"/>
    <col min="494" max="494" width="10.6640625" style="194" customWidth="1"/>
    <col min="495" max="739" width="5.5546875" style="194"/>
    <col min="740" max="740" width="10.6640625" style="194" customWidth="1"/>
    <col min="741" max="741" width="100.6640625" style="194" customWidth="1"/>
    <col min="742" max="743" width="10.6640625" style="194" customWidth="1"/>
    <col min="744" max="746" width="30.6640625" style="194" customWidth="1"/>
    <col min="747" max="748" width="5.5546875" style="194"/>
    <col min="749" max="749" width="7.88671875" style="194" customWidth="1"/>
    <col min="750" max="750" width="10.6640625" style="194" customWidth="1"/>
    <col min="751" max="995" width="5.5546875" style="194"/>
    <col min="996" max="996" width="10.6640625" style="194" customWidth="1"/>
    <col min="997" max="997" width="100.6640625" style="194" customWidth="1"/>
    <col min="998" max="999" width="10.6640625" style="194" customWidth="1"/>
    <col min="1000" max="1002" width="30.6640625" style="194" customWidth="1"/>
    <col min="1003" max="1004" width="5.5546875" style="194"/>
    <col min="1005" max="1005" width="7.88671875" style="194" customWidth="1"/>
    <col min="1006" max="1006" width="10.6640625" style="194" customWidth="1"/>
    <col min="1007" max="1251" width="5.5546875" style="194"/>
    <col min="1252" max="1252" width="10.6640625" style="194" customWidth="1"/>
    <col min="1253" max="1253" width="100.6640625" style="194" customWidth="1"/>
    <col min="1254" max="1255" width="10.6640625" style="194" customWidth="1"/>
    <col min="1256" max="1258" width="30.6640625" style="194" customWidth="1"/>
    <col min="1259" max="1260" width="5.5546875" style="194"/>
    <col min="1261" max="1261" width="7.88671875" style="194" customWidth="1"/>
    <col min="1262" max="1262" width="10.6640625" style="194" customWidth="1"/>
    <col min="1263" max="1507" width="5.5546875" style="194"/>
    <col min="1508" max="1508" width="10.6640625" style="194" customWidth="1"/>
    <col min="1509" max="1509" width="100.6640625" style="194" customWidth="1"/>
    <col min="1510" max="1511" width="10.6640625" style="194" customWidth="1"/>
    <col min="1512" max="1514" width="30.6640625" style="194" customWidth="1"/>
    <col min="1515" max="1516" width="5.5546875" style="194"/>
    <col min="1517" max="1517" width="7.88671875" style="194" customWidth="1"/>
    <col min="1518" max="1518" width="10.6640625" style="194" customWidth="1"/>
    <col min="1519" max="1763" width="5.5546875" style="194"/>
    <col min="1764" max="1764" width="10.6640625" style="194" customWidth="1"/>
    <col min="1765" max="1765" width="100.6640625" style="194" customWidth="1"/>
    <col min="1766" max="1767" width="10.6640625" style="194" customWidth="1"/>
    <col min="1768" max="1770" width="30.6640625" style="194" customWidth="1"/>
    <col min="1771" max="1772" width="5.5546875" style="194"/>
    <col min="1773" max="1773" width="7.88671875" style="194" customWidth="1"/>
    <col min="1774" max="1774" width="10.6640625" style="194" customWidth="1"/>
    <col min="1775" max="2019" width="5.5546875" style="194"/>
    <col min="2020" max="2020" width="10.6640625" style="194" customWidth="1"/>
    <col min="2021" max="2021" width="100.6640625" style="194" customWidth="1"/>
    <col min="2022" max="2023" width="10.6640625" style="194" customWidth="1"/>
    <col min="2024" max="2026" width="30.6640625" style="194" customWidth="1"/>
    <col min="2027" max="2028" width="5.5546875" style="194"/>
    <col min="2029" max="2029" width="7.88671875" style="194" customWidth="1"/>
    <col min="2030" max="2030" width="10.6640625" style="194" customWidth="1"/>
    <col min="2031" max="2275" width="5.5546875" style="194"/>
    <col min="2276" max="2276" width="10.6640625" style="194" customWidth="1"/>
    <col min="2277" max="2277" width="100.6640625" style="194" customWidth="1"/>
    <col min="2278" max="2279" width="10.6640625" style="194" customWidth="1"/>
    <col min="2280" max="2282" width="30.6640625" style="194" customWidth="1"/>
    <col min="2283" max="2284" width="5.5546875" style="194"/>
    <col min="2285" max="2285" width="7.88671875" style="194" customWidth="1"/>
    <col min="2286" max="2286" width="10.6640625" style="194" customWidth="1"/>
    <col min="2287" max="2531" width="5.5546875" style="194"/>
    <col min="2532" max="2532" width="10.6640625" style="194" customWidth="1"/>
    <col min="2533" max="2533" width="100.6640625" style="194" customWidth="1"/>
    <col min="2534" max="2535" width="10.6640625" style="194" customWidth="1"/>
    <col min="2536" max="2538" width="30.6640625" style="194" customWidth="1"/>
    <col min="2539" max="2540" width="5.5546875" style="194"/>
    <col min="2541" max="2541" width="7.88671875" style="194" customWidth="1"/>
    <col min="2542" max="2542" width="10.6640625" style="194" customWidth="1"/>
    <col min="2543" max="2787" width="5.5546875" style="194"/>
    <col min="2788" max="2788" width="10.6640625" style="194" customWidth="1"/>
    <col min="2789" max="2789" width="100.6640625" style="194" customWidth="1"/>
    <col min="2790" max="2791" width="10.6640625" style="194" customWidth="1"/>
    <col min="2792" max="2794" width="30.6640625" style="194" customWidth="1"/>
    <col min="2795" max="2796" width="5.5546875" style="194"/>
    <col min="2797" max="2797" width="7.88671875" style="194" customWidth="1"/>
    <col min="2798" max="2798" width="10.6640625" style="194" customWidth="1"/>
    <col min="2799" max="3043" width="5.5546875" style="194"/>
    <col min="3044" max="3044" width="10.6640625" style="194" customWidth="1"/>
    <col min="3045" max="3045" width="100.6640625" style="194" customWidth="1"/>
    <col min="3046" max="3047" width="10.6640625" style="194" customWidth="1"/>
    <col min="3048" max="3050" width="30.6640625" style="194" customWidth="1"/>
    <col min="3051" max="3052" width="5.5546875" style="194"/>
    <col min="3053" max="3053" width="7.88671875" style="194" customWidth="1"/>
    <col min="3054" max="3054" width="10.6640625" style="194" customWidth="1"/>
    <col min="3055" max="3299" width="5.5546875" style="194"/>
    <col min="3300" max="3300" width="10.6640625" style="194" customWidth="1"/>
    <col min="3301" max="3301" width="100.6640625" style="194" customWidth="1"/>
    <col min="3302" max="3303" width="10.6640625" style="194" customWidth="1"/>
    <col min="3304" max="3306" width="30.6640625" style="194" customWidth="1"/>
    <col min="3307" max="3308" width="5.5546875" style="194"/>
    <col min="3309" max="3309" width="7.88671875" style="194" customWidth="1"/>
    <col min="3310" max="3310" width="10.6640625" style="194" customWidth="1"/>
    <col min="3311" max="3555" width="5.5546875" style="194"/>
    <col min="3556" max="3556" width="10.6640625" style="194" customWidth="1"/>
    <col min="3557" max="3557" width="100.6640625" style="194" customWidth="1"/>
    <col min="3558" max="3559" width="10.6640625" style="194" customWidth="1"/>
    <col min="3560" max="3562" width="30.6640625" style="194" customWidth="1"/>
    <col min="3563" max="3564" width="5.5546875" style="194"/>
    <col min="3565" max="3565" width="7.88671875" style="194" customWidth="1"/>
    <col min="3566" max="3566" width="10.6640625" style="194" customWidth="1"/>
    <col min="3567" max="3811" width="5.5546875" style="194"/>
    <col min="3812" max="3812" width="10.6640625" style="194" customWidth="1"/>
    <col min="3813" max="3813" width="100.6640625" style="194" customWidth="1"/>
    <col min="3814" max="3815" width="10.6640625" style="194" customWidth="1"/>
    <col min="3816" max="3818" width="30.6640625" style="194" customWidth="1"/>
    <col min="3819" max="3820" width="5.5546875" style="194"/>
    <col min="3821" max="3821" width="7.88671875" style="194" customWidth="1"/>
    <col min="3822" max="3822" width="10.6640625" style="194" customWidth="1"/>
    <col min="3823" max="4067" width="5.5546875" style="194"/>
    <col min="4068" max="4068" width="10.6640625" style="194" customWidth="1"/>
    <col min="4069" max="4069" width="100.6640625" style="194" customWidth="1"/>
    <col min="4070" max="4071" width="10.6640625" style="194" customWidth="1"/>
    <col min="4072" max="4074" width="30.6640625" style="194" customWidth="1"/>
    <col min="4075" max="4076" width="5.5546875" style="194"/>
    <col min="4077" max="4077" width="7.88671875" style="194" customWidth="1"/>
    <col min="4078" max="4078" width="10.6640625" style="194" customWidth="1"/>
    <col min="4079" max="4323" width="5.5546875" style="194"/>
    <col min="4324" max="4324" width="10.6640625" style="194" customWidth="1"/>
    <col min="4325" max="4325" width="100.6640625" style="194" customWidth="1"/>
    <col min="4326" max="4327" width="10.6640625" style="194" customWidth="1"/>
    <col min="4328" max="4330" width="30.6640625" style="194" customWidth="1"/>
    <col min="4331" max="4332" width="5.5546875" style="194"/>
    <col min="4333" max="4333" width="7.88671875" style="194" customWidth="1"/>
    <col min="4334" max="4334" width="10.6640625" style="194" customWidth="1"/>
    <col min="4335" max="4579" width="5.5546875" style="194"/>
    <col min="4580" max="4580" width="10.6640625" style="194" customWidth="1"/>
    <col min="4581" max="4581" width="100.6640625" style="194" customWidth="1"/>
    <col min="4582" max="4583" width="10.6640625" style="194" customWidth="1"/>
    <col min="4584" max="4586" width="30.6640625" style="194" customWidth="1"/>
    <col min="4587" max="4588" width="5.5546875" style="194"/>
    <col min="4589" max="4589" width="7.88671875" style="194" customWidth="1"/>
    <col min="4590" max="4590" width="10.6640625" style="194" customWidth="1"/>
    <col min="4591" max="4835" width="5.5546875" style="194"/>
    <col min="4836" max="4836" width="10.6640625" style="194" customWidth="1"/>
    <col min="4837" max="4837" width="100.6640625" style="194" customWidth="1"/>
    <col min="4838" max="4839" width="10.6640625" style="194" customWidth="1"/>
    <col min="4840" max="4842" width="30.6640625" style="194" customWidth="1"/>
    <col min="4843" max="4844" width="5.5546875" style="194"/>
    <col min="4845" max="4845" width="7.88671875" style="194" customWidth="1"/>
    <col min="4846" max="4846" width="10.6640625" style="194" customWidth="1"/>
    <col min="4847" max="5091" width="5.5546875" style="194"/>
    <col min="5092" max="5092" width="10.6640625" style="194" customWidth="1"/>
    <col min="5093" max="5093" width="100.6640625" style="194" customWidth="1"/>
    <col min="5094" max="5095" width="10.6640625" style="194" customWidth="1"/>
    <col min="5096" max="5098" width="30.6640625" style="194" customWidth="1"/>
    <col min="5099" max="5100" width="5.5546875" style="194"/>
    <col min="5101" max="5101" width="7.88671875" style="194" customWidth="1"/>
    <col min="5102" max="5102" width="10.6640625" style="194" customWidth="1"/>
    <col min="5103" max="5347" width="5.5546875" style="194"/>
    <col min="5348" max="5348" width="10.6640625" style="194" customWidth="1"/>
    <col min="5349" max="5349" width="100.6640625" style="194" customWidth="1"/>
    <col min="5350" max="5351" width="10.6640625" style="194" customWidth="1"/>
    <col min="5352" max="5354" width="30.6640625" style="194" customWidth="1"/>
    <col min="5355" max="5356" width="5.5546875" style="194"/>
    <col min="5357" max="5357" width="7.88671875" style="194" customWidth="1"/>
    <col min="5358" max="5358" width="10.6640625" style="194" customWidth="1"/>
    <col min="5359" max="5603" width="5.5546875" style="194"/>
    <col min="5604" max="5604" width="10.6640625" style="194" customWidth="1"/>
    <col min="5605" max="5605" width="100.6640625" style="194" customWidth="1"/>
    <col min="5606" max="5607" width="10.6640625" style="194" customWidth="1"/>
    <col min="5608" max="5610" width="30.6640625" style="194" customWidth="1"/>
    <col min="5611" max="5612" width="5.5546875" style="194"/>
    <col min="5613" max="5613" width="7.88671875" style="194" customWidth="1"/>
    <col min="5614" max="5614" width="10.6640625" style="194" customWidth="1"/>
    <col min="5615" max="5859" width="5.5546875" style="194"/>
    <col min="5860" max="5860" width="10.6640625" style="194" customWidth="1"/>
    <col min="5861" max="5861" width="100.6640625" style="194" customWidth="1"/>
    <col min="5862" max="5863" width="10.6640625" style="194" customWidth="1"/>
    <col min="5864" max="5866" width="30.6640625" style="194" customWidth="1"/>
    <col min="5867" max="5868" width="5.5546875" style="194"/>
    <col min="5869" max="5869" width="7.88671875" style="194" customWidth="1"/>
    <col min="5870" max="5870" width="10.6640625" style="194" customWidth="1"/>
    <col min="5871" max="6115" width="5.5546875" style="194"/>
    <col min="6116" max="6116" width="10.6640625" style="194" customWidth="1"/>
    <col min="6117" max="6117" width="100.6640625" style="194" customWidth="1"/>
    <col min="6118" max="6119" width="10.6640625" style="194" customWidth="1"/>
    <col min="6120" max="6122" width="30.6640625" style="194" customWidth="1"/>
    <col min="6123" max="6124" width="5.5546875" style="194"/>
    <col min="6125" max="6125" width="7.88671875" style="194" customWidth="1"/>
    <col min="6126" max="6126" width="10.6640625" style="194" customWidth="1"/>
    <col min="6127" max="6371" width="5.5546875" style="194"/>
    <col min="6372" max="6372" width="10.6640625" style="194" customWidth="1"/>
    <col min="6373" max="6373" width="100.6640625" style="194" customWidth="1"/>
    <col min="6374" max="6375" width="10.6640625" style="194" customWidth="1"/>
    <col min="6376" max="6378" width="30.6640625" style="194" customWidth="1"/>
    <col min="6379" max="6380" width="5.5546875" style="194"/>
    <col min="6381" max="6381" width="7.88671875" style="194" customWidth="1"/>
    <col min="6382" max="6382" width="10.6640625" style="194" customWidth="1"/>
    <col min="6383" max="6627" width="5.5546875" style="194"/>
    <col min="6628" max="6628" width="10.6640625" style="194" customWidth="1"/>
    <col min="6629" max="6629" width="100.6640625" style="194" customWidth="1"/>
    <col min="6630" max="6631" width="10.6640625" style="194" customWidth="1"/>
    <col min="6632" max="6634" width="30.6640625" style="194" customWidth="1"/>
    <col min="6635" max="6636" width="5.5546875" style="194"/>
    <col min="6637" max="6637" width="7.88671875" style="194" customWidth="1"/>
    <col min="6638" max="6638" width="10.6640625" style="194" customWidth="1"/>
    <col min="6639" max="6883" width="5.5546875" style="194"/>
    <col min="6884" max="6884" width="10.6640625" style="194" customWidth="1"/>
    <col min="6885" max="6885" width="100.6640625" style="194" customWidth="1"/>
    <col min="6886" max="6887" width="10.6640625" style="194" customWidth="1"/>
    <col min="6888" max="6890" width="30.6640625" style="194" customWidth="1"/>
    <col min="6891" max="6892" width="5.5546875" style="194"/>
    <col min="6893" max="6893" width="7.88671875" style="194" customWidth="1"/>
    <col min="6894" max="6894" width="10.6640625" style="194" customWidth="1"/>
    <col min="6895" max="7139" width="5.5546875" style="194"/>
    <col min="7140" max="7140" width="10.6640625" style="194" customWidth="1"/>
    <col min="7141" max="7141" width="100.6640625" style="194" customWidth="1"/>
    <col min="7142" max="7143" width="10.6640625" style="194" customWidth="1"/>
    <col min="7144" max="7146" width="30.6640625" style="194" customWidth="1"/>
    <col min="7147" max="7148" width="5.5546875" style="194"/>
    <col min="7149" max="7149" width="7.88671875" style="194" customWidth="1"/>
    <col min="7150" max="7150" width="10.6640625" style="194" customWidth="1"/>
    <col min="7151" max="7395" width="5.5546875" style="194"/>
    <col min="7396" max="7396" width="10.6640625" style="194" customWidth="1"/>
    <col min="7397" max="7397" width="100.6640625" style="194" customWidth="1"/>
    <col min="7398" max="7399" width="10.6640625" style="194" customWidth="1"/>
    <col min="7400" max="7402" width="30.6640625" style="194" customWidth="1"/>
    <col min="7403" max="7404" width="5.5546875" style="194"/>
    <col min="7405" max="7405" width="7.88671875" style="194" customWidth="1"/>
    <col min="7406" max="7406" width="10.6640625" style="194" customWidth="1"/>
    <col min="7407" max="7651" width="5.5546875" style="194"/>
    <col min="7652" max="7652" width="10.6640625" style="194" customWidth="1"/>
    <col min="7653" max="7653" width="100.6640625" style="194" customWidth="1"/>
    <col min="7654" max="7655" width="10.6640625" style="194" customWidth="1"/>
    <col min="7656" max="7658" width="30.6640625" style="194" customWidth="1"/>
    <col min="7659" max="7660" width="5.5546875" style="194"/>
    <col min="7661" max="7661" width="7.88671875" style="194" customWidth="1"/>
    <col min="7662" max="7662" width="10.6640625" style="194" customWidth="1"/>
    <col min="7663" max="7907" width="5.5546875" style="194"/>
    <col min="7908" max="7908" width="10.6640625" style="194" customWidth="1"/>
    <col min="7909" max="7909" width="100.6640625" style="194" customWidth="1"/>
    <col min="7910" max="7911" width="10.6640625" style="194" customWidth="1"/>
    <col min="7912" max="7914" width="30.6640625" style="194" customWidth="1"/>
    <col min="7915" max="7916" width="5.5546875" style="194"/>
    <col min="7917" max="7917" width="7.88671875" style="194" customWidth="1"/>
    <col min="7918" max="7918" width="10.6640625" style="194" customWidth="1"/>
    <col min="7919" max="8163" width="5.5546875" style="194"/>
    <col min="8164" max="8164" width="10.6640625" style="194" customWidth="1"/>
    <col min="8165" max="8165" width="100.6640625" style="194" customWidth="1"/>
    <col min="8166" max="8167" width="10.6640625" style="194" customWidth="1"/>
    <col min="8168" max="8170" width="30.6640625" style="194" customWidth="1"/>
    <col min="8171" max="8172" width="5.5546875" style="194"/>
    <col min="8173" max="8173" width="7.88671875" style="194" customWidth="1"/>
    <col min="8174" max="8174" width="10.6640625" style="194" customWidth="1"/>
    <col min="8175" max="8419" width="5.5546875" style="194"/>
    <col min="8420" max="8420" width="10.6640625" style="194" customWidth="1"/>
    <col min="8421" max="8421" width="100.6640625" style="194" customWidth="1"/>
    <col min="8422" max="8423" width="10.6640625" style="194" customWidth="1"/>
    <col min="8424" max="8426" width="30.6640625" style="194" customWidth="1"/>
    <col min="8427" max="8428" width="5.5546875" style="194"/>
    <col min="8429" max="8429" width="7.88671875" style="194" customWidth="1"/>
    <col min="8430" max="8430" width="10.6640625" style="194" customWidth="1"/>
    <col min="8431" max="8675" width="5.5546875" style="194"/>
    <col min="8676" max="8676" width="10.6640625" style="194" customWidth="1"/>
    <col min="8677" max="8677" width="100.6640625" style="194" customWidth="1"/>
    <col min="8678" max="8679" width="10.6640625" style="194" customWidth="1"/>
    <col min="8680" max="8682" width="30.6640625" style="194" customWidth="1"/>
    <col min="8683" max="8684" width="5.5546875" style="194"/>
    <col min="8685" max="8685" width="7.88671875" style="194" customWidth="1"/>
    <col min="8686" max="8686" width="10.6640625" style="194" customWidth="1"/>
    <col min="8687" max="8931" width="5.5546875" style="194"/>
    <col min="8932" max="8932" width="10.6640625" style="194" customWidth="1"/>
    <col min="8933" max="8933" width="100.6640625" style="194" customWidth="1"/>
    <col min="8934" max="8935" width="10.6640625" style="194" customWidth="1"/>
    <col min="8936" max="8938" width="30.6640625" style="194" customWidth="1"/>
    <col min="8939" max="8940" width="5.5546875" style="194"/>
    <col min="8941" max="8941" width="7.88671875" style="194" customWidth="1"/>
    <col min="8942" max="8942" width="10.6640625" style="194" customWidth="1"/>
    <col min="8943" max="9187" width="5.5546875" style="194"/>
    <col min="9188" max="9188" width="10.6640625" style="194" customWidth="1"/>
    <col min="9189" max="9189" width="100.6640625" style="194" customWidth="1"/>
    <col min="9190" max="9191" width="10.6640625" style="194" customWidth="1"/>
    <col min="9192" max="9194" width="30.6640625" style="194" customWidth="1"/>
    <col min="9195" max="9196" width="5.5546875" style="194"/>
    <col min="9197" max="9197" width="7.88671875" style="194" customWidth="1"/>
    <col min="9198" max="9198" width="10.6640625" style="194" customWidth="1"/>
    <col min="9199" max="9443" width="5.5546875" style="194"/>
    <col min="9444" max="9444" width="10.6640625" style="194" customWidth="1"/>
    <col min="9445" max="9445" width="100.6640625" style="194" customWidth="1"/>
    <col min="9446" max="9447" width="10.6640625" style="194" customWidth="1"/>
    <col min="9448" max="9450" width="30.6640625" style="194" customWidth="1"/>
    <col min="9451" max="9452" width="5.5546875" style="194"/>
    <col min="9453" max="9453" width="7.88671875" style="194" customWidth="1"/>
    <col min="9454" max="9454" width="10.6640625" style="194" customWidth="1"/>
    <col min="9455" max="9699" width="5.5546875" style="194"/>
    <col min="9700" max="9700" width="10.6640625" style="194" customWidth="1"/>
    <col min="9701" max="9701" width="100.6640625" style="194" customWidth="1"/>
    <col min="9702" max="9703" width="10.6640625" style="194" customWidth="1"/>
    <col min="9704" max="9706" width="30.6640625" style="194" customWidth="1"/>
    <col min="9707" max="9708" width="5.5546875" style="194"/>
    <col min="9709" max="9709" width="7.88671875" style="194" customWidth="1"/>
    <col min="9710" max="9710" width="10.6640625" style="194" customWidth="1"/>
    <col min="9711" max="9955" width="5.5546875" style="194"/>
    <col min="9956" max="9956" width="10.6640625" style="194" customWidth="1"/>
    <col min="9957" max="9957" width="100.6640625" style="194" customWidth="1"/>
    <col min="9958" max="9959" width="10.6640625" style="194" customWidth="1"/>
    <col min="9960" max="9962" width="30.6640625" style="194" customWidth="1"/>
    <col min="9963" max="9964" width="5.5546875" style="194"/>
    <col min="9965" max="9965" width="7.88671875" style="194" customWidth="1"/>
    <col min="9966" max="9966" width="10.6640625" style="194" customWidth="1"/>
    <col min="9967" max="10211" width="5.5546875" style="194"/>
    <col min="10212" max="10212" width="10.6640625" style="194" customWidth="1"/>
    <col min="10213" max="10213" width="100.6640625" style="194" customWidth="1"/>
    <col min="10214" max="10215" width="10.6640625" style="194" customWidth="1"/>
    <col min="10216" max="10218" width="30.6640625" style="194" customWidth="1"/>
    <col min="10219" max="10220" width="5.5546875" style="194"/>
    <col min="10221" max="10221" width="7.88671875" style="194" customWidth="1"/>
    <col min="10222" max="10222" width="10.6640625" style="194" customWidth="1"/>
    <col min="10223" max="10467" width="5.5546875" style="194"/>
    <col min="10468" max="10468" width="10.6640625" style="194" customWidth="1"/>
    <col min="10469" max="10469" width="100.6640625" style="194" customWidth="1"/>
    <col min="10470" max="10471" width="10.6640625" style="194" customWidth="1"/>
    <col min="10472" max="10474" width="30.6640625" style="194" customWidth="1"/>
    <col min="10475" max="10476" width="5.5546875" style="194"/>
    <col min="10477" max="10477" width="7.88671875" style="194" customWidth="1"/>
    <col min="10478" max="10478" width="10.6640625" style="194" customWidth="1"/>
    <col min="10479" max="10723" width="5.5546875" style="194"/>
    <col min="10724" max="10724" width="10.6640625" style="194" customWidth="1"/>
    <col min="10725" max="10725" width="100.6640625" style="194" customWidth="1"/>
    <col min="10726" max="10727" width="10.6640625" style="194" customWidth="1"/>
    <col min="10728" max="10730" width="30.6640625" style="194" customWidth="1"/>
    <col min="10731" max="10732" width="5.5546875" style="194"/>
    <col min="10733" max="10733" width="7.88671875" style="194" customWidth="1"/>
    <col min="10734" max="10734" width="10.6640625" style="194" customWidth="1"/>
    <col min="10735" max="10979" width="5.5546875" style="194"/>
    <col min="10980" max="10980" width="10.6640625" style="194" customWidth="1"/>
    <col min="10981" max="10981" width="100.6640625" style="194" customWidth="1"/>
    <col min="10982" max="10983" width="10.6640625" style="194" customWidth="1"/>
    <col min="10984" max="10986" width="30.6640625" style="194" customWidth="1"/>
    <col min="10987" max="10988" width="5.5546875" style="194"/>
    <col min="10989" max="10989" width="7.88671875" style="194" customWidth="1"/>
    <col min="10990" max="10990" width="10.6640625" style="194" customWidth="1"/>
    <col min="10991" max="11235" width="5.5546875" style="194"/>
    <col min="11236" max="11236" width="10.6640625" style="194" customWidth="1"/>
    <col min="11237" max="11237" width="100.6640625" style="194" customWidth="1"/>
    <col min="11238" max="11239" width="10.6640625" style="194" customWidth="1"/>
    <col min="11240" max="11242" width="30.6640625" style="194" customWidth="1"/>
    <col min="11243" max="11244" width="5.5546875" style="194"/>
    <col min="11245" max="11245" width="7.88671875" style="194" customWidth="1"/>
    <col min="11246" max="11246" width="10.6640625" style="194" customWidth="1"/>
    <col min="11247" max="11491" width="5.5546875" style="194"/>
    <col min="11492" max="11492" width="10.6640625" style="194" customWidth="1"/>
    <col min="11493" max="11493" width="100.6640625" style="194" customWidth="1"/>
    <col min="11494" max="11495" width="10.6640625" style="194" customWidth="1"/>
    <col min="11496" max="11498" width="30.6640625" style="194" customWidth="1"/>
    <col min="11499" max="11500" width="5.5546875" style="194"/>
    <col min="11501" max="11501" width="7.88671875" style="194" customWidth="1"/>
    <col min="11502" max="11502" width="10.6640625" style="194" customWidth="1"/>
    <col min="11503" max="11747" width="5.5546875" style="194"/>
    <col min="11748" max="11748" width="10.6640625" style="194" customWidth="1"/>
    <col min="11749" max="11749" width="100.6640625" style="194" customWidth="1"/>
    <col min="11750" max="11751" width="10.6640625" style="194" customWidth="1"/>
    <col min="11752" max="11754" width="30.6640625" style="194" customWidth="1"/>
    <col min="11755" max="11756" width="5.5546875" style="194"/>
    <col min="11757" max="11757" width="7.88671875" style="194" customWidth="1"/>
    <col min="11758" max="11758" width="10.6640625" style="194" customWidth="1"/>
    <col min="11759" max="12003" width="5.5546875" style="194"/>
    <col min="12004" max="12004" width="10.6640625" style="194" customWidth="1"/>
    <col min="12005" max="12005" width="100.6640625" style="194" customWidth="1"/>
    <col min="12006" max="12007" width="10.6640625" style="194" customWidth="1"/>
    <col min="12008" max="12010" width="30.6640625" style="194" customWidth="1"/>
    <col min="12011" max="12012" width="5.5546875" style="194"/>
    <col min="12013" max="12013" width="7.88671875" style="194" customWidth="1"/>
    <col min="12014" max="12014" width="10.6640625" style="194" customWidth="1"/>
    <col min="12015" max="12259" width="5.5546875" style="194"/>
    <col min="12260" max="12260" width="10.6640625" style="194" customWidth="1"/>
    <col min="12261" max="12261" width="100.6640625" style="194" customWidth="1"/>
    <col min="12262" max="12263" width="10.6640625" style="194" customWidth="1"/>
    <col min="12264" max="12266" width="30.6640625" style="194" customWidth="1"/>
    <col min="12267" max="12268" width="5.5546875" style="194"/>
    <col min="12269" max="12269" width="7.88671875" style="194" customWidth="1"/>
    <col min="12270" max="12270" width="10.6640625" style="194" customWidth="1"/>
    <col min="12271" max="12515" width="5.5546875" style="194"/>
    <col min="12516" max="12516" width="10.6640625" style="194" customWidth="1"/>
    <col min="12517" max="12517" width="100.6640625" style="194" customWidth="1"/>
    <col min="12518" max="12519" width="10.6640625" style="194" customWidth="1"/>
    <col min="12520" max="12522" width="30.6640625" style="194" customWidth="1"/>
    <col min="12523" max="12524" width="5.5546875" style="194"/>
    <col min="12525" max="12525" width="7.88671875" style="194" customWidth="1"/>
    <col min="12526" max="12526" width="10.6640625" style="194" customWidth="1"/>
    <col min="12527" max="12771" width="5.5546875" style="194"/>
    <col min="12772" max="12772" width="10.6640625" style="194" customWidth="1"/>
    <col min="12773" max="12773" width="100.6640625" style="194" customWidth="1"/>
    <col min="12774" max="12775" width="10.6640625" style="194" customWidth="1"/>
    <col min="12776" max="12778" width="30.6640625" style="194" customWidth="1"/>
    <col min="12779" max="12780" width="5.5546875" style="194"/>
    <col min="12781" max="12781" width="7.88671875" style="194" customWidth="1"/>
    <col min="12782" max="12782" width="10.6640625" style="194" customWidth="1"/>
    <col min="12783" max="13027" width="5.5546875" style="194"/>
    <col min="13028" max="13028" width="10.6640625" style="194" customWidth="1"/>
    <col min="13029" max="13029" width="100.6640625" style="194" customWidth="1"/>
    <col min="13030" max="13031" width="10.6640625" style="194" customWidth="1"/>
    <col min="13032" max="13034" width="30.6640625" style="194" customWidth="1"/>
    <col min="13035" max="13036" width="5.5546875" style="194"/>
    <col min="13037" max="13037" width="7.88671875" style="194" customWidth="1"/>
    <col min="13038" max="13038" width="10.6640625" style="194" customWidth="1"/>
    <col min="13039" max="13283" width="5.5546875" style="194"/>
    <col min="13284" max="13284" width="10.6640625" style="194" customWidth="1"/>
    <col min="13285" max="13285" width="100.6640625" style="194" customWidth="1"/>
    <col min="13286" max="13287" width="10.6640625" style="194" customWidth="1"/>
    <col min="13288" max="13290" width="30.6640625" style="194" customWidth="1"/>
    <col min="13291" max="13292" width="5.5546875" style="194"/>
    <col min="13293" max="13293" width="7.88671875" style="194" customWidth="1"/>
    <col min="13294" max="13294" width="10.6640625" style="194" customWidth="1"/>
    <col min="13295" max="13539" width="5.5546875" style="194"/>
    <col min="13540" max="13540" width="10.6640625" style="194" customWidth="1"/>
    <col min="13541" max="13541" width="100.6640625" style="194" customWidth="1"/>
    <col min="13542" max="13543" width="10.6640625" style="194" customWidth="1"/>
    <col min="13544" max="13546" width="30.6640625" style="194" customWidth="1"/>
    <col min="13547" max="13548" width="5.5546875" style="194"/>
    <col min="13549" max="13549" width="7.88671875" style="194" customWidth="1"/>
    <col min="13550" max="13550" width="10.6640625" style="194" customWidth="1"/>
    <col min="13551" max="13795" width="5.5546875" style="194"/>
    <col min="13796" max="13796" width="10.6640625" style="194" customWidth="1"/>
    <col min="13797" max="13797" width="100.6640625" style="194" customWidth="1"/>
    <col min="13798" max="13799" width="10.6640625" style="194" customWidth="1"/>
    <col min="13800" max="13802" width="30.6640625" style="194" customWidth="1"/>
    <col min="13803" max="13804" width="5.5546875" style="194"/>
    <col min="13805" max="13805" width="7.88671875" style="194" customWidth="1"/>
    <col min="13806" max="13806" width="10.6640625" style="194" customWidth="1"/>
    <col min="13807" max="14051" width="5.5546875" style="194"/>
    <col min="14052" max="14052" width="10.6640625" style="194" customWidth="1"/>
    <col min="14053" max="14053" width="100.6640625" style="194" customWidth="1"/>
    <col min="14054" max="14055" width="10.6640625" style="194" customWidth="1"/>
    <col min="14056" max="14058" width="30.6640625" style="194" customWidth="1"/>
    <col min="14059" max="14060" width="5.5546875" style="194"/>
    <col min="14061" max="14061" width="7.88671875" style="194" customWidth="1"/>
    <col min="14062" max="14062" width="10.6640625" style="194" customWidth="1"/>
    <col min="14063" max="14307" width="5.5546875" style="194"/>
    <col min="14308" max="14308" width="10.6640625" style="194" customWidth="1"/>
    <col min="14309" max="14309" width="100.6640625" style="194" customWidth="1"/>
    <col min="14310" max="14311" width="10.6640625" style="194" customWidth="1"/>
    <col min="14312" max="14314" width="30.6640625" style="194" customWidth="1"/>
    <col min="14315" max="14316" width="5.5546875" style="194"/>
    <col min="14317" max="14317" width="7.88671875" style="194" customWidth="1"/>
    <col min="14318" max="14318" width="10.6640625" style="194" customWidth="1"/>
    <col min="14319" max="14563" width="5.5546875" style="194"/>
    <col min="14564" max="14564" width="10.6640625" style="194" customWidth="1"/>
    <col min="14565" max="14565" width="100.6640625" style="194" customWidth="1"/>
    <col min="14566" max="14567" width="10.6640625" style="194" customWidth="1"/>
    <col min="14568" max="14570" width="30.6640625" style="194" customWidth="1"/>
    <col min="14571" max="14572" width="5.5546875" style="194"/>
    <col min="14573" max="14573" width="7.88671875" style="194" customWidth="1"/>
    <col min="14574" max="14574" width="10.6640625" style="194" customWidth="1"/>
    <col min="14575" max="14819" width="5.5546875" style="194"/>
    <col min="14820" max="14820" width="10.6640625" style="194" customWidth="1"/>
    <col min="14821" max="14821" width="100.6640625" style="194" customWidth="1"/>
    <col min="14822" max="14823" width="10.6640625" style="194" customWidth="1"/>
    <col min="14824" max="14826" width="30.6640625" style="194" customWidth="1"/>
    <col min="14827" max="14828" width="5.5546875" style="194"/>
    <col min="14829" max="14829" width="7.88671875" style="194" customWidth="1"/>
    <col min="14830" max="14830" width="10.6640625" style="194" customWidth="1"/>
    <col min="14831" max="15075" width="5.5546875" style="194"/>
    <col min="15076" max="15076" width="10.6640625" style="194" customWidth="1"/>
    <col min="15077" max="15077" width="100.6640625" style="194" customWidth="1"/>
    <col min="15078" max="15079" width="10.6640625" style="194" customWidth="1"/>
    <col min="15080" max="15082" width="30.6640625" style="194" customWidth="1"/>
    <col min="15083" max="15084" width="5.5546875" style="194"/>
    <col min="15085" max="15085" width="7.88671875" style="194" customWidth="1"/>
    <col min="15086" max="15086" width="10.6640625" style="194" customWidth="1"/>
    <col min="15087" max="15331" width="5.5546875" style="194"/>
    <col min="15332" max="15332" width="10.6640625" style="194" customWidth="1"/>
    <col min="15333" max="15333" width="100.6640625" style="194" customWidth="1"/>
    <col min="15334" max="15335" width="10.6640625" style="194" customWidth="1"/>
    <col min="15336" max="15338" width="30.6640625" style="194" customWidth="1"/>
    <col min="15339" max="15340" width="5.5546875" style="194"/>
    <col min="15341" max="15341" width="7.88671875" style="194" customWidth="1"/>
    <col min="15342" max="15342" width="10.6640625" style="194" customWidth="1"/>
    <col min="15343" max="15587" width="5.5546875" style="194"/>
    <col min="15588" max="15588" width="10.6640625" style="194" customWidth="1"/>
    <col min="15589" max="15589" width="100.6640625" style="194" customWidth="1"/>
    <col min="15590" max="15591" width="10.6640625" style="194" customWidth="1"/>
    <col min="15592" max="15594" width="30.6640625" style="194" customWidth="1"/>
    <col min="15595" max="15596" width="5.5546875" style="194"/>
    <col min="15597" max="15597" width="7.88671875" style="194" customWidth="1"/>
    <col min="15598" max="15598" width="10.6640625" style="194" customWidth="1"/>
    <col min="15599" max="15843" width="5.5546875" style="194"/>
    <col min="15844" max="15844" width="10.6640625" style="194" customWidth="1"/>
    <col min="15845" max="15845" width="100.6640625" style="194" customWidth="1"/>
    <col min="15846" max="15847" width="10.6640625" style="194" customWidth="1"/>
    <col min="15848" max="15850" width="30.6640625" style="194" customWidth="1"/>
    <col min="15851" max="15852" width="5.5546875" style="194"/>
    <col min="15853" max="15853" width="7.88671875" style="194" customWidth="1"/>
    <col min="15854" max="15854" width="10.6640625" style="194" customWidth="1"/>
    <col min="15855" max="16099" width="5.5546875" style="194"/>
    <col min="16100" max="16100" width="10.6640625" style="194" customWidth="1"/>
    <col min="16101" max="16101" width="100.6640625" style="194" customWidth="1"/>
    <col min="16102" max="16103" width="10.6640625" style="194" customWidth="1"/>
    <col min="16104" max="16106" width="30.6640625" style="194" customWidth="1"/>
    <col min="16107" max="16108" width="5.5546875" style="194"/>
    <col min="16109" max="16109" width="7.88671875" style="194" customWidth="1"/>
    <col min="16110" max="16110" width="10.6640625" style="194" customWidth="1"/>
    <col min="16111" max="16384" width="5.5546875" style="194"/>
  </cols>
  <sheetData>
    <row r="1" spans="1:7" s="174" customFormat="1" ht="34.950000000000003" customHeight="1" thickBot="1" x14ac:dyDescent="0.35">
      <c r="A1" s="212" t="s">
        <v>135</v>
      </c>
      <c r="B1" s="214"/>
      <c r="C1" s="214"/>
      <c r="D1" s="214"/>
      <c r="E1" s="172"/>
      <c r="F1" s="172"/>
      <c r="G1" s="173"/>
    </row>
    <row r="2" spans="1:7" s="178" customFormat="1" ht="34.950000000000003" customHeight="1" thickBot="1" x14ac:dyDescent="0.35">
      <c r="A2" s="215" t="s">
        <v>0</v>
      </c>
      <c r="B2" s="216" t="s">
        <v>1</v>
      </c>
      <c r="C2" s="217" t="s">
        <v>2</v>
      </c>
      <c r="D2" s="217" t="s">
        <v>3</v>
      </c>
      <c r="E2" s="254" t="s">
        <v>4</v>
      </c>
      <c r="F2" s="175" t="s">
        <v>5</v>
      </c>
      <c r="G2" s="255"/>
    </row>
    <row r="3" spans="1:7" s="174" customFormat="1" ht="42.6" thickBot="1" x14ac:dyDescent="0.35">
      <c r="A3" s="218"/>
      <c r="B3" s="219" t="s">
        <v>7</v>
      </c>
      <c r="C3" s="220" t="s">
        <v>8</v>
      </c>
      <c r="D3" s="220" t="s">
        <v>8</v>
      </c>
      <c r="E3" s="179" t="s">
        <v>8</v>
      </c>
      <c r="F3" s="180" t="s">
        <v>8</v>
      </c>
      <c r="G3" s="181"/>
    </row>
    <row r="4" spans="1:7" s="174" customFormat="1" ht="34.950000000000003" customHeight="1" x14ac:dyDescent="0.3">
      <c r="A4" s="221">
        <v>2</v>
      </c>
      <c r="B4" s="222" t="s">
        <v>38</v>
      </c>
      <c r="C4" s="223"/>
      <c r="D4" s="223"/>
      <c r="E4" s="182" t="s">
        <v>8</v>
      </c>
      <c r="F4" s="183" t="s">
        <v>8</v>
      </c>
      <c r="G4" s="184"/>
    </row>
    <row r="5" spans="1:7" s="174" customFormat="1" ht="34.950000000000003" customHeight="1" x14ac:dyDescent="0.3">
      <c r="A5" s="224"/>
      <c r="B5" s="225"/>
      <c r="C5" s="223"/>
      <c r="D5" s="223"/>
      <c r="E5" s="182"/>
      <c r="F5" s="183"/>
      <c r="G5" s="184"/>
    </row>
    <row r="6" spans="1:7" s="174" customFormat="1" ht="34.950000000000003" customHeight="1" x14ac:dyDescent="0.3">
      <c r="A6" s="226">
        <v>2.1</v>
      </c>
      <c r="B6" s="227" t="s">
        <v>39</v>
      </c>
      <c r="C6" s="228"/>
      <c r="D6" s="228"/>
      <c r="E6" s="185"/>
      <c r="F6" s="186"/>
      <c r="G6" s="187"/>
    </row>
    <row r="7" spans="1:7" s="174" customFormat="1" ht="34.950000000000003" customHeight="1" x14ac:dyDescent="0.3">
      <c r="A7" s="235"/>
      <c r="B7" s="263"/>
      <c r="C7" s="234"/>
      <c r="D7" s="234"/>
      <c r="E7" s="256"/>
      <c r="F7" s="256"/>
      <c r="G7" s="257"/>
    </row>
    <row r="8" spans="1:7" s="174" customFormat="1" ht="45.75" customHeight="1" x14ac:dyDescent="0.3">
      <c r="A8" s="264" t="s">
        <v>115</v>
      </c>
      <c r="B8" s="265" t="s">
        <v>130</v>
      </c>
      <c r="C8" s="236" t="s">
        <v>35</v>
      </c>
      <c r="D8" s="236">
        <v>1</v>
      </c>
      <c r="E8" s="258"/>
      <c r="F8" s="258"/>
      <c r="G8" s="259"/>
    </row>
    <row r="9" spans="1:7" s="174" customFormat="1" ht="34.950000000000003" customHeight="1" x14ac:dyDescent="0.3">
      <c r="A9" s="235"/>
      <c r="B9" s="266"/>
      <c r="C9" s="234"/>
      <c r="D9" s="234"/>
      <c r="E9" s="256"/>
      <c r="F9" s="256"/>
      <c r="G9" s="257"/>
    </row>
    <row r="10" spans="1:7" s="174" customFormat="1" ht="34.950000000000003" customHeight="1" x14ac:dyDescent="0.3">
      <c r="A10" s="226">
        <v>2.2000000000000002</v>
      </c>
      <c r="B10" s="227" t="s">
        <v>41</v>
      </c>
      <c r="C10" s="228"/>
      <c r="D10" s="228"/>
      <c r="E10" s="185"/>
      <c r="F10" s="186"/>
      <c r="G10" s="187"/>
    </row>
    <row r="11" spans="1:7" s="174" customFormat="1" ht="34.950000000000003" customHeight="1" x14ac:dyDescent="0.3">
      <c r="A11" s="235"/>
      <c r="B11" s="263"/>
      <c r="C11" s="234"/>
      <c r="D11" s="234"/>
      <c r="E11" s="256"/>
      <c r="F11" s="256"/>
      <c r="G11" s="257"/>
    </row>
    <row r="12" spans="1:7" s="174" customFormat="1" ht="34.950000000000003" customHeight="1" x14ac:dyDescent="0.3">
      <c r="A12" s="267" t="s">
        <v>136</v>
      </c>
      <c r="B12" s="265" t="s">
        <v>42</v>
      </c>
      <c r="C12" s="236" t="s">
        <v>12</v>
      </c>
      <c r="D12" s="236">
        <v>4</v>
      </c>
      <c r="E12" s="258"/>
      <c r="F12" s="258"/>
      <c r="G12" s="259"/>
    </row>
    <row r="13" spans="1:7" s="174" customFormat="1" ht="42" x14ac:dyDescent="0.3">
      <c r="A13" s="267" t="s">
        <v>137</v>
      </c>
      <c r="B13" s="265" t="s">
        <v>43</v>
      </c>
      <c r="C13" s="236" t="s">
        <v>12</v>
      </c>
      <c r="D13" s="236">
        <v>22</v>
      </c>
      <c r="E13" s="258"/>
      <c r="F13" s="258"/>
      <c r="G13" s="259"/>
    </row>
    <row r="14" spans="1:7" s="174" customFormat="1" ht="42" x14ac:dyDescent="0.3">
      <c r="A14" s="267" t="s">
        <v>138</v>
      </c>
      <c r="B14" s="265" t="s">
        <v>44</v>
      </c>
      <c r="C14" s="236" t="s">
        <v>12</v>
      </c>
      <c r="D14" s="236">
        <v>0</v>
      </c>
      <c r="E14" s="258"/>
      <c r="F14" s="258"/>
      <c r="G14" s="260" t="s">
        <v>182</v>
      </c>
    </row>
    <row r="15" spans="1:7" s="174" customFormat="1" ht="42" x14ac:dyDescent="0.3">
      <c r="A15" s="236" t="s">
        <v>139</v>
      </c>
      <c r="B15" s="265" t="s">
        <v>45</v>
      </c>
      <c r="C15" s="236" t="s">
        <v>12</v>
      </c>
      <c r="D15" s="236">
        <v>0</v>
      </c>
      <c r="E15" s="258"/>
      <c r="F15" s="258"/>
      <c r="G15" s="260" t="s">
        <v>182</v>
      </c>
    </row>
    <row r="16" spans="1:7" ht="34.950000000000003" customHeight="1" x14ac:dyDescent="0.3">
      <c r="A16" s="267" t="s">
        <v>140</v>
      </c>
      <c r="B16" s="265" t="s">
        <v>46</v>
      </c>
      <c r="C16" s="236" t="s">
        <v>47</v>
      </c>
      <c r="D16" s="236">
        <v>0</v>
      </c>
      <c r="E16" s="258"/>
      <c r="F16" s="258"/>
      <c r="G16" s="260" t="s">
        <v>182</v>
      </c>
    </row>
    <row r="17" spans="1:7" ht="34.950000000000003" customHeight="1" x14ac:dyDescent="0.3">
      <c r="A17" s="267" t="s">
        <v>141</v>
      </c>
      <c r="B17" s="265" t="s">
        <v>48</v>
      </c>
      <c r="C17" s="236" t="s">
        <v>35</v>
      </c>
      <c r="D17" s="236">
        <v>0</v>
      </c>
      <c r="E17" s="258"/>
      <c r="F17" s="258"/>
      <c r="G17" s="260" t="s">
        <v>182</v>
      </c>
    </row>
    <row r="18" spans="1:7" s="174" customFormat="1" ht="34.950000000000003" customHeight="1" x14ac:dyDescent="0.3">
      <c r="A18" s="267" t="s">
        <v>142</v>
      </c>
      <c r="B18" s="265" t="s">
        <v>49</v>
      </c>
      <c r="C18" s="236" t="s">
        <v>12</v>
      </c>
      <c r="D18" s="236">
        <v>0</v>
      </c>
      <c r="E18" s="258"/>
      <c r="F18" s="258"/>
      <c r="G18" s="260" t="s">
        <v>182</v>
      </c>
    </row>
    <row r="19" spans="1:7" s="174" customFormat="1" ht="34.950000000000003" customHeight="1" x14ac:dyDescent="0.3">
      <c r="A19" s="267" t="s">
        <v>143</v>
      </c>
      <c r="B19" s="265" t="s">
        <v>50</v>
      </c>
      <c r="C19" s="236" t="s">
        <v>12</v>
      </c>
      <c r="D19" s="236">
        <v>10</v>
      </c>
      <c r="E19" s="258"/>
      <c r="F19" s="258"/>
      <c r="G19" s="259"/>
    </row>
    <row r="20" spans="1:7" s="174" customFormat="1" ht="34.950000000000003" customHeight="1" x14ac:dyDescent="0.3">
      <c r="A20" s="267" t="s">
        <v>144</v>
      </c>
      <c r="B20" s="265" t="s">
        <v>51</v>
      </c>
      <c r="C20" s="236" t="s">
        <v>12</v>
      </c>
      <c r="D20" s="236">
        <v>2</v>
      </c>
      <c r="E20" s="258"/>
      <c r="F20" s="258"/>
      <c r="G20" s="259"/>
    </row>
    <row r="21" spans="1:7" s="174" customFormat="1" ht="34.950000000000003" customHeight="1" x14ac:dyDescent="0.3">
      <c r="A21" s="267" t="s">
        <v>145</v>
      </c>
      <c r="B21" s="268" t="s">
        <v>52</v>
      </c>
      <c r="C21" s="236" t="s">
        <v>12</v>
      </c>
      <c r="D21" s="236">
        <v>0</v>
      </c>
      <c r="E21" s="258"/>
      <c r="F21" s="258"/>
      <c r="G21" s="259"/>
    </row>
    <row r="22" spans="1:7" s="174" customFormat="1" ht="34.950000000000003" customHeight="1" x14ac:dyDescent="0.3">
      <c r="A22" s="267" t="s">
        <v>146</v>
      </c>
      <c r="B22" s="269" t="s">
        <v>40</v>
      </c>
      <c r="C22" s="236" t="s">
        <v>12</v>
      </c>
      <c r="D22" s="236">
        <v>1</v>
      </c>
      <c r="E22" s="258"/>
      <c r="F22" s="258"/>
      <c r="G22" s="259"/>
    </row>
    <row r="23" spans="1:7" s="174" customFormat="1" ht="34.950000000000003" customHeight="1" x14ac:dyDescent="0.3">
      <c r="A23" s="235"/>
      <c r="B23" s="270"/>
      <c r="C23" s="234"/>
      <c r="D23" s="234"/>
      <c r="E23" s="256"/>
      <c r="F23" s="256"/>
      <c r="G23" s="257"/>
    </row>
    <row r="24" spans="1:7" s="174" customFormat="1" ht="34.950000000000003" customHeight="1" x14ac:dyDescent="0.3">
      <c r="A24" s="226">
        <v>2.2999999999999998</v>
      </c>
      <c r="B24" s="227" t="s">
        <v>53</v>
      </c>
      <c r="C24" s="228"/>
      <c r="D24" s="228"/>
      <c r="E24" s="185"/>
      <c r="F24" s="186"/>
      <c r="G24" s="187"/>
    </row>
    <row r="25" spans="1:7" s="174" customFormat="1" ht="34.950000000000003" customHeight="1" x14ac:dyDescent="0.3">
      <c r="A25" s="235"/>
      <c r="B25" s="263"/>
      <c r="C25" s="234"/>
      <c r="D25" s="234"/>
      <c r="E25" s="256"/>
      <c r="F25" s="256"/>
      <c r="G25" s="257"/>
    </row>
    <row r="26" spans="1:7" s="174" customFormat="1" ht="34.950000000000003" customHeight="1" x14ac:dyDescent="0.3">
      <c r="A26" s="264" t="s">
        <v>147</v>
      </c>
      <c r="B26" s="269" t="s">
        <v>54</v>
      </c>
      <c r="C26" s="236" t="s">
        <v>24</v>
      </c>
      <c r="D26" s="236">
        <v>560</v>
      </c>
      <c r="E26" s="258"/>
      <c r="F26" s="258"/>
      <c r="G26" s="259"/>
    </row>
    <row r="27" spans="1:7" s="174" customFormat="1" ht="34.950000000000003" customHeight="1" x14ac:dyDescent="0.3">
      <c r="A27" s="235"/>
      <c r="B27" s="270"/>
      <c r="C27" s="234"/>
      <c r="D27" s="234"/>
      <c r="E27" s="256"/>
      <c r="F27" s="256"/>
      <c r="G27" s="257"/>
    </row>
    <row r="28" spans="1:7" s="174" customFormat="1" ht="34.950000000000003" customHeight="1" x14ac:dyDescent="0.3">
      <c r="A28" s="226">
        <v>2.4</v>
      </c>
      <c r="B28" s="227" t="s">
        <v>31</v>
      </c>
      <c r="C28" s="228"/>
      <c r="D28" s="228"/>
      <c r="E28" s="185"/>
      <c r="F28" s="186"/>
      <c r="G28" s="187"/>
    </row>
    <row r="29" spans="1:7" s="174" customFormat="1" ht="34.950000000000003" customHeight="1" x14ac:dyDescent="0.3">
      <c r="A29" s="235"/>
      <c r="B29" s="263"/>
      <c r="C29" s="234"/>
      <c r="D29" s="234"/>
      <c r="E29" s="256"/>
      <c r="F29" s="256"/>
      <c r="G29" s="257"/>
    </row>
    <row r="30" spans="1:7" ht="42" x14ac:dyDescent="0.3">
      <c r="A30" s="235" t="s">
        <v>116</v>
      </c>
      <c r="B30" s="265" t="s">
        <v>55</v>
      </c>
      <c r="C30" s="236" t="s">
        <v>0</v>
      </c>
      <c r="D30" s="236">
        <v>1</v>
      </c>
      <c r="E30" s="258"/>
      <c r="F30" s="258"/>
      <c r="G30" s="259"/>
    </row>
    <row r="31" spans="1:7" ht="42" x14ac:dyDescent="0.3">
      <c r="A31" s="235" t="s">
        <v>278</v>
      </c>
      <c r="B31" s="265" t="s">
        <v>279</v>
      </c>
      <c r="C31" s="236" t="s">
        <v>127</v>
      </c>
      <c r="D31" s="236">
        <v>1</v>
      </c>
      <c r="E31" s="258"/>
      <c r="F31" s="258"/>
      <c r="G31" s="259"/>
    </row>
    <row r="32" spans="1:7" ht="34.950000000000003" customHeight="1" x14ac:dyDescent="0.3">
      <c r="A32" s="235"/>
      <c r="B32" s="263"/>
      <c r="C32" s="234"/>
      <c r="D32" s="234"/>
      <c r="E32" s="256"/>
      <c r="F32" s="256"/>
      <c r="G32" s="257"/>
    </row>
    <row r="33" spans="1:7" s="174" customFormat="1" ht="34.950000000000003" customHeight="1" x14ac:dyDescent="0.3">
      <c r="A33" s="226">
        <v>2.5</v>
      </c>
      <c r="B33" s="242" t="s">
        <v>33</v>
      </c>
      <c r="C33" s="228"/>
      <c r="D33" s="228"/>
      <c r="E33" s="185"/>
      <c r="F33" s="186"/>
      <c r="G33" s="187"/>
    </row>
    <row r="34" spans="1:7" s="174" customFormat="1" ht="34.950000000000003" customHeight="1" x14ac:dyDescent="0.3">
      <c r="A34" s="235"/>
      <c r="B34" s="263"/>
      <c r="C34" s="234"/>
      <c r="D34" s="234"/>
      <c r="E34" s="256"/>
      <c r="F34" s="256"/>
      <c r="G34" s="257"/>
    </row>
    <row r="35" spans="1:7" ht="34.950000000000003" customHeight="1" x14ac:dyDescent="0.3">
      <c r="A35" s="264" t="s">
        <v>148</v>
      </c>
      <c r="B35" s="265" t="s">
        <v>34</v>
      </c>
      <c r="C35" s="243" t="s">
        <v>35</v>
      </c>
      <c r="D35" s="236">
        <v>1</v>
      </c>
      <c r="E35" s="202"/>
      <c r="F35" s="202"/>
      <c r="G35" s="203"/>
    </row>
    <row r="36" spans="1:7" ht="34.950000000000003" customHeight="1" thickBot="1" x14ac:dyDescent="0.35">
      <c r="A36" s="271"/>
      <c r="B36" s="272"/>
      <c r="C36" s="238"/>
      <c r="D36" s="238"/>
      <c r="E36" s="261"/>
      <c r="F36" s="261"/>
      <c r="G36" s="262"/>
    </row>
    <row r="37" spans="1:7" ht="34.950000000000003" customHeight="1" thickBot="1" x14ac:dyDescent="0.35">
      <c r="A37" s="248" t="s">
        <v>117</v>
      </c>
      <c r="B37" s="249"/>
      <c r="C37" s="249"/>
      <c r="D37" s="249"/>
      <c r="E37" s="207"/>
      <c r="F37" s="207"/>
      <c r="G37" s="208">
        <f>SUM(G8:G36)*1.1</f>
        <v>0</v>
      </c>
    </row>
    <row r="38" spans="1:7" ht="34.950000000000003" customHeight="1" x14ac:dyDescent="0.3"/>
    <row r="39" spans="1:7" ht="34.950000000000003" customHeight="1" x14ac:dyDescent="0.3"/>
    <row r="40" spans="1:7" ht="34.950000000000003" customHeight="1" x14ac:dyDescent="0.3"/>
    <row r="41" spans="1:7" ht="34.950000000000003" customHeight="1" x14ac:dyDescent="0.3"/>
    <row r="42" spans="1:7" ht="34.950000000000003" customHeight="1" x14ac:dyDescent="0.3"/>
    <row r="43" spans="1:7" ht="34.950000000000003" customHeight="1" x14ac:dyDescent="0.3"/>
  </sheetData>
  <sheetProtection algorithmName="SHA-512" hashValue="NquC6hd/clHUu54AB8NuFgZzmUTH6aZ9CZwdv0xXjGX18QI19pVX4XLKh/7j0xwX0hYwkZpjhQHVhh4q0sRFug==" saltValue="MPpcLOX/sb27eYu1+S67jw==" spinCount="100000" sheet="1" objects="1" scenarios="1" selectLockedCells="1"/>
  <phoneticPr fontId="18" type="noConversion"/>
  <pageMargins left="0.51181102362204722" right="0.30758928571428573" top="0.74803149606299213" bottom="0.74803149606299213" header="0.31496062992125984" footer="0.31496062992125984"/>
  <pageSetup paperSize="9" scale="42" fitToHeight="0" orientation="portrait" r:id="rId1"/>
  <headerFooter>
    <oddFooter xml:space="preserve">&amp;C&amp;A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3974A-CD25-4DDC-9683-B798CAB75959}">
  <sheetPr>
    <pageSetUpPr fitToPage="1"/>
  </sheetPr>
  <dimension ref="A1:G42"/>
  <sheetViews>
    <sheetView view="pageBreakPreview" zoomScale="55" zoomScaleNormal="55" zoomScaleSheetLayoutView="55" zoomScalePageLayoutView="55" workbookViewId="0">
      <selection activeCell="E10" sqref="E10"/>
    </sheetView>
  </sheetViews>
  <sheetFormatPr defaultColWidth="2" defaultRowHeight="14.4" x14ac:dyDescent="0.3"/>
  <cols>
    <col min="1" max="1" width="14.109375" style="250" customWidth="1"/>
    <col min="2" max="2" width="89.44140625" style="251" customWidth="1"/>
    <col min="3" max="3" width="10.6640625" style="252" customWidth="1"/>
    <col min="4" max="4" width="10.6640625" style="253" customWidth="1"/>
    <col min="5" max="5" width="26.88671875" style="210" customWidth="1"/>
    <col min="6" max="6" width="28.44140625" style="194" customWidth="1"/>
    <col min="7" max="7" width="25.5546875" style="211" customWidth="1"/>
    <col min="8" max="231" width="2" style="194"/>
    <col min="232" max="232" width="10.6640625" style="194" customWidth="1"/>
    <col min="233" max="233" width="100.6640625" style="194" customWidth="1"/>
    <col min="234" max="235" width="10.6640625" style="194" customWidth="1"/>
    <col min="236" max="238" width="30.6640625" style="194" customWidth="1"/>
    <col min="239" max="240" width="2" style="194"/>
    <col min="241" max="241" width="2.88671875" style="194" customWidth="1"/>
    <col min="242" max="242" width="3.88671875" style="194" customWidth="1"/>
    <col min="243" max="487" width="2" style="194"/>
    <col min="488" max="488" width="10.6640625" style="194" customWidth="1"/>
    <col min="489" max="489" width="100.6640625" style="194" customWidth="1"/>
    <col min="490" max="491" width="10.6640625" style="194" customWidth="1"/>
    <col min="492" max="494" width="30.6640625" style="194" customWidth="1"/>
    <col min="495" max="496" width="2" style="194"/>
    <col min="497" max="497" width="2.88671875" style="194" customWidth="1"/>
    <col min="498" max="498" width="3.88671875" style="194" customWidth="1"/>
    <col min="499" max="743" width="2" style="194"/>
    <col min="744" max="744" width="10.6640625" style="194" customWidth="1"/>
    <col min="745" max="745" width="100.6640625" style="194" customWidth="1"/>
    <col min="746" max="747" width="10.6640625" style="194" customWidth="1"/>
    <col min="748" max="750" width="30.6640625" style="194" customWidth="1"/>
    <col min="751" max="752" width="2" style="194"/>
    <col min="753" max="753" width="2.88671875" style="194" customWidth="1"/>
    <col min="754" max="754" width="3.88671875" style="194" customWidth="1"/>
    <col min="755" max="999" width="2" style="194"/>
    <col min="1000" max="1000" width="10.6640625" style="194" customWidth="1"/>
    <col min="1001" max="1001" width="100.6640625" style="194" customWidth="1"/>
    <col min="1002" max="1003" width="10.6640625" style="194" customWidth="1"/>
    <col min="1004" max="1006" width="30.6640625" style="194" customWidth="1"/>
    <col min="1007" max="1008" width="2" style="194"/>
    <col min="1009" max="1009" width="2.88671875" style="194" customWidth="1"/>
    <col min="1010" max="1010" width="3.88671875" style="194" customWidth="1"/>
    <col min="1011" max="1255" width="2" style="194"/>
    <col min="1256" max="1256" width="10.6640625" style="194" customWidth="1"/>
    <col min="1257" max="1257" width="100.6640625" style="194" customWidth="1"/>
    <col min="1258" max="1259" width="10.6640625" style="194" customWidth="1"/>
    <col min="1260" max="1262" width="30.6640625" style="194" customWidth="1"/>
    <col min="1263" max="1264" width="2" style="194"/>
    <col min="1265" max="1265" width="2.88671875" style="194" customWidth="1"/>
    <col min="1266" max="1266" width="3.88671875" style="194" customWidth="1"/>
    <col min="1267" max="1511" width="2" style="194"/>
    <col min="1512" max="1512" width="10.6640625" style="194" customWidth="1"/>
    <col min="1513" max="1513" width="100.6640625" style="194" customWidth="1"/>
    <col min="1514" max="1515" width="10.6640625" style="194" customWidth="1"/>
    <col min="1516" max="1518" width="30.6640625" style="194" customWidth="1"/>
    <col min="1519" max="1520" width="2" style="194"/>
    <col min="1521" max="1521" width="2.88671875" style="194" customWidth="1"/>
    <col min="1522" max="1522" width="3.88671875" style="194" customWidth="1"/>
    <col min="1523" max="1767" width="2" style="194"/>
    <col min="1768" max="1768" width="10.6640625" style="194" customWidth="1"/>
    <col min="1769" max="1769" width="100.6640625" style="194" customWidth="1"/>
    <col min="1770" max="1771" width="10.6640625" style="194" customWidth="1"/>
    <col min="1772" max="1774" width="30.6640625" style="194" customWidth="1"/>
    <col min="1775" max="1776" width="2" style="194"/>
    <col min="1777" max="1777" width="2.88671875" style="194" customWidth="1"/>
    <col min="1778" max="1778" width="3.88671875" style="194" customWidth="1"/>
    <col min="1779" max="2023" width="2" style="194"/>
    <col min="2024" max="2024" width="10.6640625" style="194" customWidth="1"/>
    <col min="2025" max="2025" width="100.6640625" style="194" customWidth="1"/>
    <col min="2026" max="2027" width="10.6640625" style="194" customWidth="1"/>
    <col min="2028" max="2030" width="30.6640625" style="194" customWidth="1"/>
    <col min="2031" max="2032" width="2" style="194"/>
    <col min="2033" max="2033" width="2.88671875" style="194" customWidth="1"/>
    <col min="2034" max="2034" width="3.88671875" style="194" customWidth="1"/>
    <col min="2035" max="2279" width="2" style="194"/>
    <col min="2280" max="2280" width="10.6640625" style="194" customWidth="1"/>
    <col min="2281" max="2281" width="100.6640625" style="194" customWidth="1"/>
    <col min="2282" max="2283" width="10.6640625" style="194" customWidth="1"/>
    <col min="2284" max="2286" width="30.6640625" style="194" customWidth="1"/>
    <col min="2287" max="2288" width="2" style="194"/>
    <col min="2289" max="2289" width="2.88671875" style="194" customWidth="1"/>
    <col min="2290" max="2290" width="3.88671875" style="194" customWidth="1"/>
    <col min="2291" max="2535" width="2" style="194"/>
    <col min="2536" max="2536" width="10.6640625" style="194" customWidth="1"/>
    <col min="2537" max="2537" width="100.6640625" style="194" customWidth="1"/>
    <col min="2538" max="2539" width="10.6640625" style="194" customWidth="1"/>
    <col min="2540" max="2542" width="30.6640625" style="194" customWidth="1"/>
    <col min="2543" max="2544" width="2" style="194"/>
    <col min="2545" max="2545" width="2.88671875" style="194" customWidth="1"/>
    <col min="2546" max="2546" width="3.88671875" style="194" customWidth="1"/>
    <col min="2547" max="2791" width="2" style="194"/>
    <col min="2792" max="2792" width="10.6640625" style="194" customWidth="1"/>
    <col min="2793" max="2793" width="100.6640625" style="194" customWidth="1"/>
    <col min="2794" max="2795" width="10.6640625" style="194" customWidth="1"/>
    <col min="2796" max="2798" width="30.6640625" style="194" customWidth="1"/>
    <col min="2799" max="2800" width="2" style="194"/>
    <col min="2801" max="2801" width="2.88671875" style="194" customWidth="1"/>
    <col min="2802" max="2802" width="3.88671875" style="194" customWidth="1"/>
    <col min="2803" max="3047" width="2" style="194"/>
    <col min="3048" max="3048" width="10.6640625" style="194" customWidth="1"/>
    <col min="3049" max="3049" width="100.6640625" style="194" customWidth="1"/>
    <col min="3050" max="3051" width="10.6640625" style="194" customWidth="1"/>
    <col min="3052" max="3054" width="30.6640625" style="194" customWidth="1"/>
    <col min="3055" max="3056" width="2" style="194"/>
    <col min="3057" max="3057" width="2.88671875" style="194" customWidth="1"/>
    <col min="3058" max="3058" width="3.88671875" style="194" customWidth="1"/>
    <col min="3059" max="3303" width="2" style="194"/>
    <col min="3304" max="3304" width="10.6640625" style="194" customWidth="1"/>
    <col min="3305" max="3305" width="100.6640625" style="194" customWidth="1"/>
    <col min="3306" max="3307" width="10.6640625" style="194" customWidth="1"/>
    <col min="3308" max="3310" width="30.6640625" style="194" customWidth="1"/>
    <col min="3311" max="3312" width="2" style="194"/>
    <col min="3313" max="3313" width="2.88671875" style="194" customWidth="1"/>
    <col min="3314" max="3314" width="3.88671875" style="194" customWidth="1"/>
    <col min="3315" max="3559" width="2" style="194"/>
    <col min="3560" max="3560" width="10.6640625" style="194" customWidth="1"/>
    <col min="3561" max="3561" width="100.6640625" style="194" customWidth="1"/>
    <col min="3562" max="3563" width="10.6640625" style="194" customWidth="1"/>
    <col min="3564" max="3566" width="30.6640625" style="194" customWidth="1"/>
    <col min="3567" max="3568" width="2" style="194"/>
    <col min="3569" max="3569" width="2.88671875" style="194" customWidth="1"/>
    <col min="3570" max="3570" width="3.88671875" style="194" customWidth="1"/>
    <col min="3571" max="3815" width="2" style="194"/>
    <col min="3816" max="3816" width="10.6640625" style="194" customWidth="1"/>
    <col min="3817" max="3817" width="100.6640625" style="194" customWidth="1"/>
    <col min="3818" max="3819" width="10.6640625" style="194" customWidth="1"/>
    <col min="3820" max="3822" width="30.6640625" style="194" customWidth="1"/>
    <col min="3823" max="3824" width="2" style="194"/>
    <col min="3825" max="3825" width="2.88671875" style="194" customWidth="1"/>
    <col min="3826" max="3826" width="3.88671875" style="194" customWidth="1"/>
    <col min="3827" max="4071" width="2" style="194"/>
    <col min="4072" max="4072" width="10.6640625" style="194" customWidth="1"/>
    <col min="4073" max="4073" width="100.6640625" style="194" customWidth="1"/>
    <col min="4074" max="4075" width="10.6640625" style="194" customWidth="1"/>
    <col min="4076" max="4078" width="30.6640625" style="194" customWidth="1"/>
    <col min="4079" max="4080" width="2" style="194"/>
    <col min="4081" max="4081" width="2.88671875" style="194" customWidth="1"/>
    <col min="4082" max="4082" width="3.88671875" style="194" customWidth="1"/>
    <col min="4083" max="4327" width="2" style="194"/>
    <col min="4328" max="4328" width="10.6640625" style="194" customWidth="1"/>
    <col min="4329" max="4329" width="100.6640625" style="194" customWidth="1"/>
    <col min="4330" max="4331" width="10.6640625" style="194" customWidth="1"/>
    <col min="4332" max="4334" width="30.6640625" style="194" customWidth="1"/>
    <col min="4335" max="4336" width="2" style="194"/>
    <col min="4337" max="4337" width="2.88671875" style="194" customWidth="1"/>
    <col min="4338" max="4338" width="3.88671875" style="194" customWidth="1"/>
    <col min="4339" max="4583" width="2" style="194"/>
    <col min="4584" max="4584" width="10.6640625" style="194" customWidth="1"/>
    <col min="4585" max="4585" width="100.6640625" style="194" customWidth="1"/>
    <col min="4586" max="4587" width="10.6640625" style="194" customWidth="1"/>
    <col min="4588" max="4590" width="30.6640625" style="194" customWidth="1"/>
    <col min="4591" max="4592" width="2" style="194"/>
    <col min="4593" max="4593" width="2.88671875" style="194" customWidth="1"/>
    <col min="4594" max="4594" width="3.88671875" style="194" customWidth="1"/>
    <col min="4595" max="4839" width="2" style="194"/>
    <col min="4840" max="4840" width="10.6640625" style="194" customWidth="1"/>
    <col min="4841" max="4841" width="100.6640625" style="194" customWidth="1"/>
    <col min="4842" max="4843" width="10.6640625" style="194" customWidth="1"/>
    <col min="4844" max="4846" width="30.6640625" style="194" customWidth="1"/>
    <col min="4847" max="4848" width="2" style="194"/>
    <col min="4849" max="4849" width="2.88671875" style="194" customWidth="1"/>
    <col min="4850" max="4850" width="3.88671875" style="194" customWidth="1"/>
    <col min="4851" max="5095" width="2" style="194"/>
    <col min="5096" max="5096" width="10.6640625" style="194" customWidth="1"/>
    <col min="5097" max="5097" width="100.6640625" style="194" customWidth="1"/>
    <col min="5098" max="5099" width="10.6640625" style="194" customWidth="1"/>
    <col min="5100" max="5102" width="30.6640625" style="194" customWidth="1"/>
    <col min="5103" max="5104" width="2" style="194"/>
    <col min="5105" max="5105" width="2.88671875" style="194" customWidth="1"/>
    <col min="5106" max="5106" width="3.88671875" style="194" customWidth="1"/>
    <col min="5107" max="5351" width="2" style="194"/>
    <col min="5352" max="5352" width="10.6640625" style="194" customWidth="1"/>
    <col min="5353" max="5353" width="100.6640625" style="194" customWidth="1"/>
    <col min="5354" max="5355" width="10.6640625" style="194" customWidth="1"/>
    <col min="5356" max="5358" width="30.6640625" style="194" customWidth="1"/>
    <col min="5359" max="5360" width="2" style="194"/>
    <col min="5361" max="5361" width="2.88671875" style="194" customWidth="1"/>
    <col min="5362" max="5362" width="3.88671875" style="194" customWidth="1"/>
    <col min="5363" max="5607" width="2" style="194"/>
    <col min="5608" max="5608" width="10.6640625" style="194" customWidth="1"/>
    <col min="5609" max="5609" width="100.6640625" style="194" customWidth="1"/>
    <col min="5610" max="5611" width="10.6640625" style="194" customWidth="1"/>
    <col min="5612" max="5614" width="30.6640625" style="194" customWidth="1"/>
    <col min="5615" max="5616" width="2" style="194"/>
    <col min="5617" max="5617" width="2.88671875" style="194" customWidth="1"/>
    <col min="5618" max="5618" width="3.88671875" style="194" customWidth="1"/>
    <col min="5619" max="5863" width="2" style="194"/>
    <col min="5864" max="5864" width="10.6640625" style="194" customWidth="1"/>
    <col min="5865" max="5865" width="100.6640625" style="194" customWidth="1"/>
    <col min="5866" max="5867" width="10.6640625" style="194" customWidth="1"/>
    <col min="5868" max="5870" width="30.6640625" style="194" customWidth="1"/>
    <col min="5871" max="5872" width="2" style="194"/>
    <col min="5873" max="5873" width="2.88671875" style="194" customWidth="1"/>
    <col min="5874" max="5874" width="3.88671875" style="194" customWidth="1"/>
    <col min="5875" max="6119" width="2" style="194"/>
    <col min="6120" max="6120" width="10.6640625" style="194" customWidth="1"/>
    <col min="6121" max="6121" width="100.6640625" style="194" customWidth="1"/>
    <col min="6122" max="6123" width="10.6640625" style="194" customWidth="1"/>
    <col min="6124" max="6126" width="30.6640625" style="194" customWidth="1"/>
    <col min="6127" max="6128" width="2" style="194"/>
    <col min="6129" max="6129" width="2.88671875" style="194" customWidth="1"/>
    <col min="6130" max="6130" width="3.88671875" style="194" customWidth="1"/>
    <col min="6131" max="6375" width="2" style="194"/>
    <col min="6376" max="6376" width="10.6640625" style="194" customWidth="1"/>
    <col min="6377" max="6377" width="100.6640625" style="194" customWidth="1"/>
    <col min="6378" max="6379" width="10.6640625" style="194" customWidth="1"/>
    <col min="6380" max="6382" width="30.6640625" style="194" customWidth="1"/>
    <col min="6383" max="6384" width="2" style="194"/>
    <col min="6385" max="6385" width="2.88671875" style="194" customWidth="1"/>
    <col min="6386" max="6386" width="3.88671875" style="194" customWidth="1"/>
    <col min="6387" max="6631" width="2" style="194"/>
    <col min="6632" max="6632" width="10.6640625" style="194" customWidth="1"/>
    <col min="6633" max="6633" width="100.6640625" style="194" customWidth="1"/>
    <col min="6634" max="6635" width="10.6640625" style="194" customWidth="1"/>
    <col min="6636" max="6638" width="30.6640625" style="194" customWidth="1"/>
    <col min="6639" max="6640" width="2" style="194"/>
    <col min="6641" max="6641" width="2.88671875" style="194" customWidth="1"/>
    <col min="6642" max="6642" width="3.88671875" style="194" customWidth="1"/>
    <col min="6643" max="6887" width="2" style="194"/>
    <col min="6888" max="6888" width="10.6640625" style="194" customWidth="1"/>
    <col min="6889" max="6889" width="100.6640625" style="194" customWidth="1"/>
    <col min="6890" max="6891" width="10.6640625" style="194" customWidth="1"/>
    <col min="6892" max="6894" width="30.6640625" style="194" customWidth="1"/>
    <col min="6895" max="6896" width="2" style="194"/>
    <col min="6897" max="6897" width="2.88671875" style="194" customWidth="1"/>
    <col min="6898" max="6898" width="3.88671875" style="194" customWidth="1"/>
    <col min="6899" max="7143" width="2" style="194"/>
    <col min="7144" max="7144" width="10.6640625" style="194" customWidth="1"/>
    <col min="7145" max="7145" width="100.6640625" style="194" customWidth="1"/>
    <col min="7146" max="7147" width="10.6640625" style="194" customWidth="1"/>
    <col min="7148" max="7150" width="30.6640625" style="194" customWidth="1"/>
    <col min="7151" max="7152" width="2" style="194"/>
    <col min="7153" max="7153" width="2.88671875" style="194" customWidth="1"/>
    <col min="7154" max="7154" width="3.88671875" style="194" customWidth="1"/>
    <col min="7155" max="7399" width="2" style="194"/>
    <col min="7400" max="7400" width="10.6640625" style="194" customWidth="1"/>
    <col min="7401" max="7401" width="100.6640625" style="194" customWidth="1"/>
    <col min="7402" max="7403" width="10.6640625" style="194" customWidth="1"/>
    <col min="7404" max="7406" width="30.6640625" style="194" customWidth="1"/>
    <col min="7407" max="7408" width="2" style="194"/>
    <col min="7409" max="7409" width="2.88671875" style="194" customWidth="1"/>
    <col min="7410" max="7410" width="3.88671875" style="194" customWidth="1"/>
    <col min="7411" max="7655" width="2" style="194"/>
    <col min="7656" max="7656" width="10.6640625" style="194" customWidth="1"/>
    <col min="7657" max="7657" width="100.6640625" style="194" customWidth="1"/>
    <col min="7658" max="7659" width="10.6640625" style="194" customWidth="1"/>
    <col min="7660" max="7662" width="30.6640625" style="194" customWidth="1"/>
    <col min="7663" max="7664" width="2" style="194"/>
    <col min="7665" max="7665" width="2.88671875" style="194" customWidth="1"/>
    <col min="7666" max="7666" width="3.88671875" style="194" customWidth="1"/>
    <col min="7667" max="7911" width="2" style="194"/>
    <col min="7912" max="7912" width="10.6640625" style="194" customWidth="1"/>
    <col min="7913" max="7913" width="100.6640625" style="194" customWidth="1"/>
    <col min="7914" max="7915" width="10.6640625" style="194" customWidth="1"/>
    <col min="7916" max="7918" width="30.6640625" style="194" customWidth="1"/>
    <col min="7919" max="7920" width="2" style="194"/>
    <col min="7921" max="7921" width="2.88671875" style="194" customWidth="1"/>
    <col min="7922" max="7922" width="3.88671875" style="194" customWidth="1"/>
    <col min="7923" max="8167" width="2" style="194"/>
    <col min="8168" max="8168" width="10.6640625" style="194" customWidth="1"/>
    <col min="8169" max="8169" width="100.6640625" style="194" customWidth="1"/>
    <col min="8170" max="8171" width="10.6640625" style="194" customWidth="1"/>
    <col min="8172" max="8174" width="30.6640625" style="194" customWidth="1"/>
    <col min="8175" max="8176" width="2" style="194"/>
    <col min="8177" max="8177" width="2.88671875" style="194" customWidth="1"/>
    <col min="8178" max="8178" width="3.88671875" style="194" customWidth="1"/>
    <col min="8179" max="8423" width="2" style="194"/>
    <col min="8424" max="8424" width="10.6640625" style="194" customWidth="1"/>
    <col min="8425" max="8425" width="100.6640625" style="194" customWidth="1"/>
    <col min="8426" max="8427" width="10.6640625" style="194" customWidth="1"/>
    <col min="8428" max="8430" width="30.6640625" style="194" customWidth="1"/>
    <col min="8431" max="8432" width="2" style="194"/>
    <col min="8433" max="8433" width="2.88671875" style="194" customWidth="1"/>
    <col min="8434" max="8434" width="3.88671875" style="194" customWidth="1"/>
    <col min="8435" max="8679" width="2" style="194"/>
    <col min="8680" max="8680" width="10.6640625" style="194" customWidth="1"/>
    <col min="8681" max="8681" width="100.6640625" style="194" customWidth="1"/>
    <col min="8682" max="8683" width="10.6640625" style="194" customWidth="1"/>
    <col min="8684" max="8686" width="30.6640625" style="194" customWidth="1"/>
    <col min="8687" max="8688" width="2" style="194"/>
    <col min="8689" max="8689" width="2.88671875" style="194" customWidth="1"/>
    <col min="8690" max="8690" width="3.88671875" style="194" customWidth="1"/>
    <col min="8691" max="8935" width="2" style="194"/>
    <col min="8936" max="8936" width="10.6640625" style="194" customWidth="1"/>
    <col min="8937" max="8937" width="100.6640625" style="194" customWidth="1"/>
    <col min="8938" max="8939" width="10.6640625" style="194" customWidth="1"/>
    <col min="8940" max="8942" width="30.6640625" style="194" customWidth="1"/>
    <col min="8943" max="8944" width="2" style="194"/>
    <col min="8945" max="8945" width="2.88671875" style="194" customWidth="1"/>
    <col min="8946" max="8946" width="3.88671875" style="194" customWidth="1"/>
    <col min="8947" max="9191" width="2" style="194"/>
    <col min="9192" max="9192" width="10.6640625" style="194" customWidth="1"/>
    <col min="9193" max="9193" width="100.6640625" style="194" customWidth="1"/>
    <col min="9194" max="9195" width="10.6640625" style="194" customWidth="1"/>
    <col min="9196" max="9198" width="30.6640625" style="194" customWidth="1"/>
    <col min="9199" max="9200" width="2" style="194"/>
    <col min="9201" max="9201" width="2.88671875" style="194" customWidth="1"/>
    <col min="9202" max="9202" width="3.88671875" style="194" customWidth="1"/>
    <col min="9203" max="9447" width="2" style="194"/>
    <col min="9448" max="9448" width="10.6640625" style="194" customWidth="1"/>
    <col min="9449" max="9449" width="100.6640625" style="194" customWidth="1"/>
    <col min="9450" max="9451" width="10.6640625" style="194" customWidth="1"/>
    <col min="9452" max="9454" width="30.6640625" style="194" customWidth="1"/>
    <col min="9455" max="9456" width="2" style="194"/>
    <col min="9457" max="9457" width="2.88671875" style="194" customWidth="1"/>
    <col min="9458" max="9458" width="3.88671875" style="194" customWidth="1"/>
    <col min="9459" max="9703" width="2" style="194"/>
    <col min="9704" max="9704" width="10.6640625" style="194" customWidth="1"/>
    <col min="9705" max="9705" width="100.6640625" style="194" customWidth="1"/>
    <col min="9706" max="9707" width="10.6640625" style="194" customWidth="1"/>
    <col min="9708" max="9710" width="30.6640625" style="194" customWidth="1"/>
    <col min="9711" max="9712" width="2" style="194"/>
    <col min="9713" max="9713" width="2.88671875" style="194" customWidth="1"/>
    <col min="9714" max="9714" width="3.88671875" style="194" customWidth="1"/>
    <col min="9715" max="9959" width="2" style="194"/>
    <col min="9960" max="9960" width="10.6640625" style="194" customWidth="1"/>
    <col min="9961" max="9961" width="100.6640625" style="194" customWidth="1"/>
    <col min="9962" max="9963" width="10.6640625" style="194" customWidth="1"/>
    <col min="9964" max="9966" width="30.6640625" style="194" customWidth="1"/>
    <col min="9967" max="9968" width="2" style="194"/>
    <col min="9969" max="9969" width="2.88671875" style="194" customWidth="1"/>
    <col min="9970" max="9970" width="3.88671875" style="194" customWidth="1"/>
    <col min="9971" max="10215" width="2" style="194"/>
    <col min="10216" max="10216" width="10.6640625" style="194" customWidth="1"/>
    <col min="10217" max="10217" width="100.6640625" style="194" customWidth="1"/>
    <col min="10218" max="10219" width="10.6640625" style="194" customWidth="1"/>
    <col min="10220" max="10222" width="30.6640625" style="194" customWidth="1"/>
    <col min="10223" max="10224" width="2" style="194"/>
    <col min="10225" max="10225" width="2.88671875" style="194" customWidth="1"/>
    <col min="10226" max="10226" width="3.88671875" style="194" customWidth="1"/>
    <col min="10227" max="10471" width="2" style="194"/>
    <col min="10472" max="10472" width="10.6640625" style="194" customWidth="1"/>
    <col min="10473" max="10473" width="100.6640625" style="194" customWidth="1"/>
    <col min="10474" max="10475" width="10.6640625" style="194" customWidth="1"/>
    <col min="10476" max="10478" width="30.6640625" style="194" customWidth="1"/>
    <col min="10479" max="10480" width="2" style="194"/>
    <col min="10481" max="10481" width="2.88671875" style="194" customWidth="1"/>
    <col min="10482" max="10482" width="3.88671875" style="194" customWidth="1"/>
    <col min="10483" max="10727" width="2" style="194"/>
    <col min="10728" max="10728" width="10.6640625" style="194" customWidth="1"/>
    <col min="10729" max="10729" width="100.6640625" style="194" customWidth="1"/>
    <col min="10730" max="10731" width="10.6640625" style="194" customWidth="1"/>
    <col min="10732" max="10734" width="30.6640625" style="194" customWidth="1"/>
    <col min="10735" max="10736" width="2" style="194"/>
    <col min="10737" max="10737" width="2.88671875" style="194" customWidth="1"/>
    <col min="10738" max="10738" width="3.88671875" style="194" customWidth="1"/>
    <col min="10739" max="10983" width="2" style="194"/>
    <col min="10984" max="10984" width="10.6640625" style="194" customWidth="1"/>
    <col min="10985" max="10985" width="100.6640625" style="194" customWidth="1"/>
    <col min="10986" max="10987" width="10.6640625" style="194" customWidth="1"/>
    <col min="10988" max="10990" width="30.6640625" style="194" customWidth="1"/>
    <col min="10991" max="10992" width="2" style="194"/>
    <col min="10993" max="10993" width="2.88671875" style="194" customWidth="1"/>
    <col min="10994" max="10994" width="3.88671875" style="194" customWidth="1"/>
    <col min="10995" max="11239" width="2" style="194"/>
    <col min="11240" max="11240" width="10.6640625" style="194" customWidth="1"/>
    <col min="11241" max="11241" width="100.6640625" style="194" customWidth="1"/>
    <col min="11242" max="11243" width="10.6640625" style="194" customWidth="1"/>
    <col min="11244" max="11246" width="30.6640625" style="194" customWidth="1"/>
    <col min="11247" max="11248" width="2" style="194"/>
    <col min="11249" max="11249" width="2.88671875" style="194" customWidth="1"/>
    <col min="11250" max="11250" width="3.88671875" style="194" customWidth="1"/>
    <col min="11251" max="11495" width="2" style="194"/>
    <col min="11496" max="11496" width="10.6640625" style="194" customWidth="1"/>
    <col min="11497" max="11497" width="100.6640625" style="194" customWidth="1"/>
    <col min="11498" max="11499" width="10.6640625" style="194" customWidth="1"/>
    <col min="11500" max="11502" width="30.6640625" style="194" customWidth="1"/>
    <col min="11503" max="11504" width="2" style="194"/>
    <col min="11505" max="11505" width="2.88671875" style="194" customWidth="1"/>
    <col min="11506" max="11506" width="3.88671875" style="194" customWidth="1"/>
    <col min="11507" max="11751" width="2" style="194"/>
    <col min="11752" max="11752" width="10.6640625" style="194" customWidth="1"/>
    <col min="11753" max="11753" width="100.6640625" style="194" customWidth="1"/>
    <col min="11754" max="11755" width="10.6640625" style="194" customWidth="1"/>
    <col min="11756" max="11758" width="30.6640625" style="194" customWidth="1"/>
    <col min="11759" max="11760" width="2" style="194"/>
    <col min="11761" max="11761" width="2.88671875" style="194" customWidth="1"/>
    <col min="11762" max="11762" width="3.88671875" style="194" customWidth="1"/>
    <col min="11763" max="12007" width="2" style="194"/>
    <col min="12008" max="12008" width="10.6640625" style="194" customWidth="1"/>
    <col min="12009" max="12009" width="100.6640625" style="194" customWidth="1"/>
    <col min="12010" max="12011" width="10.6640625" style="194" customWidth="1"/>
    <col min="12012" max="12014" width="30.6640625" style="194" customWidth="1"/>
    <col min="12015" max="12016" width="2" style="194"/>
    <col min="12017" max="12017" width="2.88671875" style="194" customWidth="1"/>
    <col min="12018" max="12018" width="3.88671875" style="194" customWidth="1"/>
    <col min="12019" max="12263" width="2" style="194"/>
    <col min="12264" max="12264" width="10.6640625" style="194" customWidth="1"/>
    <col min="12265" max="12265" width="100.6640625" style="194" customWidth="1"/>
    <col min="12266" max="12267" width="10.6640625" style="194" customWidth="1"/>
    <col min="12268" max="12270" width="30.6640625" style="194" customWidth="1"/>
    <col min="12271" max="12272" width="2" style="194"/>
    <col min="12273" max="12273" width="2.88671875" style="194" customWidth="1"/>
    <col min="12274" max="12274" width="3.88671875" style="194" customWidth="1"/>
    <col min="12275" max="12519" width="2" style="194"/>
    <col min="12520" max="12520" width="10.6640625" style="194" customWidth="1"/>
    <col min="12521" max="12521" width="100.6640625" style="194" customWidth="1"/>
    <col min="12522" max="12523" width="10.6640625" style="194" customWidth="1"/>
    <col min="12524" max="12526" width="30.6640625" style="194" customWidth="1"/>
    <col min="12527" max="12528" width="2" style="194"/>
    <col min="12529" max="12529" width="2.88671875" style="194" customWidth="1"/>
    <col min="12530" max="12530" width="3.88671875" style="194" customWidth="1"/>
    <col min="12531" max="12775" width="2" style="194"/>
    <col min="12776" max="12776" width="10.6640625" style="194" customWidth="1"/>
    <col min="12777" max="12777" width="100.6640625" style="194" customWidth="1"/>
    <col min="12778" max="12779" width="10.6640625" style="194" customWidth="1"/>
    <col min="12780" max="12782" width="30.6640625" style="194" customWidth="1"/>
    <col min="12783" max="12784" width="2" style="194"/>
    <col min="12785" max="12785" width="2.88671875" style="194" customWidth="1"/>
    <col min="12786" max="12786" width="3.88671875" style="194" customWidth="1"/>
    <col min="12787" max="13031" width="2" style="194"/>
    <col min="13032" max="13032" width="10.6640625" style="194" customWidth="1"/>
    <col min="13033" max="13033" width="100.6640625" style="194" customWidth="1"/>
    <col min="13034" max="13035" width="10.6640625" style="194" customWidth="1"/>
    <col min="13036" max="13038" width="30.6640625" style="194" customWidth="1"/>
    <col min="13039" max="13040" width="2" style="194"/>
    <col min="13041" max="13041" width="2.88671875" style="194" customWidth="1"/>
    <col min="13042" max="13042" width="3.88671875" style="194" customWidth="1"/>
    <col min="13043" max="13287" width="2" style="194"/>
    <col min="13288" max="13288" width="10.6640625" style="194" customWidth="1"/>
    <col min="13289" max="13289" width="100.6640625" style="194" customWidth="1"/>
    <col min="13290" max="13291" width="10.6640625" style="194" customWidth="1"/>
    <col min="13292" max="13294" width="30.6640625" style="194" customWidth="1"/>
    <col min="13295" max="13296" width="2" style="194"/>
    <col min="13297" max="13297" width="2.88671875" style="194" customWidth="1"/>
    <col min="13298" max="13298" width="3.88671875" style="194" customWidth="1"/>
    <col min="13299" max="13543" width="2" style="194"/>
    <col min="13544" max="13544" width="10.6640625" style="194" customWidth="1"/>
    <col min="13545" max="13545" width="100.6640625" style="194" customWidth="1"/>
    <col min="13546" max="13547" width="10.6640625" style="194" customWidth="1"/>
    <col min="13548" max="13550" width="30.6640625" style="194" customWidth="1"/>
    <col min="13551" max="13552" width="2" style="194"/>
    <col min="13553" max="13553" width="2.88671875" style="194" customWidth="1"/>
    <col min="13554" max="13554" width="3.88671875" style="194" customWidth="1"/>
    <col min="13555" max="13799" width="2" style="194"/>
    <col min="13800" max="13800" width="10.6640625" style="194" customWidth="1"/>
    <col min="13801" max="13801" width="100.6640625" style="194" customWidth="1"/>
    <col min="13802" max="13803" width="10.6640625" style="194" customWidth="1"/>
    <col min="13804" max="13806" width="30.6640625" style="194" customWidth="1"/>
    <col min="13807" max="13808" width="2" style="194"/>
    <col min="13809" max="13809" width="2.88671875" style="194" customWidth="1"/>
    <col min="13810" max="13810" width="3.88671875" style="194" customWidth="1"/>
    <col min="13811" max="14055" width="2" style="194"/>
    <col min="14056" max="14056" width="10.6640625" style="194" customWidth="1"/>
    <col min="14057" max="14057" width="100.6640625" style="194" customWidth="1"/>
    <col min="14058" max="14059" width="10.6640625" style="194" customWidth="1"/>
    <col min="14060" max="14062" width="30.6640625" style="194" customWidth="1"/>
    <col min="14063" max="14064" width="2" style="194"/>
    <col min="14065" max="14065" width="2.88671875" style="194" customWidth="1"/>
    <col min="14066" max="14066" width="3.88671875" style="194" customWidth="1"/>
    <col min="14067" max="14311" width="2" style="194"/>
    <col min="14312" max="14312" width="10.6640625" style="194" customWidth="1"/>
    <col min="14313" max="14313" width="100.6640625" style="194" customWidth="1"/>
    <col min="14314" max="14315" width="10.6640625" style="194" customWidth="1"/>
    <col min="14316" max="14318" width="30.6640625" style="194" customWidth="1"/>
    <col min="14319" max="14320" width="2" style="194"/>
    <col min="14321" max="14321" width="2.88671875" style="194" customWidth="1"/>
    <col min="14322" max="14322" width="3.88671875" style="194" customWidth="1"/>
    <col min="14323" max="14567" width="2" style="194"/>
    <col min="14568" max="14568" width="10.6640625" style="194" customWidth="1"/>
    <col min="14569" max="14569" width="100.6640625" style="194" customWidth="1"/>
    <col min="14570" max="14571" width="10.6640625" style="194" customWidth="1"/>
    <col min="14572" max="14574" width="30.6640625" style="194" customWidth="1"/>
    <col min="14575" max="14576" width="2" style="194"/>
    <col min="14577" max="14577" width="2.88671875" style="194" customWidth="1"/>
    <col min="14578" max="14578" width="3.88671875" style="194" customWidth="1"/>
    <col min="14579" max="14823" width="2" style="194"/>
    <col min="14824" max="14824" width="10.6640625" style="194" customWidth="1"/>
    <col min="14825" max="14825" width="100.6640625" style="194" customWidth="1"/>
    <col min="14826" max="14827" width="10.6640625" style="194" customWidth="1"/>
    <col min="14828" max="14830" width="30.6640625" style="194" customWidth="1"/>
    <col min="14831" max="14832" width="2" style="194"/>
    <col min="14833" max="14833" width="2.88671875" style="194" customWidth="1"/>
    <col min="14834" max="14834" width="3.88671875" style="194" customWidth="1"/>
    <col min="14835" max="15079" width="2" style="194"/>
    <col min="15080" max="15080" width="10.6640625" style="194" customWidth="1"/>
    <col min="15081" max="15081" width="100.6640625" style="194" customWidth="1"/>
    <col min="15082" max="15083" width="10.6640625" style="194" customWidth="1"/>
    <col min="15084" max="15086" width="30.6640625" style="194" customWidth="1"/>
    <col min="15087" max="15088" width="2" style="194"/>
    <col min="15089" max="15089" width="2.88671875" style="194" customWidth="1"/>
    <col min="15090" max="15090" width="3.88671875" style="194" customWidth="1"/>
    <col min="15091" max="15335" width="2" style="194"/>
    <col min="15336" max="15336" width="10.6640625" style="194" customWidth="1"/>
    <col min="15337" max="15337" width="100.6640625" style="194" customWidth="1"/>
    <col min="15338" max="15339" width="10.6640625" style="194" customWidth="1"/>
    <col min="15340" max="15342" width="30.6640625" style="194" customWidth="1"/>
    <col min="15343" max="15344" width="2" style="194"/>
    <col min="15345" max="15345" width="2.88671875" style="194" customWidth="1"/>
    <col min="15346" max="15346" width="3.88671875" style="194" customWidth="1"/>
    <col min="15347" max="15591" width="2" style="194"/>
    <col min="15592" max="15592" width="10.6640625" style="194" customWidth="1"/>
    <col min="15593" max="15593" width="100.6640625" style="194" customWidth="1"/>
    <col min="15594" max="15595" width="10.6640625" style="194" customWidth="1"/>
    <col min="15596" max="15598" width="30.6640625" style="194" customWidth="1"/>
    <col min="15599" max="15600" width="2" style="194"/>
    <col min="15601" max="15601" width="2.88671875" style="194" customWidth="1"/>
    <col min="15602" max="15602" width="3.88671875" style="194" customWidth="1"/>
    <col min="15603" max="15847" width="2" style="194"/>
    <col min="15848" max="15848" width="10.6640625" style="194" customWidth="1"/>
    <col min="15849" max="15849" width="100.6640625" style="194" customWidth="1"/>
    <col min="15850" max="15851" width="10.6640625" style="194" customWidth="1"/>
    <col min="15852" max="15854" width="30.6640625" style="194" customWidth="1"/>
    <col min="15855" max="15856" width="2" style="194"/>
    <col min="15857" max="15857" width="2.88671875" style="194" customWidth="1"/>
    <col min="15858" max="15858" width="3.88671875" style="194" customWidth="1"/>
    <col min="15859" max="16103" width="2" style="194"/>
    <col min="16104" max="16104" width="10.6640625" style="194" customWidth="1"/>
    <col min="16105" max="16105" width="100.6640625" style="194" customWidth="1"/>
    <col min="16106" max="16107" width="10.6640625" style="194" customWidth="1"/>
    <col min="16108" max="16110" width="30.6640625" style="194" customWidth="1"/>
    <col min="16111" max="16112" width="2" style="194"/>
    <col min="16113" max="16113" width="2.88671875" style="194" customWidth="1"/>
    <col min="16114" max="16114" width="3.88671875" style="194" customWidth="1"/>
    <col min="16115" max="16384" width="2" style="194"/>
  </cols>
  <sheetData>
    <row r="1" spans="1:7" s="174" customFormat="1" ht="34.950000000000003" customHeight="1" thickBot="1" x14ac:dyDescent="0.35">
      <c r="A1" s="289" t="s">
        <v>149</v>
      </c>
      <c r="B1" s="290"/>
      <c r="C1" s="290"/>
      <c r="D1" s="290"/>
      <c r="E1" s="273"/>
      <c r="F1" s="273"/>
      <c r="G1" s="274"/>
    </row>
    <row r="2" spans="1:7" s="178" customFormat="1" ht="34.950000000000003" customHeight="1" thickBot="1" x14ac:dyDescent="0.35">
      <c r="A2" s="217" t="s">
        <v>0</v>
      </c>
      <c r="B2" s="216" t="s">
        <v>1</v>
      </c>
      <c r="C2" s="217" t="s">
        <v>2</v>
      </c>
      <c r="D2" s="217" t="s">
        <v>3</v>
      </c>
      <c r="E2" s="175" t="s">
        <v>4</v>
      </c>
      <c r="F2" s="175" t="s">
        <v>5</v>
      </c>
      <c r="G2" s="175" t="s">
        <v>6</v>
      </c>
    </row>
    <row r="3" spans="1:7" s="174" customFormat="1" ht="34.5" customHeight="1" thickBot="1" x14ac:dyDescent="0.35">
      <c r="A3" s="291"/>
      <c r="B3" s="219" t="s">
        <v>7</v>
      </c>
      <c r="C3" s="220" t="s">
        <v>8</v>
      </c>
      <c r="D3" s="220" t="s">
        <v>8</v>
      </c>
      <c r="E3" s="275" t="s">
        <v>8</v>
      </c>
      <c r="F3" s="180" t="s">
        <v>8</v>
      </c>
      <c r="G3" s="275"/>
    </row>
    <row r="4" spans="1:7" s="174" customFormat="1" ht="34.950000000000003" customHeight="1" x14ac:dyDescent="0.3">
      <c r="A4" s="292">
        <v>3</v>
      </c>
      <c r="B4" s="222" t="s">
        <v>110</v>
      </c>
      <c r="C4" s="223"/>
      <c r="D4" s="223"/>
      <c r="E4" s="182" t="s">
        <v>8</v>
      </c>
      <c r="F4" s="183" t="s">
        <v>8</v>
      </c>
      <c r="G4" s="276"/>
    </row>
    <row r="5" spans="1:7" s="174" customFormat="1" ht="34.950000000000003" customHeight="1" x14ac:dyDescent="0.3">
      <c r="A5" s="293"/>
      <c r="B5" s="294"/>
      <c r="C5" s="295"/>
      <c r="D5" s="295"/>
      <c r="E5" s="277"/>
      <c r="F5" s="277"/>
      <c r="G5" s="278"/>
    </row>
    <row r="6" spans="1:7" s="174" customFormat="1" ht="34.950000000000003" customHeight="1" x14ac:dyDescent="0.3">
      <c r="A6" s="296">
        <v>3.1</v>
      </c>
      <c r="B6" s="227" t="s">
        <v>9</v>
      </c>
      <c r="C6" s="228"/>
      <c r="D6" s="228"/>
      <c r="E6" s="185"/>
      <c r="F6" s="186"/>
      <c r="G6" s="279"/>
    </row>
    <row r="7" spans="1:7" s="174" customFormat="1" ht="34.950000000000003" customHeight="1" x14ac:dyDescent="0.3">
      <c r="A7" s="297"/>
      <c r="B7" s="233"/>
      <c r="C7" s="234"/>
      <c r="D7" s="234"/>
      <c r="E7" s="191"/>
      <c r="F7" s="192"/>
      <c r="G7" s="280"/>
    </row>
    <row r="8" spans="1:7" s="174" customFormat="1" ht="42" x14ac:dyDescent="0.3">
      <c r="A8" s="297" t="s">
        <v>10</v>
      </c>
      <c r="B8" s="230" t="s">
        <v>11</v>
      </c>
      <c r="C8" s="243" t="s">
        <v>12</v>
      </c>
      <c r="D8" s="231">
        <v>1</v>
      </c>
      <c r="E8" s="202"/>
      <c r="F8" s="202"/>
      <c r="G8" s="202"/>
    </row>
    <row r="9" spans="1:7" s="174" customFormat="1" ht="34.950000000000003" customHeight="1" x14ac:dyDescent="0.3">
      <c r="A9" s="297" t="s">
        <v>150</v>
      </c>
      <c r="B9" s="298" t="s">
        <v>13</v>
      </c>
      <c r="C9" s="243" t="s">
        <v>12</v>
      </c>
      <c r="D9" s="231">
        <v>10</v>
      </c>
      <c r="E9" s="202"/>
      <c r="F9" s="202"/>
      <c r="G9" s="202"/>
    </row>
    <row r="10" spans="1:7" s="174" customFormat="1" ht="33" customHeight="1" x14ac:dyDescent="0.3">
      <c r="A10" s="297" t="s">
        <v>151</v>
      </c>
      <c r="B10" s="230" t="s">
        <v>111</v>
      </c>
      <c r="C10" s="243" t="s">
        <v>12</v>
      </c>
      <c r="D10" s="231">
        <v>1</v>
      </c>
      <c r="E10" s="202"/>
      <c r="F10" s="202"/>
      <c r="G10" s="202"/>
    </row>
    <row r="11" spans="1:7" s="174" customFormat="1" ht="34.950000000000003" customHeight="1" x14ac:dyDescent="0.3">
      <c r="A11" s="297" t="s">
        <v>152</v>
      </c>
      <c r="B11" s="298" t="s">
        <v>14</v>
      </c>
      <c r="C11" s="243" t="s">
        <v>12</v>
      </c>
      <c r="D11" s="231">
        <v>8</v>
      </c>
      <c r="E11" s="202"/>
      <c r="F11" s="202"/>
      <c r="G11" s="202"/>
    </row>
    <row r="12" spans="1:7" s="174" customFormat="1" ht="34.950000000000003" customHeight="1" x14ac:dyDescent="0.3">
      <c r="A12" s="297" t="s">
        <v>153</v>
      </c>
      <c r="B12" s="298" t="s">
        <v>112</v>
      </c>
      <c r="C12" s="243" t="s">
        <v>12</v>
      </c>
      <c r="D12" s="231">
        <v>10</v>
      </c>
      <c r="E12" s="202"/>
      <c r="F12" s="202"/>
      <c r="G12" s="202"/>
    </row>
    <row r="13" spans="1:7" s="174" customFormat="1" ht="34.950000000000003" customHeight="1" x14ac:dyDescent="0.3">
      <c r="A13" s="297" t="s">
        <v>154</v>
      </c>
      <c r="B13" s="298" t="s">
        <v>15</v>
      </c>
      <c r="C13" s="243" t="s">
        <v>12</v>
      </c>
      <c r="D13" s="231">
        <v>10</v>
      </c>
      <c r="E13" s="202"/>
      <c r="F13" s="202"/>
      <c r="G13" s="202"/>
    </row>
    <row r="14" spans="1:7" s="174" customFormat="1" ht="34.950000000000003" customHeight="1" x14ac:dyDescent="0.3">
      <c r="A14" s="297" t="s">
        <v>155</v>
      </c>
      <c r="B14" s="298" t="s">
        <v>16</v>
      </c>
      <c r="C14" s="243" t="s">
        <v>12</v>
      </c>
      <c r="D14" s="231">
        <v>6</v>
      </c>
      <c r="E14" s="202"/>
      <c r="F14" s="202"/>
      <c r="G14" s="202"/>
    </row>
    <row r="15" spans="1:7" s="174" customFormat="1" ht="34.950000000000003" customHeight="1" x14ac:dyDescent="0.3">
      <c r="A15" s="236" t="s">
        <v>156</v>
      </c>
      <c r="B15" s="298" t="s">
        <v>17</v>
      </c>
      <c r="C15" s="243" t="s">
        <v>12</v>
      </c>
      <c r="D15" s="231">
        <v>6</v>
      </c>
      <c r="E15" s="202"/>
      <c r="F15" s="202"/>
      <c r="G15" s="202"/>
    </row>
    <row r="16" spans="1:7" s="174" customFormat="1" ht="34.950000000000003" customHeight="1" x14ac:dyDescent="0.3">
      <c r="A16" s="297" t="s">
        <v>157</v>
      </c>
      <c r="B16" s="298" t="s">
        <v>18</v>
      </c>
      <c r="C16" s="243" t="s">
        <v>12</v>
      </c>
      <c r="D16" s="231">
        <v>10</v>
      </c>
      <c r="E16" s="202"/>
      <c r="F16" s="202"/>
      <c r="G16" s="202"/>
    </row>
    <row r="17" spans="1:7" s="174" customFormat="1" ht="34.950000000000003" customHeight="1" x14ac:dyDescent="0.3">
      <c r="A17" s="297" t="s">
        <v>158</v>
      </c>
      <c r="B17" s="298" t="s">
        <v>19</v>
      </c>
      <c r="C17" s="243" t="s">
        <v>12</v>
      </c>
      <c r="D17" s="231">
        <v>0</v>
      </c>
      <c r="E17" s="202"/>
      <c r="F17" s="202"/>
      <c r="G17" s="281" t="s">
        <v>182</v>
      </c>
    </row>
    <row r="18" spans="1:7" s="174" customFormat="1" ht="34.950000000000003" customHeight="1" x14ac:dyDescent="0.3">
      <c r="A18" s="297" t="s">
        <v>159</v>
      </c>
      <c r="B18" s="298" t="s">
        <v>20</v>
      </c>
      <c r="C18" s="243" t="s">
        <v>12</v>
      </c>
      <c r="D18" s="231">
        <v>10</v>
      </c>
      <c r="E18" s="202"/>
      <c r="F18" s="202"/>
      <c r="G18" s="202"/>
    </row>
    <row r="19" spans="1:7" s="174" customFormat="1" ht="34.950000000000003" customHeight="1" x14ac:dyDescent="0.3">
      <c r="A19" s="297" t="s">
        <v>160</v>
      </c>
      <c r="B19" s="298" t="s">
        <v>21</v>
      </c>
      <c r="C19" s="243" t="s">
        <v>131</v>
      </c>
      <c r="D19" s="231">
        <v>1</v>
      </c>
      <c r="E19" s="202"/>
      <c r="F19" s="202"/>
      <c r="G19" s="202">
        <v>2500</v>
      </c>
    </row>
    <row r="20" spans="1:7" s="174" customFormat="1" ht="34.950000000000003" customHeight="1" x14ac:dyDescent="0.4">
      <c r="A20" s="297"/>
      <c r="B20" s="299"/>
      <c r="C20" s="234"/>
      <c r="D20" s="300"/>
      <c r="E20" s="256"/>
      <c r="F20" s="256"/>
      <c r="G20" s="282"/>
    </row>
    <row r="21" spans="1:7" s="174" customFormat="1" ht="34.950000000000003" customHeight="1" x14ac:dyDescent="0.3">
      <c r="A21" s="296">
        <v>3.2</v>
      </c>
      <c r="B21" s="227" t="s">
        <v>22</v>
      </c>
      <c r="C21" s="228"/>
      <c r="D21" s="228"/>
      <c r="E21" s="185"/>
      <c r="F21" s="186"/>
      <c r="G21" s="279"/>
    </row>
    <row r="22" spans="1:7" s="174" customFormat="1" ht="34.950000000000003" customHeight="1" x14ac:dyDescent="0.3">
      <c r="A22" s="297"/>
      <c r="B22" s="233"/>
      <c r="C22" s="234"/>
      <c r="D22" s="234"/>
      <c r="E22" s="191"/>
      <c r="F22" s="192"/>
      <c r="G22" s="280"/>
    </row>
    <row r="23" spans="1:7" s="174" customFormat="1" ht="34.950000000000003" customHeight="1" x14ac:dyDescent="0.3">
      <c r="A23" s="301" t="s">
        <v>23</v>
      </c>
      <c r="B23" s="302" t="s">
        <v>113</v>
      </c>
      <c r="C23" s="243" t="s">
        <v>24</v>
      </c>
      <c r="D23" s="231">
        <v>300</v>
      </c>
      <c r="E23" s="202"/>
      <c r="F23" s="202"/>
      <c r="G23" s="202"/>
    </row>
    <row r="24" spans="1:7" s="174" customFormat="1" ht="34.950000000000003" customHeight="1" x14ac:dyDescent="0.3">
      <c r="A24" s="301" t="s">
        <v>25</v>
      </c>
      <c r="B24" s="302" t="s">
        <v>26</v>
      </c>
      <c r="C24" s="243" t="s">
        <v>24</v>
      </c>
      <c r="D24" s="231">
        <v>90</v>
      </c>
      <c r="E24" s="202"/>
      <c r="F24" s="202"/>
      <c r="G24" s="202"/>
    </row>
    <row r="25" spans="1:7" s="174" customFormat="1" ht="47.25" customHeight="1" x14ac:dyDescent="0.3">
      <c r="A25" s="301" t="s">
        <v>27</v>
      </c>
      <c r="B25" s="303" t="s">
        <v>28</v>
      </c>
      <c r="C25" s="243" t="s">
        <v>24</v>
      </c>
      <c r="D25" s="231">
        <v>25</v>
      </c>
      <c r="E25" s="202"/>
      <c r="F25" s="202"/>
      <c r="G25" s="202"/>
    </row>
    <row r="26" spans="1:7" s="174" customFormat="1" ht="34.950000000000003" customHeight="1" x14ac:dyDescent="0.4">
      <c r="A26" s="301"/>
      <c r="B26" s="304"/>
      <c r="C26" s="243"/>
      <c r="D26" s="231"/>
      <c r="E26" s="202"/>
      <c r="F26" s="202"/>
      <c r="G26" s="202"/>
    </row>
    <row r="27" spans="1:7" s="174" customFormat="1" ht="34.950000000000003" customHeight="1" x14ac:dyDescent="0.3">
      <c r="A27" s="296">
        <v>3.3</v>
      </c>
      <c r="B27" s="242" t="s">
        <v>31</v>
      </c>
      <c r="C27" s="228"/>
      <c r="D27" s="228"/>
      <c r="E27" s="185"/>
      <c r="F27" s="186"/>
      <c r="G27" s="279"/>
    </row>
    <row r="28" spans="1:7" s="174" customFormat="1" ht="34.950000000000003" customHeight="1" x14ac:dyDescent="0.3">
      <c r="A28" s="297"/>
      <c r="B28" s="305"/>
      <c r="C28" s="234"/>
      <c r="D28" s="234"/>
      <c r="E28" s="191"/>
      <c r="F28" s="192"/>
      <c r="G28" s="280"/>
    </row>
    <row r="29" spans="1:7" s="174" customFormat="1" ht="42" x14ac:dyDescent="0.4">
      <c r="A29" s="301" t="s">
        <v>29</v>
      </c>
      <c r="B29" s="306" t="s">
        <v>32</v>
      </c>
      <c r="C29" s="243" t="s">
        <v>127</v>
      </c>
      <c r="D29" s="231">
        <v>1</v>
      </c>
      <c r="E29" s="283"/>
      <c r="F29" s="202"/>
      <c r="G29" s="202"/>
    </row>
    <row r="30" spans="1:7" s="174" customFormat="1" ht="34.950000000000003" customHeight="1" x14ac:dyDescent="0.4">
      <c r="A30" s="301"/>
      <c r="B30" s="307"/>
      <c r="C30" s="234"/>
      <c r="D30" s="300"/>
      <c r="E30" s="284"/>
      <c r="F30" s="285"/>
      <c r="G30" s="286"/>
    </row>
    <row r="31" spans="1:7" s="174" customFormat="1" ht="34.950000000000003" customHeight="1" x14ac:dyDescent="0.3">
      <c r="A31" s="296">
        <v>3.4</v>
      </c>
      <c r="B31" s="242" t="s">
        <v>33</v>
      </c>
      <c r="C31" s="228"/>
      <c r="D31" s="228"/>
      <c r="E31" s="185"/>
      <c r="F31" s="186"/>
      <c r="G31" s="279"/>
    </row>
    <row r="32" spans="1:7" s="174" customFormat="1" ht="34.950000000000003" customHeight="1" x14ac:dyDescent="0.3">
      <c r="A32" s="297"/>
      <c r="B32" s="305"/>
      <c r="C32" s="234"/>
      <c r="D32" s="234"/>
      <c r="E32" s="191"/>
      <c r="F32" s="192"/>
      <c r="G32" s="280"/>
    </row>
    <row r="33" spans="1:7" ht="34.950000000000003" customHeight="1" x14ac:dyDescent="0.4">
      <c r="A33" s="301" t="s">
        <v>30</v>
      </c>
      <c r="B33" s="306" t="s">
        <v>34</v>
      </c>
      <c r="C33" s="243" t="s">
        <v>35</v>
      </c>
      <c r="D33" s="236">
        <v>1</v>
      </c>
      <c r="E33" s="202"/>
      <c r="F33" s="202"/>
      <c r="G33" s="202"/>
    </row>
    <row r="34" spans="1:7" ht="34.950000000000003" customHeight="1" x14ac:dyDescent="0.4">
      <c r="A34" s="301"/>
      <c r="B34" s="306" t="s">
        <v>36</v>
      </c>
      <c r="C34" s="236"/>
      <c r="D34" s="236"/>
      <c r="E34" s="202"/>
      <c r="F34" s="202"/>
      <c r="G34" s="202"/>
    </row>
    <row r="35" spans="1:7" ht="34.950000000000003" customHeight="1" x14ac:dyDescent="0.4">
      <c r="A35" s="301"/>
      <c r="B35" s="306"/>
      <c r="C35" s="236"/>
      <c r="D35" s="236"/>
      <c r="E35" s="202"/>
      <c r="F35" s="202"/>
      <c r="G35" s="202"/>
    </row>
    <row r="36" spans="1:7" ht="34.950000000000003" customHeight="1" thickBot="1" x14ac:dyDescent="0.35">
      <c r="A36" s="301"/>
      <c r="B36" s="308"/>
      <c r="C36" s="236"/>
      <c r="D36" s="236"/>
      <c r="E36" s="202"/>
      <c r="F36" s="202"/>
      <c r="G36" s="202"/>
    </row>
    <row r="37" spans="1:7" ht="34.950000000000003" customHeight="1" x14ac:dyDescent="0.3">
      <c r="A37" s="309" t="s">
        <v>37</v>
      </c>
      <c r="B37" s="310"/>
      <c r="C37" s="310"/>
      <c r="D37" s="310"/>
      <c r="E37" s="287"/>
      <c r="F37" s="287"/>
      <c r="G37" s="288"/>
    </row>
    <row r="38" spans="1:7" s="209" customFormat="1" x14ac:dyDescent="0.3">
      <c r="A38" s="250"/>
      <c r="B38" s="251"/>
      <c r="C38" s="252"/>
      <c r="D38" s="253"/>
      <c r="E38" s="210"/>
      <c r="F38" s="194"/>
      <c r="G38" s="211"/>
    </row>
    <row r="39" spans="1:7" s="209" customFormat="1" x14ac:dyDescent="0.3">
      <c r="A39" s="250"/>
      <c r="B39" s="251"/>
      <c r="C39" s="252"/>
      <c r="D39" s="253"/>
      <c r="E39" s="210"/>
      <c r="F39" s="194"/>
      <c r="G39" s="211"/>
    </row>
    <row r="40" spans="1:7" s="209" customFormat="1" x14ac:dyDescent="0.3">
      <c r="A40" s="250"/>
      <c r="B40" s="251"/>
      <c r="C40" s="252"/>
      <c r="D40" s="253"/>
      <c r="E40" s="210"/>
      <c r="F40" s="194"/>
      <c r="G40" s="211"/>
    </row>
    <row r="41" spans="1:7" s="209" customFormat="1" x14ac:dyDescent="0.3">
      <c r="A41" s="250"/>
      <c r="B41" s="251"/>
      <c r="C41" s="252"/>
      <c r="D41" s="253"/>
      <c r="E41" s="210"/>
      <c r="F41" s="194"/>
      <c r="G41" s="211"/>
    </row>
    <row r="42" spans="1:7" s="209" customFormat="1" x14ac:dyDescent="0.3">
      <c r="A42" s="250"/>
      <c r="B42" s="251"/>
      <c r="C42" s="252"/>
      <c r="D42" s="253"/>
      <c r="E42" s="210"/>
      <c r="F42" s="194"/>
      <c r="G42" s="211"/>
    </row>
  </sheetData>
  <sheetProtection algorithmName="SHA-512" hashValue="uDh0BF0khM8MaNzU4aADzCILpJicJLEdJMNAxU4iee7xOGGr2kH1H8I+6wfAQoFxcFfoO/Ub/UypDorbC7jjEQ==" saltValue="olLLPKnWo01HCE612RjYhA==" spinCount="100000" sheet="1" objects="1" scenarios="1" selectLockedCells="1"/>
  <phoneticPr fontId="18" type="noConversion"/>
  <pageMargins left="0.51181102362204722" right="0.30758928571428573" top="0.74803149606299213" bottom="0.74803149606299213" header="0.31496062992125984" footer="0.31496062992125984"/>
  <pageSetup paperSize="9" scale="46" fitToHeight="0" orientation="portrait" r:id="rId1"/>
  <headerFooter>
    <oddFooter xml:space="preserve">&amp;C&amp;A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570A9-FE9B-42A4-A63F-2ACA8FDE8337}">
  <sheetPr>
    <pageSetUpPr fitToPage="1"/>
  </sheetPr>
  <dimension ref="A1:G21"/>
  <sheetViews>
    <sheetView view="pageBreakPreview" zoomScale="55" zoomScaleNormal="55" zoomScaleSheetLayoutView="55" workbookViewId="0">
      <selection activeCell="E8" sqref="E8"/>
    </sheetView>
  </sheetViews>
  <sheetFormatPr defaultRowHeight="14.4" x14ac:dyDescent="0.3"/>
  <cols>
    <col min="1" max="1" width="17.33203125" style="323" customWidth="1"/>
    <col min="2" max="2" width="92.44140625" style="323" customWidth="1"/>
    <col min="3" max="4" width="8.88671875" style="323"/>
    <col min="5" max="5" width="28.109375" style="315" customWidth="1"/>
    <col min="6" max="6" width="30" style="315" customWidth="1"/>
    <col min="7" max="7" width="29.109375" style="315" customWidth="1"/>
    <col min="8" max="16384" width="8.88671875" style="315"/>
  </cols>
  <sheetData>
    <row r="1" spans="1:7" s="174" customFormat="1" ht="34.950000000000003" customHeight="1" thickBot="1" x14ac:dyDescent="0.35">
      <c r="A1" s="289" t="s">
        <v>255</v>
      </c>
      <c r="B1" s="290"/>
      <c r="C1" s="290"/>
      <c r="D1" s="290"/>
      <c r="E1" s="273"/>
      <c r="F1" s="273"/>
      <c r="G1" s="274"/>
    </row>
    <row r="2" spans="1:7" s="178" customFormat="1" ht="51" customHeight="1" thickBot="1" x14ac:dyDescent="0.35">
      <c r="A2" s="217" t="s">
        <v>0</v>
      </c>
      <c r="B2" s="216" t="s">
        <v>1</v>
      </c>
      <c r="C2" s="217" t="s">
        <v>2</v>
      </c>
      <c r="D2" s="217" t="s">
        <v>3</v>
      </c>
      <c r="E2" s="175" t="s">
        <v>4</v>
      </c>
      <c r="F2" s="175" t="s">
        <v>5</v>
      </c>
      <c r="G2" s="175" t="s">
        <v>6</v>
      </c>
    </row>
    <row r="3" spans="1:7" s="174" customFormat="1" ht="42.6" thickBot="1" x14ac:dyDescent="0.35">
      <c r="A3" s="291"/>
      <c r="B3" s="219" t="s">
        <v>7</v>
      </c>
      <c r="C3" s="220" t="s">
        <v>8</v>
      </c>
      <c r="D3" s="220" t="s">
        <v>8</v>
      </c>
      <c r="E3" s="275" t="s">
        <v>8</v>
      </c>
      <c r="F3" s="180" t="s">
        <v>8</v>
      </c>
      <c r="G3" s="275"/>
    </row>
    <row r="4" spans="1:7" s="174" customFormat="1" ht="34.950000000000003" customHeight="1" x14ac:dyDescent="0.3">
      <c r="A4" s="292">
        <v>4</v>
      </c>
      <c r="B4" s="222" t="s">
        <v>247</v>
      </c>
      <c r="C4" s="223"/>
      <c r="D4" s="223"/>
      <c r="E4" s="182" t="s">
        <v>8</v>
      </c>
      <c r="F4" s="183" t="s">
        <v>8</v>
      </c>
      <c r="G4" s="276"/>
    </row>
    <row r="5" spans="1:7" s="174" customFormat="1" ht="34.950000000000003" customHeight="1" x14ac:dyDescent="0.3">
      <c r="A5" s="293"/>
      <c r="B5" s="294"/>
      <c r="C5" s="295"/>
      <c r="D5" s="295"/>
      <c r="E5" s="277"/>
      <c r="F5" s="277"/>
      <c r="G5" s="278"/>
    </row>
    <row r="6" spans="1:7" s="174" customFormat="1" ht="34.950000000000003" customHeight="1" x14ac:dyDescent="0.3">
      <c r="A6" s="296">
        <v>4.0999999999999996</v>
      </c>
      <c r="B6" s="227" t="s">
        <v>39</v>
      </c>
      <c r="C6" s="228"/>
      <c r="D6" s="228"/>
      <c r="E6" s="185"/>
      <c r="F6" s="186"/>
      <c r="G6" s="279"/>
    </row>
    <row r="7" spans="1:7" s="313" customFormat="1" ht="54.75" customHeight="1" x14ac:dyDescent="0.3">
      <c r="A7" s="316" t="s">
        <v>256</v>
      </c>
      <c r="B7" s="317" t="s">
        <v>254</v>
      </c>
      <c r="C7" s="318" t="s">
        <v>248</v>
      </c>
      <c r="D7" s="318">
        <v>0</v>
      </c>
      <c r="E7" s="311"/>
      <c r="F7" s="311"/>
      <c r="G7" s="312" t="s">
        <v>182</v>
      </c>
    </row>
    <row r="8" spans="1:7" s="313" customFormat="1" ht="41.25" customHeight="1" x14ac:dyDescent="0.3">
      <c r="A8" s="316" t="s">
        <v>257</v>
      </c>
      <c r="B8" s="317" t="s">
        <v>249</v>
      </c>
      <c r="C8" s="318" t="s">
        <v>248</v>
      </c>
      <c r="D8" s="318">
        <v>0</v>
      </c>
      <c r="E8" s="311"/>
      <c r="F8" s="311"/>
      <c r="G8" s="312" t="s">
        <v>182</v>
      </c>
    </row>
    <row r="9" spans="1:7" s="313" customFormat="1" ht="66" customHeight="1" x14ac:dyDescent="0.3">
      <c r="A9" s="316" t="s">
        <v>258</v>
      </c>
      <c r="B9" s="317" t="s">
        <v>250</v>
      </c>
      <c r="C9" s="318" t="s">
        <v>248</v>
      </c>
      <c r="D9" s="318">
        <v>0</v>
      </c>
      <c r="E9" s="311"/>
      <c r="F9" s="311"/>
      <c r="G9" s="312" t="s">
        <v>182</v>
      </c>
    </row>
    <row r="10" spans="1:7" s="313" customFormat="1" ht="41.25" customHeight="1" x14ac:dyDescent="0.3">
      <c r="A10" s="316" t="s">
        <v>259</v>
      </c>
      <c r="B10" s="317" t="s">
        <v>273</v>
      </c>
      <c r="C10" s="318" t="s">
        <v>248</v>
      </c>
      <c r="D10" s="318">
        <v>5</v>
      </c>
      <c r="E10" s="311"/>
      <c r="F10" s="311"/>
      <c r="G10" s="311"/>
    </row>
    <row r="11" spans="1:7" s="313" customFormat="1" ht="41.25" customHeight="1" x14ac:dyDescent="0.3">
      <c r="A11" s="316" t="s">
        <v>260</v>
      </c>
      <c r="B11" s="317" t="s">
        <v>274</v>
      </c>
      <c r="C11" s="318" t="s">
        <v>127</v>
      </c>
      <c r="D11" s="318">
        <v>1</v>
      </c>
      <c r="E11" s="311"/>
      <c r="F11" s="311"/>
      <c r="G11" s="311"/>
    </row>
    <row r="12" spans="1:7" s="313" customFormat="1" ht="41.25" customHeight="1" x14ac:dyDescent="0.3">
      <c r="A12" s="316" t="s">
        <v>261</v>
      </c>
      <c r="B12" s="317" t="s">
        <v>251</v>
      </c>
      <c r="C12" s="318" t="s">
        <v>275</v>
      </c>
      <c r="D12" s="318">
        <v>2</v>
      </c>
      <c r="E12" s="311"/>
      <c r="F12" s="311"/>
      <c r="G12" s="311"/>
    </row>
    <row r="13" spans="1:7" s="313" customFormat="1" ht="41.25" customHeight="1" x14ac:dyDescent="0.3">
      <c r="A13" s="316"/>
      <c r="B13" s="317"/>
      <c r="C13" s="318"/>
      <c r="D13" s="318"/>
      <c r="E13" s="311"/>
      <c r="F13" s="311"/>
      <c r="G13" s="311"/>
    </row>
    <row r="14" spans="1:7" s="174" customFormat="1" ht="34.950000000000003" customHeight="1" x14ac:dyDescent="0.3">
      <c r="A14" s="296">
        <v>4.2</v>
      </c>
      <c r="B14" s="227" t="s">
        <v>41</v>
      </c>
      <c r="C14" s="228"/>
      <c r="D14" s="228"/>
      <c r="E14" s="185"/>
      <c r="F14" s="186"/>
      <c r="G14" s="279"/>
    </row>
    <row r="15" spans="1:7" s="174" customFormat="1" ht="34.950000000000003" customHeight="1" x14ac:dyDescent="0.3">
      <c r="A15" s="319"/>
      <c r="B15" s="320" t="s">
        <v>276</v>
      </c>
      <c r="C15" s="321"/>
      <c r="D15" s="321"/>
      <c r="E15" s="314"/>
      <c r="F15" s="314"/>
      <c r="G15" s="314"/>
    </row>
    <row r="16" spans="1:7" s="313" customFormat="1" ht="163.5" customHeight="1" x14ac:dyDescent="0.3">
      <c r="A16" s="316" t="s">
        <v>262</v>
      </c>
      <c r="B16" s="317" t="s">
        <v>271</v>
      </c>
      <c r="C16" s="318" t="s">
        <v>248</v>
      </c>
      <c r="D16" s="318">
        <v>2</v>
      </c>
      <c r="E16" s="311"/>
      <c r="F16" s="311"/>
      <c r="G16" s="311"/>
    </row>
    <row r="17" spans="1:7" s="313" customFormat="1" ht="102.75" customHeight="1" x14ac:dyDescent="0.3">
      <c r="A17" s="316" t="s">
        <v>263</v>
      </c>
      <c r="B17" s="317" t="s">
        <v>272</v>
      </c>
      <c r="C17" s="318" t="s">
        <v>248</v>
      </c>
      <c r="D17" s="318">
        <v>3</v>
      </c>
      <c r="E17" s="311"/>
      <c r="F17" s="311"/>
      <c r="G17" s="311"/>
    </row>
    <row r="18" spans="1:7" s="313" customFormat="1" ht="41.25" customHeight="1" x14ac:dyDescent="0.3">
      <c r="A18" s="316" t="s">
        <v>264</v>
      </c>
      <c r="B18" s="317" t="s">
        <v>252</v>
      </c>
      <c r="C18" s="318" t="s">
        <v>248</v>
      </c>
      <c r="D18" s="318">
        <v>1</v>
      </c>
      <c r="E18" s="311"/>
      <c r="F18" s="311"/>
      <c r="G18" s="311"/>
    </row>
    <row r="19" spans="1:7" s="313" customFormat="1" ht="41.25" customHeight="1" x14ac:dyDescent="0.3">
      <c r="A19" s="316" t="s">
        <v>265</v>
      </c>
      <c r="B19" s="317" t="s">
        <v>253</v>
      </c>
      <c r="C19" s="318" t="s">
        <v>127</v>
      </c>
      <c r="D19" s="318">
        <v>1</v>
      </c>
      <c r="E19" s="311"/>
      <c r="F19" s="311"/>
      <c r="G19" s="311"/>
    </row>
    <row r="20" spans="1:7" s="313" customFormat="1" ht="24.75" customHeight="1" thickBot="1" x14ac:dyDescent="0.35">
      <c r="A20" s="322"/>
      <c r="B20" s="317"/>
      <c r="C20" s="318"/>
      <c r="D20" s="318"/>
      <c r="E20" s="311"/>
      <c r="F20" s="311"/>
      <c r="G20" s="311"/>
    </row>
    <row r="21" spans="1:7" s="194" customFormat="1" ht="34.950000000000003" customHeight="1" thickBot="1" x14ac:dyDescent="0.35">
      <c r="A21" s="248" t="s">
        <v>266</v>
      </c>
      <c r="B21" s="249"/>
      <c r="C21" s="249"/>
      <c r="D21" s="249"/>
      <c r="E21" s="207"/>
      <c r="F21" s="207"/>
      <c r="G21" s="208">
        <f>SUM(G7:G20)</f>
        <v>0</v>
      </c>
    </row>
  </sheetData>
  <sheetProtection algorithmName="SHA-512" hashValue="4juNlwzaiRtCjnrNpdyHMhAcfm9CTgTwBkbMMd1M1XcRk05I6nEakhT452uJDunwJwZAQhZSi5owt6aggoAAfw==" saltValue="2F/cOwUGW7tOtLrWYzT5zw==" spinCount="100000" sheet="1" objects="1" scenarios="1" selectLockedCells="1"/>
  <phoneticPr fontId="18" type="noConversion"/>
  <pageMargins left="0.51181102362204722" right="0.30758928571428573" top="0.74803149606299213" bottom="0.74803149606299213" header="0.31496062992125984" footer="0.31496062992125984"/>
  <pageSetup paperSize="9" scale="44" fitToHeight="0" orientation="portrait" r:id="rId1"/>
  <headerFooter>
    <oddFooter xml:space="preserve">&amp;C&amp;A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7CF40-F702-4981-808C-D74364E85F56}">
  <sheetPr>
    <pageSetUpPr fitToPage="1"/>
  </sheetPr>
  <dimension ref="A1:F22"/>
  <sheetViews>
    <sheetView view="pageBreakPreview" zoomScale="55" zoomScaleNormal="55" zoomScaleSheetLayoutView="55" zoomScalePageLayoutView="70" workbookViewId="0">
      <selection activeCell="B8" sqref="B8"/>
    </sheetView>
  </sheetViews>
  <sheetFormatPr defaultColWidth="5.5546875" defaultRowHeight="14.4" x14ac:dyDescent="0.3"/>
  <cols>
    <col min="1" max="1" width="10.6640625" style="5" customWidth="1"/>
    <col min="2" max="2" width="100.6640625" style="6" customWidth="1"/>
    <col min="3" max="3" width="10.6640625" style="7" customWidth="1"/>
    <col min="4" max="4" width="10.6640625" style="8" customWidth="1"/>
    <col min="5" max="5" width="30.6640625" style="9" customWidth="1"/>
    <col min="6" max="6" width="34.88671875" style="4" customWidth="1"/>
    <col min="7" max="224" width="5.5546875" style="4"/>
    <col min="225" max="225" width="10.6640625" style="4" customWidth="1"/>
    <col min="226" max="226" width="100.6640625" style="4" customWidth="1"/>
    <col min="227" max="228" width="10.6640625" style="4" customWidth="1"/>
    <col min="229" max="230" width="30.6640625" style="4" customWidth="1"/>
    <col min="231" max="233" width="5.5546875" style="4"/>
    <col min="234" max="234" width="9.109375" style="4" bestFit="1" customWidth="1"/>
    <col min="235" max="235" width="8.33203125" style="4" bestFit="1" customWidth="1"/>
    <col min="236" max="236" width="5.5546875" style="4"/>
    <col min="237" max="237" width="7.33203125" style="4" bestFit="1" customWidth="1"/>
    <col min="238" max="480" width="5.5546875" style="4"/>
    <col min="481" max="481" width="10.6640625" style="4" customWidth="1"/>
    <col min="482" max="482" width="100.6640625" style="4" customWidth="1"/>
    <col min="483" max="484" width="10.6640625" style="4" customWidth="1"/>
    <col min="485" max="486" width="30.6640625" style="4" customWidth="1"/>
    <col min="487" max="489" width="5.5546875" style="4"/>
    <col min="490" max="490" width="9.109375" style="4" bestFit="1" customWidth="1"/>
    <col min="491" max="491" width="8.33203125" style="4" bestFit="1" customWidth="1"/>
    <col min="492" max="492" width="5.5546875" style="4"/>
    <col min="493" max="493" width="7.33203125" style="4" bestFit="1" customWidth="1"/>
    <col min="494" max="736" width="5.5546875" style="4"/>
    <col min="737" max="737" width="10.6640625" style="4" customWidth="1"/>
    <col min="738" max="738" width="100.6640625" style="4" customWidth="1"/>
    <col min="739" max="740" width="10.6640625" style="4" customWidth="1"/>
    <col min="741" max="742" width="30.6640625" style="4" customWidth="1"/>
    <col min="743" max="745" width="5.5546875" style="4"/>
    <col min="746" max="746" width="9.109375" style="4" bestFit="1" customWidth="1"/>
    <col min="747" max="747" width="8.33203125" style="4" bestFit="1" customWidth="1"/>
    <col min="748" max="748" width="5.5546875" style="4"/>
    <col min="749" max="749" width="7.33203125" style="4" bestFit="1" customWidth="1"/>
    <col min="750" max="992" width="5.5546875" style="4"/>
    <col min="993" max="993" width="10.6640625" style="4" customWidth="1"/>
    <col min="994" max="994" width="100.6640625" style="4" customWidth="1"/>
    <col min="995" max="996" width="10.6640625" style="4" customWidth="1"/>
    <col min="997" max="998" width="30.6640625" style="4" customWidth="1"/>
    <col min="999" max="1001" width="5.5546875" style="4"/>
    <col min="1002" max="1002" width="9.109375" style="4" bestFit="1" customWidth="1"/>
    <col min="1003" max="1003" width="8.33203125" style="4" bestFit="1" customWidth="1"/>
    <col min="1004" max="1004" width="5.5546875" style="4"/>
    <col min="1005" max="1005" width="7.33203125" style="4" bestFit="1" customWidth="1"/>
    <col min="1006" max="1248" width="5.5546875" style="4"/>
    <col min="1249" max="1249" width="10.6640625" style="4" customWidth="1"/>
    <col min="1250" max="1250" width="100.6640625" style="4" customWidth="1"/>
    <col min="1251" max="1252" width="10.6640625" style="4" customWidth="1"/>
    <col min="1253" max="1254" width="30.6640625" style="4" customWidth="1"/>
    <col min="1255" max="1257" width="5.5546875" style="4"/>
    <col min="1258" max="1258" width="9.109375" style="4" bestFit="1" customWidth="1"/>
    <col min="1259" max="1259" width="8.33203125" style="4" bestFit="1" customWidth="1"/>
    <col min="1260" max="1260" width="5.5546875" style="4"/>
    <col min="1261" max="1261" width="7.33203125" style="4" bestFit="1" customWidth="1"/>
    <col min="1262" max="1504" width="5.5546875" style="4"/>
    <col min="1505" max="1505" width="10.6640625" style="4" customWidth="1"/>
    <col min="1506" max="1506" width="100.6640625" style="4" customWidth="1"/>
    <col min="1507" max="1508" width="10.6640625" style="4" customWidth="1"/>
    <col min="1509" max="1510" width="30.6640625" style="4" customWidth="1"/>
    <col min="1511" max="1513" width="5.5546875" style="4"/>
    <col min="1514" max="1514" width="9.109375" style="4" bestFit="1" customWidth="1"/>
    <col min="1515" max="1515" width="8.33203125" style="4" bestFit="1" customWidth="1"/>
    <col min="1516" max="1516" width="5.5546875" style="4"/>
    <col min="1517" max="1517" width="7.33203125" style="4" bestFit="1" customWidth="1"/>
    <col min="1518" max="1760" width="5.5546875" style="4"/>
    <col min="1761" max="1761" width="10.6640625" style="4" customWidth="1"/>
    <col min="1762" max="1762" width="100.6640625" style="4" customWidth="1"/>
    <col min="1763" max="1764" width="10.6640625" style="4" customWidth="1"/>
    <col min="1765" max="1766" width="30.6640625" style="4" customWidth="1"/>
    <col min="1767" max="1769" width="5.5546875" style="4"/>
    <col min="1770" max="1770" width="9.109375" style="4" bestFit="1" customWidth="1"/>
    <col min="1771" max="1771" width="8.33203125" style="4" bestFit="1" customWidth="1"/>
    <col min="1772" max="1772" width="5.5546875" style="4"/>
    <col min="1773" max="1773" width="7.33203125" style="4" bestFit="1" customWidth="1"/>
    <col min="1774" max="2016" width="5.5546875" style="4"/>
    <col min="2017" max="2017" width="10.6640625" style="4" customWidth="1"/>
    <col min="2018" max="2018" width="100.6640625" style="4" customWidth="1"/>
    <col min="2019" max="2020" width="10.6640625" style="4" customWidth="1"/>
    <col min="2021" max="2022" width="30.6640625" style="4" customWidth="1"/>
    <col min="2023" max="2025" width="5.5546875" style="4"/>
    <col min="2026" max="2026" width="9.109375" style="4" bestFit="1" customWidth="1"/>
    <col min="2027" max="2027" width="8.33203125" style="4" bestFit="1" customWidth="1"/>
    <col min="2028" max="2028" width="5.5546875" style="4"/>
    <col min="2029" max="2029" width="7.33203125" style="4" bestFit="1" customWidth="1"/>
    <col min="2030" max="2272" width="5.5546875" style="4"/>
    <col min="2273" max="2273" width="10.6640625" style="4" customWidth="1"/>
    <col min="2274" max="2274" width="100.6640625" style="4" customWidth="1"/>
    <col min="2275" max="2276" width="10.6640625" style="4" customWidth="1"/>
    <col min="2277" max="2278" width="30.6640625" style="4" customWidth="1"/>
    <col min="2279" max="2281" width="5.5546875" style="4"/>
    <col min="2282" max="2282" width="9.109375" style="4" bestFit="1" customWidth="1"/>
    <col min="2283" max="2283" width="8.33203125" style="4" bestFit="1" customWidth="1"/>
    <col min="2284" max="2284" width="5.5546875" style="4"/>
    <col min="2285" max="2285" width="7.33203125" style="4" bestFit="1" customWidth="1"/>
    <col min="2286" max="2528" width="5.5546875" style="4"/>
    <col min="2529" max="2529" width="10.6640625" style="4" customWidth="1"/>
    <col min="2530" max="2530" width="100.6640625" style="4" customWidth="1"/>
    <col min="2531" max="2532" width="10.6640625" style="4" customWidth="1"/>
    <col min="2533" max="2534" width="30.6640625" style="4" customWidth="1"/>
    <col min="2535" max="2537" width="5.5546875" style="4"/>
    <col min="2538" max="2538" width="9.109375" style="4" bestFit="1" customWidth="1"/>
    <col min="2539" max="2539" width="8.33203125" style="4" bestFit="1" customWidth="1"/>
    <col min="2540" max="2540" width="5.5546875" style="4"/>
    <col min="2541" max="2541" width="7.33203125" style="4" bestFit="1" customWidth="1"/>
    <col min="2542" max="2784" width="5.5546875" style="4"/>
    <col min="2785" max="2785" width="10.6640625" style="4" customWidth="1"/>
    <col min="2786" max="2786" width="100.6640625" style="4" customWidth="1"/>
    <col min="2787" max="2788" width="10.6640625" style="4" customWidth="1"/>
    <col min="2789" max="2790" width="30.6640625" style="4" customWidth="1"/>
    <col min="2791" max="2793" width="5.5546875" style="4"/>
    <col min="2794" max="2794" width="9.109375" style="4" bestFit="1" customWidth="1"/>
    <col min="2795" max="2795" width="8.33203125" style="4" bestFit="1" customWidth="1"/>
    <col min="2796" max="2796" width="5.5546875" style="4"/>
    <col min="2797" max="2797" width="7.33203125" style="4" bestFit="1" customWidth="1"/>
    <col min="2798" max="3040" width="5.5546875" style="4"/>
    <col min="3041" max="3041" width="10.6640625" style="4" customWidth="1"/>
    <col min="3042" max="3042" width="100.6640625" style="4" customWidth="1"/>
    <col min="3043" max="3044" width="10.6640625" style="4" customWidth="1"/>
    <col min="3045" max="3046" width="30.6640625" style="4" customWidth="1"/>
    <col min="3047" max="3049" width="5.5546875" style="4"/>
    <col min="3050" max="3050" width="9.109375" style="4" bestFit="1" customWidth="1"/>
    <col min="3051" max="3051" width="8.33203125" style="4" bestFit="1" customWidth="1"/>
    <col min="3052" max="3052" width="5.5546875" style="4"/>
    <col min="3053" max="3053" width="7.33203125" style="4" bestFit="1" customWidth="1"/>
    <col min="3054" max="3296" width="5.5546875" style="4"/>
    <col min="3297" max="3297" width="10.6640625" style="4" customWidth="1"/>
    <col min="3298" max="3298" width="100.6640625" style="4" customWidth="1"/>
    <col min="3299" max="3300" width="10.6640625" style="4" customWidth="1"/>
    <col min="3301" max="3302" width="30.6640625" style="4" customWidth="1"/>
    <col min="3303" max="3305" width="5.5546875" style="4"/>
    <col min="3306" max="3306" width="9.109375" style="4" bestFit="1" customWidth="1"/>
    <col min="3307" max="3307" width="8.33203125" style="4" bestFit="1" customWidth="1"/>
    <col min="3308" max="3308" width="5.5546875" style="4"/>
    <col min="3309" max="3309" width="7.33203125" style="4" bestFit="1" customWidth="1"/>
    <col min="3310" max="3552" width="5.5546875" style="4"/>
    <col min="3553" max="3553" width="10.6640625" style="4" customWidth="1"/>
    <col min="3554" max="3554" width="100.6640625" style="4" customWidth="1"/>
    <col min="3555" max="3556" width="10.6640625" style="4" customWidth="1"/>
    <col min="3557" max="3558" width="30.6640625" style="4" customWidth="1"/>
    <col min="3559" max="3561" width="5.5546875" style="4"/>
    <col min="3562" max="3562" width="9.109375" style="4" bestFit="1" customWidth="1"/>
    <col min="3563" max="3563" width="8.33203125" style="4" bestFit="1" customWidth="1"/>
    <col min="3564" max="3564" width="5.5546875" style="4"/>
    <col min="3565" max="3565" width="7.33203125" style="4" bestFit="1" customWidth="1"/>
    <col min="3566" max="3808" width="5.5546875" style="4"/>
    <col min="3809" max="3809" width="10.6640625" style="4" customWidth="1"/>
    <col min="3810" max="3810" width="100.6640625" style="4" customWidth="1"/>
    <col min="3811" max="3812" width="10.6640625" style="4" customWidth="1"/>
    <col min="3813" max="3814" width="30.6640625" style="4" customWidth="1"/>
    <col min="3815" max="3817" width="5.5546875" style="4"/>
    <col min="3818" max="3818" width="9.109375" style="4" bestFit="1" customWidth="1"/>
    <col min="3819" max="3819" width="8.33203125" style="4" bestFit="1" customWidth="1"/>
    <col min="3820" max="3820" width="5.5546875" style="4"/>
    <col min="3821" max="3821" width="7.33203125" style="4" bestFit="1" customWidth="1"/>
    <col min="3822" max="4064" width="5.5546875" style="4"/>
    <col min="4065" max="4065" width="10.6640625" style="4" customWidth="1"/>
    <col min="4066" max="4066" width="100.6640625" style="4" customWidth="1"/>
    <col min="4067" max="4068" width="10.6640625" style="4" customWidth="1"/>
    <col min="4069" max="4070" width="30.6640625" style="4" customWidth="1"/>
    <col min="4071" max="4073" width="5.5546875" style="4"/>
    <col min="4074" max="4074" width="9.109375" style="4" bestFit="1" customWidth="1"/>
    <col min="4075" max="4075" width="8.33203125" style="4" bestFit="1" customWidth="1"/>
    <col min="4076" max="4076" width="5.5546875" style="4"/>
    <col min="4077" max="4077" width="7.33203125" style="4" bestFit="1" customWidth="1"/>
    <col min="4078" max="4320" width="5.5546875" style="4"/>
    <col min="4321" max="4321" width="10.6640625" style="4" customWidth="1"/>
    <col min="4322" max="4322" width="100.6640625" style="4" customWidth="1"/>
    <col min="4323" max="4324" width="10.6640625" style="4" customWidth="1"/>
    <col min="4325" max="4326" width="30.6640625" style="4" customWidth="1"/>
    <col min="4327" max="4329" width="5.5546875" style="4"/>
    <col min="4330" max="4330" width="9.109375" style="4" bestFit="1" customWidth="1"/>
    <col min="4331" max="4331" width="8.33203125" style="4" bestFit="1" customWidth="1"/>
    <col min="4332" max="4332" width="5.5546875" style="4"/>
    <col min="4333" max="4333" width="7.33203125" style="4" bestFit="1" customWidth="1"/>
    <col min="4334" max="4576" width="5.5546875" style="4"/>
    <col min="4577" max="4577" width="10.6640625" style="4" customWidth="1"/>
    <col min="4578" max="4578" width="100.6640625" style="4" customWidth="1"/>
    <col min="4579" max="4580" width="10.6640625" style="4" customWidth="1"/>
    <col min="4581" max="4582" width="30.6640625" style="4" customWidth="1"/>
    <col min="4583" max="4585" width="5.5546875" style="4"/>
    <col min="4586" max="4586" width="9.109375" style="4" bestFit="1" customWidth="1"/>
    <col min="4587" max="4587" width="8.33203125" style="4" bestFit="1" customWidth="1"/>
    <col min="4588" max="4588" width="5.5546875" style="4"/>
    <col min="4589" max="4589" width="7.33203125" style="4" bestFit="1" customWidth="1"/>
    <col min="4590" max="4832" width="5.5546875" style="4"/>
    <col min="4833" max="4833" width="10.6640625" style="4" customWidth="1"/>
    <col min="4834" max="4834" width="100.6640625" style="4" customWidth="1"/>
    <col min="4835" max="4836" width="10.6640625" style="4" customWidth="1"/>
    <col min="4837" max="4838" width="30.6640625" style="4" customWidth="1"/>
    <col min="4839" max="4841" width="5.5546875" style="4"/>
    <col min="4842" max="4842" width="9.109375" style="4" bestFit="1" customWidth="1"/>
    <col min="4843" max="4843" width="8.33203125" style="4" bestFit="1" customWidth="1"/>
    <col min="4844" max="4844" width="5.5546875" style="4"/>
    <col min="4845" max="4845" width="7.33203125" style="4" bestFit="1" customWidth="1"/>
    <col min="4846" max="5088" width="5.5546875" style="4"/>
    <col min="5089" max="5089" width="10.6640625" style="4" customWidth="1"/>
    <col min="5090" max="5090" width="100.6640625" style="4" customWidth="1"/>
    <col min="5091" max="5092" width="10.6640625" style="4" customWidth="1"/>
    <col min="5093" max="5094" width="30.6640625" style="4" customWidth="1"/>
    <col min="5095" max="5097" width="5.5546875" style="4"/>
    <col min="5098" max="5098" width="9.109375" style="4" bestFit="1" customWidth="1"/>
    <col min="5099" max="5099" width="8.33203125" style="4" bestFit="1" customWidth="1"/>
    <col min="5100" max="5100" width="5.5546875" style="4"/>
    <col min="5101" max="5101" width="7.33203125" style="4" bestFit="1" customWidth="1"/>
    <col min="5102" max="5344" width="5.5546875" style="4"/>
    <col min="5345" max="5345" width="10.6640625" style="4" customWidth="1"/>
    <col min="5346" max="5346" width="100.6640625" style="4" customWidth="1"/>
    <col min="5347" max="5348" width="10.6640625" style="4" customWidth="1"/>
    <col min="5349" max="5350" width="30.6640625" style="4" customWidth="1"/>
    <col min="5351" max="5353" width="5.5546875" style="4"/>
    <col min="5354" max="5354" width="9.109375" style="4" bestFit="1" customWidth="1"/>
    <col min="5355" max="5355" width="8.33203125" style="4" bestFit="1" customWidth="1"/>
    <col min="5356" max="5356" width="5.5546875" style="4"/>
    <col min="5357" max="5357" width="7.33203125" style="4" bestFit="1" customWidth="1"/>
    <col min="5358" max="5600" width="5.5546875" style="4"/>
    <col min="5601" max="5601" width="10.6640625" style="4" customWidth="1"/>
    <col min="5602" max="5602" width="100.6640625" style="4" customWidth="1"/>
    <col min="5603" max="5604" width="10.6640625" style="4" customWidth="1"/>
    <col min="5605" max="5606" width="30.6640625" style="4" customWidth="1"/>
    <col min="5607" max="5609" width="5.5546875" style="4"/>
    <col min="5610" max="5610" width="9.109375" style="4" bestFit="1" customWidth="1"/>
    <col min="5611" max="5611" width="8.33203125" style="4" bestFit="1" customWidth="1"/>
    <col min="5612" max="5612" width="5.5546875" style="4"/>
    <col min="5613" max="5613" width="7.33203125" style="4" bestFit="1" customWidth="1"/>
    <col min="5614" max="5856" width="5.5546875" style="4"/>
    <col min="5857" max="5857" width="10.6640625" style="4" customWidth="1"/>
    <col min="5858" max="5858" width="100.6640625" style="4" customWidth="1"/>
    <col min="5859" max="5860" width="10.6640625" style="4" customWidth="1"/>
    <col min="5861" max="5862" width="30.6640625" style="4" customWidth="1"/>
    <col min="5863" max="5865" width="5.5546875" style="4"/>
    <col min="5866" max="5866" width="9.109375" style="4" bestFit="1" customWidth="1"/>
    <col min="5867" max="5867" width="8.33203125" style="4" bestFit="1" customWidth="1"/>
    <col min="5868" max="5868" width="5.5546875" style="4"/>
    <col min="5869" max="5869" width="7.33203125" style="4" bestFit="1" customWidth="1"/>
    <col min="5870" max="6112" width="5.5546875" style="4"/>
    <col min="6113" max="6113" width="10.6640625" style="4" customWidth="1"/>
    <col min="6114" max="6114" width="100.6640625" style="4" customWidth="1"/>
    <col min="6115" max="6116" width="10.6640625" style="4" customWidth="1"/>
    <col min="6117" max="6118" width="30.6640625" style="4" customWidth="1"/>
    <col min="6119" max="6121" width="5.5546875" style="4"/>
    <col min="6122" max="6122" width="9.109375" style="4" bestFit="1" customWidth="1"/>
    <col min="6123" max="6123" width="8.33203125" style="4" bestFit="1" customWidth="1"/>
    <col min="6124" max="6124" width="5.5546875" style="4"/>
    <col min="6125" max="6125" width="7.33203125" style="4" bestFit="1" customWidth="1"/>
    <col min="6126" max="6368" width="5.5546875" style="4"/>
    <col min="6369" max="6369" width="10.6640625" style="4" customWidth="1"/>
    <col min="6370" max="6370" width="100.6640625" style="4" customWidth="1"/>
    <col min="6371" max="6372" width="10.6640625" style="4" customWidth="1"/>
    <col min="6373" max="6374" width="30.6640625" style="4" customWidth="1"/>
    <col min="6375" max="6377" width="5.5546875" style="4"/>
    <col min="6378" max="6378" width="9.109375" style="4" bestFit="1" customWidth="1"/>
    <col min="6379" max="6379" width="8.33203125" style="4" bestFit="1" customWidth="1"/>
    <col min="6380" max="6380" width="5.5546875" style="4"/>
    <col min="6381" max="6381" width="7.33203125" style="4" bestFit="1" customWidth="1"/>
    <col min="6382" max="6624" width="5.5546875" style="4"/>
    <col min="6625" max="6625" width="10.6640625" style="4" customWidth="1"/>
    <col min="6626" max="6626" width="100.6640625" style="4" customWidth="1"/>
    <col min="6627" max="6628" width="10.6640625" style="4" customWidth="1"/>
    <col min="6629" max="6630" width="30.6640625" style="4" customWidth="1"/>
    <col min="6631" max="6633" width="5.5546875" style="4"/>
    <col min="6634" max="6634" width="9.109375" style="4" bestFit="1" customWidth="1"/>
    <col min="6635" max="6635" width="8.33203125" style="4" bestFit="1" customWidth="1"/>
    <col min="6636" max="6636" width="5.5546875" style="4"/>
    <col min="6637" max="6637" width="7.33203125" style="4" bestFit="1" customWidth="1"/>
    <col min="6638" max="6880" width="5.5546875" style="4"/>
    <col min="6881" max="6881" width="10.6640625" style="4" customWidth="1"/>
    <col min="6882" max="6882" width="100.6640625" style="4" customWidth="1"/>
    <col min="6883" max="6884" width="10.6640625" style="4" customWidth="1"/>
    <col min="6885" max="6886" width="30.6640625" style="4" customWidth="1"/>
    <col min="6887" max="6889" width="5.5546875" style="4"/>
    <col min="6890" max="6890" width="9.109375" style="4" bestFit="1" customWidth="1"/>
    <col min="6891" max="6891" width="8.33203125" style="4" bestFit="1" customWidth="1"/>
    <col min="6892" max="6892" width="5.5546875" style="4"/>
    <col min="6893" max="6893" width="7.33203125" style="4" bestFit="1" customWidth="1"/>
    <col min="6894" max="7136" width="5.5546875" style="4"/>
    <col min="7137" max="7137" width="10.6640625" style="4" customWidth="1"/>
    <col min="7138" max="7138" width="100.6640625" style="4" customWidth="1"/>
    <col min="7139" max="7140" width="10.6640625" style="4" customWidth="1"/>
    <col min="7141" max="7142" width="30.6640625" style="4" customWidth="1"/>
    <col min="7143" max="7145" width="5.5546875" style="4"/>
    <col min="7146" max="7146" width="9.109375" style="4" bestFit="1" customWidth="1"/>
    <col min="7147" max="7147" width="8.33203125" style="4" bestFit="1" customWidth="1"/>
    <col min="7148" max="7148" width="5.5546875" style="4"/>
    <col min="7149" max="7149" width="7.33203125" style="4" bestFit="1" customWidth="1"/>
    <col min="7150" max="7392" width="5.5546875" style="4"/>
    <col min="7393" max="7393" width="10.6640625" style="4" customWidth="1"/>
    <col min="7394" max="7394" width="100.6640625" style="4" customWidth="1"/>
    <col min="7395" max="7396" width="10.6640625" style="4" customWidth="1"/>
    <col min="7397" max="7398" width="30.6640625" style="4" customWidth="1"/>
    <col min="7399" max="7401" width="5.5546875" style="4"/>
    <col min="7402" max="7402" width="9.109375" style="4" bestFit="1" customWidth="1"/>
    <col min="7403" max="7403" width="8.33203125" style="4" bestFit="1" customWidth="1"/>
    <col min="7404" max="7404" width="5.5546875" style="4"/>
    <col min="7405" max="7405" width="7.33203125" style="4" bestFit="1" customWidth="1"/>
    <col min="7406" max="7648" width="5.5546875" style="4"/>
    <col min="7649" max="7649" width="10.6640625" style="4" customWidth="1"/>
    <col min="7650" max="7650" width="100.6640625" style="4" customWidth="1"/>
    <col min="7651" max="7652" width="10.6640625" style="4" customWidth="1"/>
    <col min="7653" max="7654" width="30.6640625" style="4" customWidth="1"/>
    <col min="7655" max="7657" width="5.5546875" style="4"/>
    <col min="7658" max="7658" width="9.109375" style="4" bestFit="1" customWidth="1"/>
    <col min="7659" max="7659" width="8.33203125" style="4" bestFit="1" customWidth="1"/>
    <col min="7660" max="7660" width="5.5546875" style="4"/>
    <col min="7661" max="7661" width="7.33203125" style="4" bestFit="1" customWidth="1"/>
    <col min="7662" max="7904" width="5.5546875" style="4"/>
    <col min="7905" max="7905" width="10.6640625" style="4" customWidth="1"/>
    <col min="7906" max="7906" width="100.6640625" style="4" customWidth="1"/>
    <col min="7907" max="7908" width="10.6640625" style="4" customWidth="1"/>
    <col min="7909" max="7910" width="30.6640625" style="4" customWidth="1"/>
    <col min="7911" max="7913" width="5.5546875" style="4"/>
    <col min="7914" max="7914" width="9.109375" style="4" bestFit="1" customWidth="1"/>
    <col min="7915" max="7915" width="8.33203125" style="4" bestFit="1" customWidth="1"/>
    <col min="7916" max="7916" width="5.5546875" style="4"/>
    <col min="7917" max="7917" width="7.33203125" style="4" bestFit="1" customWidth="1"/>
    <col min="7918" max="8160" width="5.5546875" style="4"/>
    <col min="8161" max="8161" width="10.6640625" style="4" customWidth="1"/>
    <col min="8162" max="8162" width="100.6640625" style="4" customWidth="1"/>
    <col min="8163" max="8164" width="10.6640625" style="4" customWidth="1"/>
    <col min="8165" max="8166" width="30.6640625" style="4" customWidth="1"/>
    <col min="8167" max="8169" width="5.5546875" style="4"/>
    <col min="8170" max="8170" width="9.109375" style="4" bestFit="1" customWidth="1"/>
    <col min="8171" max="8171" width="8.33203125" style="4" bestFit="1" customWidth="1"/>
    <col min="8172" max="8172" width="5.5546875" style="4"/>
    <col min="8173" max="8173" width="7.33203125" style="4" bestFit="1" customWidth="1"/>
    <col min="8174" max="8416" width="5.5546875" style="4"/>
    <col min="8417" max="8417" width="10.6640625" style="4" customWidth="1"/>
    <col min="8418" max="8418" width="100.6640625" style="4" customWidth="1"/>
    <col min="8419" max="8420" width="10.6640625" style="4" customWidth="1"/>
    <col min="8421" max="8422" width="30.6640625" style="4" customWidth="1"/>
    <col min="8423" max="8425" width="5.5546875" style="4"/>
    <col min="8426" max="8426" width="9.109375" style="4" bestFit="1" customWidth="1"/>
    <col min="8427" max="8427" width="8.33203125" style="4" bestFit="1" customWidth="1"/>
    <col min="8428" max="8428" width="5.5546875" style="4"/>
    <col min="8429" max="8429" width="7.33203125" style="4" bestFit="1" customWidth="1"/>
    <col min="8430" max="8672" width="5.5546875" style="4"/>
    <col min="8673" max="8673" width="10.6640625" style="4" customWidth="1"/>
    <col min="8674" max="8674" width="100.6640625" style="4" customWidth="1"/>
    <col min="8675" max="8676" width="10.6640625" style="4" customWidth="1"/>
    <col min="8677" max="8678" width="30.6640625" style="4" customWidth="1"/>
    <col min="8679" max="8681" width="5.5546875" style="4"/>
    <col min="8682" max="8682" width="9.109375" style="4" bestFit="1" customWidth="1"/>
    <col min="8683" max="8683" width="8.33203125" style="4" bestFit="1" customWidth="1"/>
    <col min="8684" max="8684" width="5.5546875" style="4"/>
    <col min="8685" max="8685" width="7.33203125" style="4" bestFit="1" customWidth="1"/>
    <col min="8686" max="8928" width="5.5546875" style="4"/>
    <col min="8929" max="8929" width="10.6640625" style="4" customWidth="1"/>
    <col min="8930" max="8930" width="100.6640625" style="4" customWidth="1"/>
    <col min="8931" max="8932" width="10.6640625" style="4" customWidth="1"/>
    <col min="8933" max="8934" width="30.6640625" style="4" customWidth="1"/>
    <col min="8935" max="8937" width="5.5546875" style="4"/>
    <col min="8938" max="8938" width="9.109375" style="4" bestFit="1" customWidth="1"/>
    <col min="8939" max="8939" width="8.33203125" style="4" bestFit="1" customWidth="1"/>
    <col min="8940" max="8940" width="5.5546875" style="4"/>
    <col min="8941" max="8941" width="7.33203125" style="4" bestFit="1" customWidth="1"/>
    <col min="8942" max="9184" width="5.5546875" style="4"/>
    <col min="9185" max="9185" width="10.6640625" style="4" customWidth="1"/>
    <col min="9186" max="9186" width="100.6640625" style="4" customWidth="1"/>
    <col min="9187" max="9188" width="10.6640625" style="4" customWidth="1"/>
    <col min="9189" max="9190" width="30.6640625" style="4" customWidth="1"/>
    <col min="9191" max="9193" width="5.5546875" style="4"/>
    <col min="9194" max="9194" width="9.109375" style="4" bestFit="1" customWidth="1"/>
    <col min="9195" max="9195" width="8.33203125" style="4" bestFit="1" customWidth="1"/>
    <col min="9196" max="9196" width="5.5546875" style="4"/>
    <col min="9197" max="9197" width="7.33203125" style="4" bestFit="1" customWidth="1"/>
    <col min="9198" max="9440" width="5.5546875" style="4"/>
    <col min="9441" max="9441" width="10.6640625" style="4" customWidth="1"/>
    <col min="9442" max="9442" width="100.6640625" style="4" customWidth="1"/>
    <col min="9443" max="9444" width="10.6640625" style="4" customWidth="1"/>
    <col min="9445" max="9446" width="30.6640625" style="4" customWidth="1"/>
    <col min="9447" max="9449" width="5.5546875" style="4"/>
    <col min="9450" max="9450" width="9.109375" style="4" bestFit="1" customWidth="1"/>
    <col min="9451" max="9451" width="8.33203125" style="4" bestFit="1" customWidth="1"/>
    <col min="9452" max="9452" width="5.5546875" style="4"/>
    <col min="9453" max="9453" width="7.33203125" style="4" bestFit="1" customWidth="1"/>
    <col min="9454" max="9696" width="5.5546875" style="4"/>
    <col min="9697" max="9697" width="10.6640625" style="4" customWidth="1"/>
    <col min="9698" max="9698" width="100.6640625" style="4" customWidth="1"/>
    <col min="9699" max="9700" width="10.6640625" style="4" customWidth="1"/>
    <col min="9701" max="9702" width="30.6640625" style="4" customWidth="1"/>
    <col min="9703" max="9705" width="5.5546875" style="4"/>
    <col min="9706" max="9706" width="9.109375" style="4" bestFit="1" customWidth="1"/>
    <col min="9707" max="9707" width="8.33203125" style="4" bestFit="1" customWidth="1"/>
    <col min="9708" max="9708" width="5.5546875" style="4"/>
    <col min="9709" max="9709" width="7.33203125" style="4" bestFit="1" customWidth="1"/>
    <col min="9710" max="9952" width="5.5546875" style="4"/>
    <col min="9953" max="9953" width="10.6640625" style="4" customWidth="1"/>
    <col min="9954" max="9954" width="100.6640625" style="4" customWidth="1"/>
    <col min="9955" max="9956" width="10.6640625" style="4" customWidth="1"/>
    <col min="9957" max="9958" width="30.6640625" style="4" customWidth="1"/>
    <col min="9959" max="9961" width="5.5546875" style="4"/>
    <col min="9962" max="9962" width="9.109375" style="4" bestFit="1" customWidth="1"/>
    <col min="9963" max="9963" width="8.33203125" style="4" bestFit="1" customWidth="1"/>
    <col min="9964" max="9964" width="5.5546875" style="4"/>
    <col min="9965" max="9965" width="7.33203125" style="4" bestFit="1" customWidth="1"/>
    <col min="9966" max="10208" width="5.5546875" style="4"/>
    <col min="10209" max="10209" width="10.6640625" style="4" customWidth="1"/>
    <col min="10210" max="10210" width="100.6640625" style="4" customWidth="1"/>
    <col min="10211" max="10212" width="10.6640625" style="4" customWidth="1"/>
    <col min="10213" max="10214" width="30.6640625" style="4" customWidth="1"/>
    <col min="10215" max="10217" width="5.5546875" style="4"/>
    <col min="10218" max="10218" width="9.109375" style="4" bestFit="1" customWidth="1"/>
    <col min="10219" max="10219" width="8.33203125" style="4" bestFit="1" customWidth="1"/>
    <col min="10220" max="10220" width="5.5546875" style="4"/>
    <col min="10221" max="10221" width="7.33203125" style="4" bestFit="1" customWidth="1"/>
    <col min="10222" max="10464" width="5.5546875" style="4"/>
    <col min="10465" max="10465" width="10.6640625" style="4" customWidth="1"/>
    <col min="10466" max="10466" width="100.6640625" style="4" customWidth="1"/>
    <col min="10467" max="10468" width="10.6640625" style="4" customWidth="1"/>
    <col min="10469" max="10470" width="30.6640625" style="4" customWidth="1"/>
    <col min="10471" max="10473" width="5.5546875" style="4"/>
    <col min="10474" max="10474" width="9.109375" style="4" bestFit="1" customWidth="1"/>
    <col min="10475" max="10475" width="8.33203125" style="4" bestFit="1" customWidth="1"/>
    <col min="10476" max="10476" width="5.5546875" style="4"/>
    <col min="10477" max="10477" width="7.33203125" style="4" bestFit="1" customWidth="1"/>
    <col min="10478" max="10720" width="5.5546875" style="4"/>
    <col min="10721" max="10721" width="10.6640625" style="4" customWidth="1"/>
    <col min="10722" max="10722" width="100.6640625" style="4" customWidth="1"/>
    <col min="10723" max="10724" width="10.6640625" style="4" customWidth="1"/>
    <col min="10725" max="10726" width="30.6640625" style="4" customWidth="1"/>
    <col min="10727" max="10729" width="5.5546875" style="4"/>
    <col min="10730" max="10730" width="9.109375" style="4" bestFit="1" customWidth="1"/>
    <col min="10731" max="10731" width="8.33203125" style="4" bestFit="1" customWidth="1"/>
    <col min="10732" max="10732" width="5.5546875" style="4"/>
    <col min="10733" max="10733" width="7.33203125" style="4" bestFit="1" customWidth="1"/>
    <col min="10734" max="10976" width="5.5546875" style="4"/>
    <col min="10977" max="10977" width="10.6640625" style="4" customWidth="1"/>
    <col min="10978" max="10978" width="100.6640625" style="4" customWidth="1"/>
    <col min="10979" max="10980" width="10.6640625" style="4" customWidth="1"/>
    <col min="10981" max="10982" width="30.6640625" style="4" customWidth="1"/>
    <col min="10983" max="10985" width="5.5546875" style="4"/>
    <col min="10986" max="10986" width="9.109375" style="4" bestFit="1" customWidth="1"/>
    <col min="10987" max="10987" width="8.33203125" style="4" bestFit="1" customWidth="1"/>
    <col min="10988" max="10988" width="5.5546875" style="4"/>
    <col min="10989" max="10989" width="7.33203125" style="4" bestFit="1" customWidth="1"/>
    <col min="10990" max="11232" width="5.5546875" style="4"/>
    <col min="11233" max="11233" width="10.6640625" style="4" customWidth="1"/>
    <col min="11234" max="11234" width="100.6640625" style="4" customWidth="1"/>
    <col min="11235" max="11236" width="10.6640625" style="4" customWidth="1"/>
    <col min="11237" max="11238" width="30.6640625" style="4" customWidth="1"/>
    <col min="11239" max="11241" width="5.5546875" style="4"/>
    <col min="11242" max="11242" width="9.109375" style="4" bestFit="1" customWidth="1"/>
    <col min="11243" max="11243" width="8.33203125" style="4" bestFit="1" customWidth="1"/>
    <col min="11244" max="11244" width="5.5546875" style="4"/>
    <col min="11245" max="11245" width="7.33203125" style="4" bestFit="1" customWidth="1"/>
    <col min="11246" max="11488" width="5.5546875" style="4"/>
    <col min="11489" max="11489" width="10.6640625" style="4" customWidth="1"/>
    <col min="11490" max="11490" width="100.6640625" style="4" customWidth="1"/>
    <col min="11491" max="11492" width="10.6640625" style="4" customWidth="1"/>
    <col min="11493" max="11494" width="30.6640625" style="4" customWidth="1"/>
    <col min="11495" max="11497" width="5.5546875" style="4"/>
    <col min="11498" max="11498" width="9.109375" style="4" bestFit="1" customWidth="1"/>
    <col min="11499" max="11499" width="8.33203125" style="4" bestFit="1" customWidth="1"/>
    <col min="11500" max="11500" width="5.5546875" style="4"/>
    <col min="11501" max="11501" width="7.33203125" style="4" bestFit="1" customWidth="1"/>
    <col min="11502" max="11744" width="5.5546875" style="4"/>
    <col min="11745" max="11745" width="10.6640625" style="4" customWidth="1"/>
    <col min="11746" max="11746" width="100.6640625" style="4" customWidth="1"/>
    <col min="11747" max="11748" width="10.6640625" style="4" customWidth="1"/>
    <col min="11749" max="11750" width="30.6640625" style="4" customWidth="1"/>
    <col min="11751" max="11753" width="5.5546875" style="4"/>
    <col min="11754" max="11754" width="9.109375" style="4" bestFit="1" customWidth="1"/>
    <col min="11755" max="11755" width="8.33203125" style="4" bestFit="1" customWidth="1"/>
    <col min="11756" max="11756" width="5.5546875" style="4"/>
    <col min="11757" max="11757" width="7.33203125" style="4" bestFit="1" customWidth="1"/>
    <col min="11758" max="12000" width="5.5546875" style="4"/>
    <col min="12001" max="12001" width="10.6640625" style="4" customWidth="1"/>
    <col min="12002" max="12002" width="100.6640625" style="4" customWidth="1"/>
    <col min="12003" max="12004" width="10.6640625" style="4" customWidth="1"/>
    <col min="12005" max="12006" width="30.6640625" style="4" customWidth="1"/>
    <col min="12007" max="12009" width="5.5546875" style="4"/>
    <col min="12010" max="12010" width="9.109375" style="4" bestFit="1" customWidth="1"/>
    <col min="12011" max="12011" width="8.33203125" style="4" bestFit="1" customWidth="1"/>
    <col min="12012" max="12012" width="5.5546875" style="4"/>
    <col min="12013" max="12013" width="7.33203125" style="4" bestFit="1" customWidth="1"/>
    <col min="12014" max="12256" width="5.5546875" style="4"/>
    <col min="12257" max="12257" width="10.6640625" style="4" customWidth="1"/>
    <col min="12258" max="12258" width="100.6640625" style="4" customWidth="1"/>
    <col min="12259" max="12260" width="10.6640625" style="4" customWidth="1"/>
    <col min="12261" max="12262" width="30.6640625" style="4" customWidth="1"/>
    <col min="12263" max="12265" width="5.5546875" style="4"/>
    <col min="12266" max="12266" width="9.109375" style="4" bestFit="1" customWidth="1"/>
    <col min="12267" max="12267" width="8.33203125" style="4" bestFit="1" customWidth="1"/>
    <col min="12268" max="12268" width="5.5546875" style="4"/>
    <col min="12269" max="12269" width="7.33203125" style="4" bestFit="1" customWidth="1"/>
    <col min="12270" max="12512" width="5.5546875" style="4"/>
    <col min="12513" max="12513" width="10.6640625" style="4" customWidth="1"/>
    <col min="12514" max="12514" width="100.6640625" style="4" customWidth="1"/>
    <col min="12515" max="12516" width="10.6640625" style="4" customWidth="1"/>
    <col min="12517" max="12518" width="30.6640625" style="4" customWidth="1"/>
    <col min="12519" max="12521" width="5.5546875" style="4"/>
    <col min="12522" max="12522" width="9.109375" style="4" bestFit="1" customWidth="1"/>
    <col min="12523" max="12523" width="8.33203125" style="4" bestFit="1" customWidth="1"/>
    <col min="12524" max="12524" width="5.5546875" style="4"/>
    <col min="12525" max="12525" width="7.33203125" style="4" bestFit="1" customWidth="1"/>
    <col min="12526" max="12768" width="5.5546875" style="4"/>
    <col min="12769" max="12769" width="10.6640625" style="4" customWidth="1"/>
    <col min="12770" max="12770" width="100.6640625" style="4" customWidth="1"/>
    <col min="12771" max="12772" width="10.6640625" style="4" customWidth="1"/>
    <col min="12773" max="12774" width="30.6640625" style="4" customWidth="1"/>
    <col min="12775" max="12777" width="5.5546875" style="4"/>
    <col min="12778" max="12778" width="9.109375" style="4" bestFit="1" customWidth="1"/>
    <col min="12779" max="12779" width="8.33203125" style="4" bestFit="1" customWidth="1"/>
    <col min="12780" max="12780" width="5.5546875" style="4"/>
    <col min="12781" max="12781" width="7.33203125" style="4" bestFit="1" customWidth="1"/>
    <col min="12782" max="13024" width="5.5546875" style="4"/>
    <col min="13025" max="13025" width="10.6640625" style="4" customWidth="1"/>
    <col min="13026" max="13026" width="100.6640625" style="4" customWidth="1"/>
    <col min="13027" max="13028" width="10.6640625" style="4" customWidth="1"/>
    <col min="13029" max="13030" width="30.6640625" style="4" customWidth="1"/>
    <col min="13031" max="13033" width="5.5546875" style="4"/>
    <col min="13034" max="13034" width="9.109375" style="4" bestFit="1" customWidth="1"/>
    <col min="13035" max="13035" width="8.33203125" style="4" bestFit="1" customWidth="1"/>
    <col min="13036" max="13036" width="5.5546875" style="4"/>
    <col min="13037" max="13037" width="7.33203125" style="4" bestFit="1" customWidth="1"/>
    <col min="13038" max="13280" width="5.5546875" style="4"/>
    <col min="13281" max="13281" width="10.6640625" style="4" customWidth="1"/>
    <col min="13282" max="13282" width="100.6640625" style="4" customWidth="1"/>
    <col min="13283" max="13284" width="10.6640625" style="4" customWidth="1"/>
    <col min="13285" max="13286" width="30.6640625" style="4" customWidth="1"/>
    <col min="13287" max="13289" width="5.5546875" style="4"/>
    <col min="13290" max="13290" width="9.109375" style="4" bestFit="1" customWidth="1"/>
    <col min="13291" max="13291" width="8.33203125" style="4" bestFit="1" customWidth="1"/>
    <col min="13292" max="13292" width="5.5546875" style="4"/>
    <col min="13293" max="13293" width="7.33203125" style="4" bestFit="1" customWidth="1"/>
    <col min="13294" max="13536" width="5.5546875" style="4"/>
    <col min="13537" max="13537" width="10.6640625" style="4" customWidth="1"/>
    <col min="13538" max="13538" width="100.6640625" style="4" customWidth="1"/>
    <col min="13539" max="13540" width="10.6640625" style="4" customWidth="1"/>
    <col min="13541" max="13542" width="30.6640625" style="4" customWidth="1"/>
    <col min="13543" max="13545" width="5.5546875" style="4"/>
    <col min="13546" max="13546" width="9.109375" style="4" bestFit="1" customWidth="1"/>
    <col min="13547" max="13547" width="8.33203125" style="4" bestFit="1" customWidth="1"/>
    <col min="13548" max="13548" width="5.5546875" style="4"/>
    <col min="13549" max="13549" width="7.33203125" style="4" bestFit="1" customWidth="1"/>
    <col min="13550" max="13792" width="5.5546875" style="4"/>
    <col min="13793" max="13793" width="10.6640625" style="4" customWidth="1"/>
    <col min="13794" max="13794" width="100.6640625" style="4" customWidth="1"/>
    <col min="13795" max="13796" width="10.6640625" style="4" customWidth="1"/>
    <col min="13797" max="13798" width="30.6640625" style="4" customWidth="1"/>
    <col min="13799" max="13801" width="5.5546875" style="4"/>
    <col min="13802" max="13802" width="9.109375" style="4" bestFit="1" customWidth="1"/>
    <col min="13803" max="13803" width="8.33203125" style="4" bestFit="1" customWidth="1"/>
    <col min="13804" max="13804" width="5.5546875" style="4"/>
    <col min="13805" max="13805" width="7.33203125" style="4" bestFit="1" customWidth="1"/>
    <col min="13806" max="14048" width="5.5546875" style="4"/>
    <col min="14049" max="14049" width="10.6640625" style="4" customWidth="1"/>
    <col min="14050" max="14050" width="100.6640625" style="4" customWidth="1"/>
    <col min="14051" max="14052" width="10.6640625" style="4" customWidth="1"/>
    <col min="14053" max="14054" width="30.6640625" style="4" customWidth="1"/>
    <col min="14055" max="14057" width="5.5546875" style="4"/>
    <col min="14058" max="14058" width="9.109375" style="4" bestFit="1" customWidth="1"/>
    <col min="14059" max="14059" width="8.33203125" style="4" bestFit="1" customWidth="1"/>
    <col min="14060" max="14060" width="5.5546875" style="4"/>
    <col min="14061" max="14061" width="7.33203125" style="4" bestFit="1" customWidth="1"/>
    <col min="14062" max="14304" width="5.5546875" style="4"/>
    <col min="14305" max="14305" width="10.6640625" style="4" customWidth="1"/>
    <col min="14306" max="14306" width="100.6640625" style="4" customWidth="1"/>
    <col min="14307" max="14308" width="10.6640625" style="4" customWidth="1"/>
    <col min="14309" max="14310" width="30.6640625" style="4" customWidth="1"/>
    <col min="14311" max="14313" width="5.5546875" style="4"/>
    <col min="14314" max="14314" width="9.109375" style="4" bestFit="1" customWidth="1"/>
    <col min="14315" max="14315" width="8.33203125" style="4" bestFit="1" customWidth="1"/>
    <col min="14316" max="14316" width="5.5546875" style="4"/>
    <col min="14317" max="14317" width="7.33203125" style="4" bestFit="1" customWidth="1"/>
    <col min="14318" max="14560" width="5.5546875" style="4"/>
    <col min="14561" max="14561" width="10.6640625" style="4" customWidth="1"/>
    <col min="14562" max="14562" width="100.6640625" style="4" customWidth="1"/>
    <col min="14563" max="14564" width="10.6640625" style="4" customWidth="1"/>
    <col min="14565" max="14566" width="30.6640625" style="4" customWidth="1"/>
    <col min="14567" max="14569" width="5.5546875" style="4"/>
    <col min="14570" max="14570" width="9.109375" style="4" bestFit="1" customWidth="1"/>
    <col min="14571" max="14571" width="8.33203125" style="4" bestFit="1" customWidth="1"/>
    <col min="14572" max="14572" width="5.5546875" style="4"/>
    <col min="14573" max="14573" width="7.33203125" style="4" bestFit="1" customWidth="1"/>
    <col min="14574" max="14816" width="5.5546875" style="4"/>
    <col min="14817" max="14817" width="10.6640625" style="4" customWidth="1"/>
    <col min="14818" max="14818" width="100.6640625" style="4" customWidth="1"/>
    <col min="14819" max="14820" width="10.6640625" style="4" customWidth="1"/>
    <col min="14821" max="14822" width="30.6640625" style="4" customWidth="1"/>
    <col min="14823" max="14825" width="5.5546875" style="4"/>
    <col min="14826" max="14826" width="9.109375" style="4" bestFit="1" customWidth="1"/>
    <col min="14827" max="14827" width="8.33203125" style="4" bestFit="1" customWidth="1"/>
    <col min="14828" max="14828" width="5.5546875" style="4"/>
    <col min="14829" max="14829" width="7.33203125" style="4" bestFit="1" customWidth="1"/>
    <col min="14830" max="15072" width="5.5546875" style="4"/>
    <col min="15073" max="15073" width="10.6640625" style="4" customWidth="1"/>
    <col min="15074" max="15074" width="100.6640625" style="4" customWidth="1"/>
    <col min="15075" max="15076" width="10.6640625" style="4" customWidth="1"/>
    <col min="15077" max="15078" width="30.6640625" style="4" customWidth="1"/>
    <col min="15079" max="15081" width="5.5546875" style="4"/>
    <col min="15082" max="15082" width="9.109375" style="4" bestFit="1" customWidth="1"/>
    <col min="15083" max="15083" width="8.33203125" style="4" bestFit="1" customWidth="1"/>
    <col min="15084" max="15084" width="5.5546875" style="4"/>
    <col min="15085" max="15085" width="7.33203125" style="4" bestFit="1" customWidth="1"/>
    <col min="15086" max="15328" width="5.5546875" style="4"/>
    <col min="15329" max="15329" width="10.6640625" style="4" customWidth="1"/>
    <col min="15330" max="15330" width="100.6640625" style="4" customWidth="1"/>
    <col min="15331" max="15332" width="10.6640625" style="4" customWidth="1"/>
    <col min="15333" max="15334" width="30.6640625" style="4" customWidth="1"/>
    <col min="15335" max="15337" width="5.5546875" style="4"/>
    <col min="15338" max="15338" width="9.109375" style="4" bestFit="1" customWidth="1"/>
    <col min="15339" max="15339" width="8.33203125" style="4" bestFit="1" customWidth="1"/>
    <col min="15340" max="15340" width="5.5546875" style="4"/>
    <col min="15341" max="15341" width="7.33203125" style="4" bestFit="1" customWidth="1"/>
    <col min="15342" max="15584" width="5.5546875" style="4"/>
    <col min="15585" max="15585" width="10.6640625" style="4" customWidth="1"/>
    <col min="15586" max="15586" width="100.6640625" style="4" customWidth="1"/>
    <col min="15587" max="15588" width="10.6640625" style="4" customWidth="1"/>
    <col min="15589" max="15590" width="30.6640625" style="4" customWidth="1"/>
    <col min="15591" max="15593" width="5.5546875" style="4"/>
    <col min="15594" max="15594" width="9.109375" style="4" bestFit="1" customWidth="1"/>
    <col min="15595" max="15595" width="8.33203125" style="4" bestFit="1" customWidth="1"/>
    <col min="15596" max="15596" width="5.5546875" style="4"/>
    <col min="15597" max="15597" width="7.33203125" style="4" bestFit="1" customWidth="1"/>
    <col min="15598" max="15840" width="5.5546875" style="4"/>
    <col min="15841" max="15841" width="10.6640625" style="4" customWidth="1"/>
    <col min="15842" max="15842" width="100.6640625" style="4" customWidth="1"/>
    <col min="15843" max="15844" width="10.6640625" style="4" customWidth="1"/>
    <col min="15845" max="15846" width="30.6640625" style="4" customWidth="1"/>
    <col min="15847" max="15849" width="5.5546875" style="4"/>
    <col min="15850" max="15850" width="9.109375" style="4" bestFit="1" customWidth="1"/>
    <col min="15851" max="15851" width="8.33203125" style="4" bestFit="1" customWidth="1"/>
    <col min="15852" max="15852" width="5.5546875" style="4"/>
    <col min="15853" max="15853" width="7.33203125" style="4" bestFit="1" customWidth="1"/>
    <col min="15854" max="16096" width="5.5546875" style="4"/>
    <col min="16097" max="16097" width="10.6640625" style="4" customWidth="1"/>
    <col min="16098" max="16098" width="100.6640625" style="4" customWidth="1"/>
    <col min="16099" max="16100" width="10.6640625" style="4" customWidth="1"/>
    <col min="16101" max="16102" width="30.6640625" style="4" customWidth="1"/>
    <col min="16103" max="16105" width="5.5546875" style="4"/>
    <col min="16106" max="16106" width="9.109375" style="4" bestFit="1" customWidth="1"/>
    <col min="16107" max="16107" width="8.33203125" style="4" bestFit="1" customWidth="1"/>
    <col min="16108" max="16108" width="5.5546875" style="4"/>
    <col min="16109" max="16109" width="7.33203125" style="4" bestFit="1" customWidth="1"/>
    <col min="16110" max="16384" width="5.5546875" style="4"/>
  </cols>
  <sheetData>
    <row r="1" spans="1:6" ht="45.75" customHeight="1" thickBot="1" x14ac:dyDescent="0.35">
      <c r="A1" s="73" t="s">
        <v>280</v>
      </c>
      <c r="B1" s="74"/>
      <c r="C1" s="74"/>
      <c r="D1" s="74"/>
      <c r="E1" s="74"/>
      <c r="F1" s="75"/>
    </row>
    <row r="2" spans="1:6" s="1" customFormat="1" ht="34.950000000000003" customHeight="1" thickBot="1" x14ac:dyDescent="0.35">
      <c r="A2" s="70"/>
      <c r="B2" s="71"/>
      <c r="C2" s="71"/>
      <c r="D2" s="71"/>
      <c r="E2" s="71"/>
      <c r="F2" s="72"/>
    </row>
    <row r="3" spans="1:6" s="2" customFormat="1" ht="34.950000000000003" customHeight="1" thickBot="1" x14ac:dyDescent="0.35">
      <c r="A3" s="10" t="s">
        <v>0</v>
      </c>
      <c r="B3" s="14" t="s">
        <v>1</v>
      </c>
      <c r="C3" s="15"/>
      <c r="D3" s="15"/>
      <c r="E3" s="16"/>
      <c r="F3" s="35" t="s">
        <v>76</v>
      </c>
    </row>
    <row r="4" spans="1:6" s="1" customFormat="1" ht="34.950000000000003" customHeight="1" thickBot="1" x14ac:dyDescent="0.35">
      <c r="A4" s="11"/>
      <c r="B4" s="17"/>
      <c r="C4" s="18" t="s">
        <v>8</v>
      </c>
      <c r="D4" s="18" t="s">
        <v>8</v>
      </c>
      <c r="E4" s="19" t="s">
        <v>8</v>
      </c>
      <c r="F4" s="31" t="s">
        <v>8</v>
      </c>
    </row>
    <row r="5" spans="1:6" s="1" customFormat="1" ht="34.950000000000003" customHeight="1" x14ac:dyDescent="0.3">
      <c r="A5" s="32"/>
      <c r="B5" s="20"/>
      <c r="C5" s="21"/>
      <c r="D5" s="21"/>
      <c r="E5" s="22"/>
      <c r="F5" s="36"/>
    </row>
    <row r="6" spans="1:6" s="1" customFormat="1" ht="34.950000000000003" customHeight="1" x14ac:dyDescent="0.3">
      <c r="A6" s="32"/>
      <c r="B6" s="20" t="s">
        <v>281</v>
      </c>
      <c r="C6" s="21"/>
      <c r="D6" s="21"/>
      <c r="E6" s="22"/>
      <c r="F6" s="36" t="s">
        <v>132</v>
      </c>
    </row>
    <row r="7" spans="1:6" s="1" customFormat="1" ht="34.950000000000003" customHeight="1" x14ac:dyDescent="0.3">
      <c r="A7" s="32"/>
      <c r="B7" s="20"/>
      <c r="C7" s="21"/>
      <c r="D7" s="21"/>
      <c r="E7" s="22"/>
      <c r="F7" s="36"/>
    </row>
    <row r="8" spans="1:6" s="1" customFormat="1" ht="34.950000000000003" customHeight="1" x14ac:dyDescent="0.3">
      <c r="A8" s="32"/>
      <c r="B8" s="20" t="s">
        <v>104</v>
      </c>
      <c r="C8" s="21"/>
      <c r="D8" s="21"/>
      <c r="E8" s="22"/>
      <c r="F8" s="36" t="str">
        <f>'Data Installation - SMF'!G53</f>
        <v>R</v>
      </c>
    </row>
    <row r="9" spans="1:6" s="1" customFormat="1" ht="34.950000000000003" customHeight="1" x14ac:dyDescent="0.3">
      <c r="A9" s="32"/>
      <c r="B9" s="20"/>
      <c r="C9" s="21"/>
      <c r="D9" s="21"/>
      <c r="E9" s="22"/>
      <c r="F9" s="36"/>
    </row>
    <row r="10" spans="1:6" s="1" customFormat="1" ht="34.950000000000003" customHeight="1" x14ac:dyDescent="0.3">
      <c r="A10" s="32"/>
      <c r="B10" s="20" t="s">
        <v>282</v>
      </c>
      <c r="C10" s="21"/>
      <c r="D10" s="21"/>
      <c r="E10" s="22"/>
      <c r="F10" s="36">
        <f>'Critical Alarm - SMF'!G22</f>
        <v>0</v>
      </c>
    </row>
    <row r="11" spans="1:6" s="1" customFormat="1" ht="34.950000000000003" customHeight="1" x14ac:dyDescent="0.3">
      <c r="A11" s="32"/>
      <c r="B11" s="20"/>
      <c r="C11" s="21"/>
      <c r="D11" s="21"/>
      <c r="E11" s="22"/>
      <c r="F11" s="36"/>
    </row>
    <row r="12" spans="1:6" s="1" customFormat="1" ht="34.950000000000003" customHeight="1" x14ac:dyDescent="0.3">
      <c r="A12" s="32"/>
      <c r="B12" s="20" t="s">
        <v>283</v>
      </c>
      <c r="C12" s="21"/>
      <c r="D12" s="21"/>
      <c r="E12" s="22"/>
      <c r="F12" s="36">
        <f>'Fire Detection - SMF'!G37</f>
        <v>0</v>
      </c>
    </row>
    <row r="13" spans="1:6" s="1" customFormat="1" ht="34.950000000000003" customHeight="1" x14ac:dyDescent="0.3">
      <c r="A13" s="32"/>
      <c r="B13" s="20"/>
      <c r="C13" s="21"/>
      <c r="D13" s="21"/>
      <c r="E13" s="22"/>
      <c r="F13" s="36"/>
    </row>
    <row r="14" spans="1:6" s="1" customFormat="1" ht="34.950000000000003" customHeight="1" x14ac:dyDescent="0.3">
      <c r="A14" s="32"/>
      <c r="B14" s="20" t="s">
        <v>284</v>
      </c>
      <c r="C14" s="21"/>
      <c r="D14" s="21"/>
      <c r="E14" s="22"/>
      <c r="F14" s="36">
        <f>'Access Control - SMF'!G37</f>
        <v>0</v>
      </c>
    </row>
    <row r="15" spans="1:6" s="1" customFormat="1" ht="34.950000000000003" customHeight="1" x14ac:dyDescent="0.3">
      <c r="A15" s="32"/>
      <c r="B15" s="20"/>
      <c r="C15" s="21"/>
      <c r="D15" s="21"/>
      <c r="E15" s="22"/>
      <c r="F15" s="36"/>
    </row>
    <row r="16" spans="1:6" s="1" customFormat="1" ht="34.950000000000003" customHeight="1" x14ac:dyDescent="0.3">
      <c r="A16" s="32"/>
      <c r="B16" s="20" t="s">
        <v>285</v>
      </c>
      <c r="C16" s="21"/>
      <c r="D16" s="21"/>
      <c r="E16" s="22"/>
      <c r="F16" s="36">
        <v>0</v>
      </c>
    </row>
    <row r="17" spans="1:6" s="1" customFormat="1" ht="34.950000000000003" customHeight="1" x14ac:dyDescent="0.3">
      <c r="A17" s="32"/>
      <c r="B17" s="20"/>
      <c r="C17" s="21"/>
      <c r="D17" s="21"/>
      <c r="E17" s="22"/>
      <c r="F17" s="36"/>
    </row>
    <row r="18" spans="1:6" s="1" customFormat="1" ht="34.950000000000003" customHeight="1" x14ac:dyDescent="0.3">
      <c r="A18" s="32"/>
      <c r="B18" s="20" t="s">
        <v>286</v>
      </c>
      <c r="C18" s="21"/>
      <c r="D18" s="21"/>
      <c r="E18" s="22"/>
      <c r="F18" s="36">
        <v>180000</v>
      </c>
    </row>
    <row r="19" spans="1:6" s="1" customFormat="1" ht="34.950000000000003" customHeight="1" thickBot="1" x14ac:dyDescent="0.35">
      <c r="A19" s="37"/>
      <c r="B19" s="23"/>
      <c r="C19" s="24"/>
      <c r="D19" s="24"/>
      <c r="E19" s="25"/>
      <c r="F19" s="34"/>
    </row>
    <row r="20" spans="1:6" ht="48" customHeight="1" thickBot="1" x14ac:dyDescent="0.35">
      <c r="A20" s="27"/>
      <c r="B20" s="28" t="s">
        <v>246</v>
      </c>
      <c r="C20" s="12"/>
      <c r="D20" s="12"/>
      <c r="E20" s="29"/>
      <c r="F20" s="13"/>
    </row>
    <row r="21" spans="1:6" ht="34.950000000000003" customHeight="1" x14ac:dyDescent="0.3">
      <c r="F21" s="26"/>
    </row>
    <row r="22" spans="1:6" ht="34.950000000000003" customHeight="1" x14ac:dyDescent="0.3"/>
  </sheetData>
  <sheetProtection algorithmName="SHA-512" hashValue="6zt9Eo2IYXp3nxHZZIVLgS/Jdu8AB7vF7IYME1xZqu+7T4HkLExqP3DZDMQfgrmSqc/C5jpjcuPRoKRTznB0IA==" saltValue="oJdQw/B0jaCMBTMSxqitag==" spinCount="100000" sheet="1" objects="1" scenarios="1"/>
  <mergeCells count="2">
    <mergeCell ref="A1:F1"/>
    <mergeCell ref="A2:F2"/>
  </mergeCells>
  <pageMargins left="0.51181102362204722" right="0.30758928571428573" top="0.74803149606299213" bottom="0.74803149606299213" header="0.31496062992125984" footer="0.31496062992125984"/>
  <pageSetup paperSize="9" scale="47" fitToHeight="0" orientation="portrait" r:id="rId1"/>
  <headerFooter>
    <oddFooter xml:space="preserve">&amp;C&amp;A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DB2CA-1C05-4044-816B-76A66DA5BED7}">
  <sheetPr>
    <tabColor rgb="FFFFFF00"/>
    <pageSetUpPr fitToPage="1"/>
  </sheetPr>
  <dimension ref="A1:G71"/>
  <sheetViews>
    <sheetView view="pageBreakPreview" zoomScale="55" zoomScaleNormal="70" zoomScaleSheetLayoutView="55" workbookViewId="0">
      <selection activeCell="E7" sqref="E7"/>
    </sheetView>
  </sheetViews>
  <sheetFormatPr defaultColWidth="11.44140625" defaultRowHeight="14.4" x14ac:dyDescent="0.3"/>
  <cols>
    <col min="1" max="1" width="12.33203125" style="169" customWidth="1"/>
    <col min="2" max="2" width="72" style="170" customWidth="1"/>
    <col min="3" max="3" width="11.5546875" style="171" customWidth="1"/>
    <col min="4" max="4" width="11.44140625" style="171" customWidth="1"/>
    <col min="5" max="5" width="27.33203125" style="120" customWidth="1"/>
    <col min="6" max="6" width="31.44140625" style="120" customWidth="1"/>
    <col min="7" max="7" width="27.88671875" style="81" customWidth="1"/>
    <col min="8" max="236" width="11.44140625" style="81"/>
    <col min="237" max="237" width="72" style="81" customWidth="1"/>
    <col min="238" max="238" width="24.5546875" style="81" customWidth="1"/>
    <col min="239" max="239" width="11.44140625" style="81"/>
    <col min="240" max="243" width="0" style="81" hidden="1" customWidth="1"/>
    <col min="244" max="244" width="3.33203125" style="81" customWidth="1"/>
    <col min="245" max="245" width="23.5546875" style="81" customWidth="1"/>
    <col min="246" max="246" width="33.6640625" style="81" customWidth="1"/>
    <col min="247" max="247" width="20.6640625" style="81" customWidth="1"/>
    <col min="248" max="492" width="11.44140625" style="81"/>
    <col min="493" max="493" width="72" style="81" customWidth="1"/>
    <col min="494" max="494" width="24.5546875" style="81" customWidth="1"/>
    <col min="495" max="495" width="11.44140625" style="81"/>
    <col min="496" max="499" width="0" style="81" hidden="1" customWidth="1"/>
    <col min="500" max="500" width="3.33203125" style="81" customWidth="1"/>
    <col min="501" max="501" width="23.5546875" style="81" customWidth="1"/>
    <col min="502" max="502" width="33.6640625" style="81" customWidth="1"/>
    <col min="503" max="503" width="20.6640625" style="81" customWidth="1"/>
    <col min="504" max="748" width="11.44140625" style="81"/>
    <col min="749" max="749" width="72" style="81" customWidth="1"/>
    <col min="750" max="750" width="24.5546875" style="81" customWidth="1"/>
    <col min="751" max="751" width="11.44140625" style="81"/>
    <col min="752" max="755" width="0" style="81" hidden="1" customWidth="1"/>
    <col min="756" max="756" width="3.33203125" style="81" customWidth="1"/>
    <col min="757" max="757" width="23.5546875" style="81" customWidth="1"/>
    <col min="758" max="758" width="33.6640625" style="81" customWidth="1"/>
    <col min="759" max="759" width="20.6640625" style="81" customWidth="1"/>
    <col min="760" max="1004" width="11.44140625" style="81"/>
    <col min="1005" max="1005" width="72" style="81" customWidth="1"/>
    <col min="1006" max="1006" width="24.5546875" style="81" customWidth="1"/>
    <col min="1007" max="1007" width="11.44140625" style="81"/>
    <col min="1008" max="1011" width="0" style="81" hidden="1" customWidth="1"/>
    <col min="1012" max="1012" width="3.33203125" style="81" customWidth="1"/>
    <col min="1013" max="1013" width="23.5546875" style="81" customWidth="1"/>
    <col min="1014" max="1014" width="33.6640625" style="81" customWidth="1"/>
    <col min="1015" max="1015" width="20.6640625" style="81" customWidth="1"/>
    <col min="1016" max="1260" width="11.44140625" style="81"/>
    <col min="1261" max="1261" width="72" style="81" customWidth="1"/>
    <col min="1262" max="1262" width="24.5546875" style="81" customWidth="1"/>
    <col min="1263" max="1263" width="11.44140625" style="81"/>
    <col min="1264" max="1267" width="0" style="81" hidden="1" customWidth="1"/>
    <col min="1268" max="1268" width="3.33203125" style="81" customWidth="1"/>
    <col min="1269" max="1269" width="23.5546875" style="81" customWidth="1"/>
    <col min="1270" max="1270" width="33.6640625" style="81" customWidth="1"/>
    <col min="1271" max="1271" width="20.6640625" style="81" customWidth="1"/>
    <col min="1272" max="1516" width="11.44140625" style="81"/>
    <col min="1517" max="1517" width="72" style="81" customWidth="1"/>
    <col min="1518" max="1518" width="24.5546875" style="81" customWidth="1"/>
    <col min="1519" max="1519" width="11.44140625" style="81"/>
    <col min="1520" max="1523" width="0" style="81" hidden="1" customWidth="1"/>
    <col min="1524" max="1524" width="3.33203125" style="81" customWidth="1"/>
    <col min="1525" max="1525" width="23.5546875" style="81" customWidth="1"/>
    <col min="1526" max="1526" width="33.6640625" style="81" customWidth="1"/>
    <col min="1527" max="1527" width="20.6640625" style="81" customWidth="1"/>
    <col min="1528" max="1772" width="11.44140625" style="81"/>
    <col min="1773" max="1773" width="72" style="81" customWidth="1"/>
    <col min="1774" max="1774" width="24.5546875" style="81" customWidth="1"/>
    <col min="1775" max="1775" width="11.44140625" style="81"/>
    <col min="1776" max="1779" width="0" style="81" hidden="1" customWidth="1"/>
    <col min="1780" max="1780" width="3.33203125" style="81" customWidth="1"/>
    <col min="1781" max="1781" width="23.5546875" style="81" customWidth="1"/>
    <col min="1782" max="1782" width="33.6640625" style="81" customWidth="1"/>
    <col min="1783" max="1783" width="20.6640625" style="81" customWidth="1"/>
    <col min="1784" max="2028" width="11.44140625" style="81"/>
    <col min="2029" max="2029" width="72" style="81" customWidth="1"/>
    <col min="2030" max="2030" width="24.5546875" style="81" customWidth="1"/>
    <col min="2031" max="2031" width="11.44140625" style="81"/>
    <col min="2032" max="2035" width="0" style="81" hidden="1" customWidth="1"/>
    <col min="2036" max="2036" width="3.33203125" style="81" customWidth="1"/>
    <col min="2037" max="2037" width="23.5546875" style="81" customWidth="1"/>
    <col min="2038" max="2038" width="33.6640625" style="81" customWidth="1"/>
    <col min="2039" max="2039" width="20.6640625" style="81" customWidth="1"/>
    <col min="2040" max="2284" width="11.44140625" style="81"/>
    <col min="2285" max="2285" width="72" style="81" customWidth="1"/>
    <col min="2286" max="2286" width="24.5546875" style="81" customWidth="1"/>
    <col min="2287" max="2287" width="11.44140625" style="81"/>
    <col min="2288" max="2291" width="0" style="81" hidden="1" customWidth="1"/>
    <col min="2292" max="2292" width="3.33203125" style="81" customWidth="1"/>
    <col min="2293" max="2293" width="23.5546875" style="81" customWidth="1"/>
    <col min="2294" max="2294" width="33.6640625" style="81" customWidth="1"/>
    <col min="2295" max="2295" width="20.6640625" style="81" customWidth="1"/>
    <col min="2296" max="2540" width="11.44140625" style="81"/>
    <col min="2541" max="2541" width="72" style="81" customWidth="1"/>
    <col min="2542" max="2542" width="24.5546875" style="81" customWidth="1"/>
    <col min="2543" max="2543" width="11.44140625" style="81"/>
    <col min="2544" max="2547" width="0" style="81" hidden="1" customWidth="1"/>
    <col min="2548" max="2548" width="3.33203125" style="81" customWidth="1"/>
    <col min="2549" max="2549" width="23.5546875" style="81" customWidth="1"/>
    <col min="2550" max="2550" width="33.6640625" style="81" customWidth="1"/>
    <col min="2551" max="2551" width="20.6640625" style="81" customWidth="1"/>
    <col min="2552" max="2796" width="11.44140625" style="81"/>
    <col min="2797" max="2797" width="72" style="81" customWidth="1"/>
    <col min="2798" max="2798" width="24.5546875" style="81" customWidth="1"/>
    <col min="2799" max="2799" width="11.44140625" style="81"/>
    <col min="2800" max="2803" width="0" style="81" hidden="1" customWidth="1"/>
    <col min="2804" max="2804" width="3.33203125" style="81" customWidth="1"/>
    <col min="2805" max="2805" width="23.5546875" style="81" customWidth="1"/>
    <col min="2806" max="2806" width="33.6640625" style="81" customWidth="1"/>
    <col min="2807" max="2807" width="20.6640625" style="81" customWidth="1"/>
    <col min="2808" max="3052" width="11.44140625" style="81"/>
    <col min="3053" max="3053" width="72" style="81" customWidth="1"/>
    <col min="3054" max="3054" width="24.5546875" style="81" customWidth="1"/>
    <col min="3055" max="3055" width="11.44140625" style="81"/>
    <col min="3056" max="3059" width="0" style="81" hidden="1" customWidth="1"/>
    <col min="3060" max="3060" width="3.33203125" style="81" customWidth="1"/>
    <col min="3061" max="3061" width="23.5546875" style="81" customWidth="1"/>
    <col min="3062" max="3062" width="33.6640625" style="81" customWidth="1"/>
    <col min="3063" max="3063" width="20.6640625" style="81" customWidth="1"/>
    <col min="3064" max="3308" width="11.44140625" style="81"/>
    <col min="3309" max="3309" width="72" style="81" customWidth="1"/>
    <col min="3310" max="3310" width="24.5546875" style="81" customWidth="1"/>
    <col min="3311" max="3311" width="11.44140625" style="81"/>
    <col min="3312" max="3315" width="0" style="81" hidden="1" customWidth="1"/>
    <col min="3316" max="3316" width="3.33203125" style="81" customWidth="1"/>
    <col min="3317" max="3317" width="23.5546875" style="81" customWidth="1"/>
    <col min="3318" max="3318" width="33.6640625" style="81" customWidth="1"/>
    <col min="3319" max="3319" width="20.6640625" style="81" customWidth="1"/>
    <col min="3320" max="3564" width="11.44140625" style="81"/>
    <col min="3565" max="3565" width="72" style="81" customWidth="1"/>
    <col min="3566" max="3566" width="24.5546875" style="81" customWidth="1"/>
    <col min="3567" max="3567" width="11.44140625" style="81"/>
    <col min="3568" max="3571" width="0" style="81" hidden="1" customWidth="1"/>
    <col min="3572" max="3572" width="3.33203125" style="81" customWidth="1"/>
    <col min="3573" max="3573" width="23.5546875" style="81" customWidth="1"/>
    <col min="3574" max="3574" width="33.6640625" style="81" customWidth="1"/>
    <col min="3575" max="3575" width="20.6640625" style="81" customWidth="1"/>
    <col min="3576" max="3820" width="11.44140625" style="81"/>
    <col min="3821" max="3821" width="72" style="81" customWidth="1"/>
    <col min="3822" max="3822" width="24.5546875" style="81" customWidth="1"/>
    <col min="3823" max="3823" width="11.44140625" style="81"/>
    <col min="3824" max="3827" width="0" style="81" hidden="1" customWidth="1"/>
    <col min="3828" max="3828" width="3.33203125" style="81" customWidth="1"/>
    <col min="3829" max="3829" width="23.5546875" style="81" customWidth="1"/>
    <col min="3830" max="3830" width="33.6640625" style="81" customWidth="1"/>
    <col min="3831" max="3831" width="20.6640625" style="81" customWidth="1"/>
    <col min="3832" max="4076" width="11.44140625" style="81"/>
    <col min="4077" max="4077" width="72" style="81" customWidth="1"/>
    <col min="4078" max="4078" width="24.5546875" style="81" customWidth="1"/>
    <col min="4079" max="4079" width="11.44140625" style="81"/>
    <col min="4080" max="4083" width="0" style="81" hidden="1" customWidth="1"/>
    <col min="4084" max="4084" width="3.33203125" style="81" customWidth="1"/>
    <col min="4085" max="4085" width="23.5546875" style="81" customWidth="1"/>
    <col min="4086" max="4086" width="33.6640625" style="81" customWidth="1"/>
    <col min="4087" max="4087" width="20.6640625" style="81" customWidth="1"/>
    <col min="4088" max="4332" width="11.44140625" style="81"/>
    <col min="4333" max="4333" width="72" style="81" customWidth="1"/>
    <col min="4334" max="4334" width="24.5546875" style="81" customWidth="1"/>
    <col min="4335" max="4335" width="11.44140625" style="81"/>
    <col min="4336" max="4339" width="0" style="81" hidden="1" customWidth="1"/>
    <col min="4340" max="4340" width="3.33203125" style="81" customWidth="1"/>
    <col min="4341" max="4341" width="23.5546875" style="81" customWidth="1"/>
    <col min="4342" max="4342" width="33.6640625" style="81" customWidth="1"/>
    <col min="4343" max="4343" width="20.6640625" style="81" customWidth="1"/>
    <col min="4344" max="4588" width="11.44140625" style="81"/>
    <col min="4589" max="4589" width="72" style="81" customWidth="1"/>
    <col min="4590" max="4590" width="24.5546875" style="81" customWidth="1"/>
    <col min="4591" max="4591" width="11.44140625" style="81"/>
    <col min="4592" max="4595" width="0" style="81" hidden="1" customWidth="1"/>
    <col min="4596" max="4596" width="3.33203125" style="81" customWidth="1"/>
    <col min="4597" max="4597" width="23.5546875" style="81" customWidth="1"/>
    <col min="4598" max="4598" width="33.6640625" style="81" customWidth="1"/>
    <col min="4599" max="4599" width="20.6640625" style="81" customWidth="1"/>
    <col min="4600" max="4844" width="11.44140625" style="81"/>
    <col min="4845" max="4845" width="72" style="81" customWidth="1"/>
    <col min="4846" max="4846" width="24.5546875" style="81" customWidth="1"/>
    <col min="4847" max="4847" width="11.44140625" style="81"/>
    <col min="4848" max="4851" width="0" style="81" hidden="1" customWidth="1"/>
    <col min="4852" max="4852" width="3.33203125" style="81" customWidth="1"/>
    <col min="4853" max="4853" width="23.5546875" style="81" customWidth="1"/>
    <col min="4854" max="4854" width="33.6640625" style="81" customWidth="1"/>
    <col min="4855" max="4855" width="20.6640625" style="81" customWidth="1"/>
    <col min="4856" max="5100" width="11.44140625" style="81"/>
    <col min="5101" max="5101" width="72" style="81" customWidth="1"/>
    <col min="5102" max="5102" width="24.5546875" style="81" customWidth="1"/>
    <col min="5103" max="5103" width="11.44140625" style="81"/>
    <col min="5104" max="5107" width="0" style="81" hidden="1" customWidth="1"/>
    <col min="5108" max="5108" width="3.33203125" style="81" customWidth="1"/>
    <col min="5109" max="5109" width="23.5546875" style="81" customWidth="1"/>
    <col min="5110" max="5110" width="33.6640625" style="81" customWidth="1"/>
    <col min="5111" max="5111" width="20.6640625" style="81" customWidth="1"/>
    <col min="5112" max="5356" width="11.44140625" style="81"/>
    <col min="5357" max="5357" width="72" style="81" customWidth="1"/>
    <col min="5358" max="5358" width="24.5546875" style="81" customWidth="1"/>
    <col min="5359" max="5359" width="11.44140625" style="81"/>
    <col min="5360" max="5363" width="0" style="81" hidden="1" customWidth="1"/>
    <col min="5364" max="5364" width="3.33203125" style="81" customWidth="1"/>
    <col min="5365" max="5365" width="23.5546875" style="81" customWidth="1"/>
    <col min="5366" max="5366" width="33.6640625" style="81" customWidth="1"/>
    <col min="5367" max="5367" width="20.6640625" style="81" customWidth="1"/>
    <col min="5368" max="5612" width="11.44140625" style="81"/>
    <col min="5613" max="5613" width="72" style="81" customWidth="1"/>
    <col min="5614" max="5614" width="24.5546875" style="81" customWidth="1"/>
    <col min="5615" max="5615" width="11.44140625" style="81"/>
    <col min="5616" max="5619" width="0" style="81" hidden="1" customWidth="1"/>
    <col min="5620" max="5620" width="3.33203125" style="81" customWidth="1"/>
    <col min="5621" max="5621" width="23.5546875" style="81" customWidth="1"/>
    <col min="5622" max="5622" width="33.6640625" style="81" customWidth="1"/>
    <col min="5623" max="5623" width="20.6640625" style="81" customWidth="1"/>
    <col min="5624" max="5868" width="11.44140625" style="81"/>
    <col min="5869" max="5869" width="72" style="81" customWidth="1"/>
    <col min="5870" max="5870" width="24.5546875" style="81" customWidth="1"/>
    <col min="5871" max="5871" width="11.44140625" style="81"/>
    <col min="5872" max="5875" width="0" style="81" hidden="1" customWidth="1"/>
    <col min="5876" max="5876" width="3.33203125" style="81" customWidth="1"/>
    <col min="5877" max="5877" width="23.5546875" style="81" customWidth="1"/>
    <col min="5878" max="5878" width="33.6640625" style="81" customWidth="1"/>
    <col min="5879" max="5879" width="20.6640625" style="81" customWidth="1"/>
    <col min="5880" max="6124" width="11.44140625" style="81"/>
    <col min="6125" max="6125" width="72" style="81" customWidth="1"/>
    <col min="6126" max="6126" width="24.5546875" style="81" customWidth="1"/>
    <col min="6127" max="6127" width="11.44140625" style="81"/>
    <col min="6128" max="6131" width="0" style="81" hidden="1" customWidth="1"/>
    <col min="6132" max="6132" width="3.33203125" style="81" customWidth="1"/>
    <col min="6133" max="6133" width="23.5546875" style="81" customWidth="1"/>
    <col min="6134" max="6134" width="33.6640625" style="81" customWidth="1"/>
    <col min="6135" max="6135" width="20.6640625" style="81" customWidth="1"/>
    <col min="6136" max="6380" width="11.44140625" style="81"/>
    <col min="6381" max="6381" width="72" style="81" customWidth="1"/>
    <col min="6382" max="6382" width="24.5546875" style="81" customWidth="1"/>
    <col min="6383" max="6383" width="11.44140625" style="81"/>
    <col min="6384" max="6387" width="0" style="81" hidden="1" customWidth="1"/>
    <col min="6388" max="6388" width="3.33203125" style="81" customWidth="1"/>
    <col min="6389" max="6389" width="23.5546875" style="81" customWidth="1"/>
    <col min="6390" max="6390" width="33.6640625" style="81" customWidth="1"/>
    <col min="6391" max="6391" width="20.6640625" style="81" customWidth="1"/>
    <col min="6392" max="6636" width="11.44140625" style="81"/>
    <col min="6637" max="6637" width="72" style="81" customWidth="1"/>
    <col min="6638" max="6638" width="24.5546875" style="81" customWidth="1"/>
    <col min="6639" max="6639" width="11.44140625" style="81"/>
    <col min="6640" max="6643" width="0" style="81" hidden="1" customWidth="1"/>
    <col min="6644" max="6644" width="3.33203125" style="81" customWidth="1"/>
    <col min="6645" max="6645" width="23.5546875" style="81" customWidth="1"/>
    <col min="6646" max="6646" width="33.6640625" style="81" customWidth="1"/>
    <col min="6647" max="6647" width="20.6640625" style="81" customWidth="1"/>
    <col min="6648" max="6892" width="11.44140625" style="81"/>
    <col min="6893" max="6893" width="72" style="81" customWidth="1"/>
    <col min="6894" max="6894" width="24.5546875" style="81" customWidth="1"/>
    <col min="6895" max="6895" width="11.44140625" style="81"/>
    <col min="6896" max="6899" width="0" style="81" hidden="1" customWidth="1"/>
    <col min="6900" max="6900" width="3.33203125" style="81" customWidth="1"/>
    <col min="6901" max="6901" width="23.5546875" style="81" customWidth="1"/>
    <col min="6902" max="6902" width="33.6640625" style="81" customWidth="1"/>
    <col min="6903" max="6903" width="20.6640625" style="81" customWidth="1"/>
    <col min="6904" max="7148" width="11.44140625" style="81"/>
    <col min="7149" max="7149" width="72" style="81" customWidth="1"/>
    <col min="7150" max="7150" width="24.5546875" style="81" customWidth="1"/>
    <col min="7151" max="7151" width="11.44140625" style="81"/>
    <col min="7152" max="7155" width="0" style="81" hidden="1" customWidth="1"/>
    <col min="7156" max="7156" width="3.33203125" style="81" customWidth="1"/>
    <col min="7157" max="7157" width="23.5546875" style="81" customWidth="1"/>
    <col min="7158" max="7158" width="33.6640625" style="81" customWidth="1"/>
    <col min="7159" max="7159" width="20.6640625" style="81" customWidth="1"/>
    <col min="7160" max="7404" width="11.44140625" style="81"/>
    <col min="7405" max="7405" width="72" style="81" customWidth="1"/>
    <col min="7406" max="7406" width="24.5546875" style="81" customWidth="1"/>
    <col min="7407" max="7407" width="11.44140625" style="81"/>
    <col min="7408" max="7411" width="0" style="81" hidden="1" customWidth="1"/>
    <col min="7412" max="7412" width="3.33203125" style="81" customWidth="1"/>
    <col min="7413" max="7413" width="23.5546875" style="81" customWidth="1"/>
    <col min="7414" max="7414" width="33.6640625" style="81" customWidth="1"/>
    <col min="7415" max="7415" width="20.6640625" style="81" customWidth="1"/>
    <col min="7416" max="7660" width="11.44140625" style="81"/>
    <col min="7661" max="7661" width="72" style="81" customWidth="1"/>
    <col min="7662" max="7662" width="24.5546875" style="81" customWidth="1"/>
    <col min="7663" max="7663" width="11.44140625" style="81"/>
    <col min="7664" max="7667" width="0" style="81" hidden="1" customWidth="1"/>
    <col min="7668" max="7668" width="3.33203125" style="81" customWidth="1"/>
    <col min="7669" max="7669" width="23.5546875" style="81" customWidth="1"/>
    <col min="7670" max="7670" width="33.6640625" style="81" customWidth="1"/>
    <col min="7671" max="7671" width="20.6640625" style="81" customWidth="1"/>
    <col min="7672" max="7916" width="11.44140625" style="81"/>
    <col min="7917" max="7917" width="72" style="81" customWidth="1"/>
    <col min="7918" max="7918" width="24.5546875" style="81" customWidth="1"/>
    <col min="7919" max="7919" width="11.44140625" style="81"/>
    <col min="7920" max="7923" width="0" style="81" hidden="1" customWidth="1"/>
    <col min="7924" max="7924" width="3.33203125" style="81" customWidth="1"/>
    <col min="7925" max="7925" width="23.5546875" style="81" customWidth="1"/>
    <col min="7926" max="7926" width="33.6640625" style="81" customWidth="1"/>
    <col min="7927" max="7927" width="20.6640625" style="81" customWidth="1"/>
    <col min="7928" max="8172" width="11.44140625" style="81"/>
    <col min="8173" max="8173" width="72" style="81" customWidth="1"/>
    <col min="8174" max="8174" width="24.5546875" style="81" customWidth="1"/>
    <col min="8175" max="8175" width="11.44140625" style="81"/>
    <col min="8176" max="8179" width="0" style="81" hidden="1" customWidth="1"/>
    <col min="8180" max="8180" width="3.33203125" style="81" customWidth="1"/>
    <col min="8181" max="8181" width="23.5546875" style="81" customWidth="1"/>
    <col min="8182" max="8182" width="33.6640625" style="81" customWidth="1"/>
    <col min="8183" max="8183" width="20.6640625" style="81" customWidth="1"/>
    <col min="8184" max="8428" width="11.44140625" style="81"/>
    <col min="8429" max="8429" width="72" style="81" customWidth="1"/>
    <col min="8430" max="8430" width="24.5546875" style="81" customWidth="1"/>
    <col min="8431" max="8431" width="11.44140625" style="81"/>
    <col min="8432" max="8435" width="0" style="81" hidden="1" customWidth="1"/>
    <col min="8436" max="8436" width="3.33203125" style="81" customWidth="1"/>
    <col min="8437" max="8437" width="23.5546875" style="81" customWidth="1"/>
    <col min="8438" max="8438" width="33.6640625" style="81" customWidth="1"/>
    <col min="8439" max="8439" width="20.6640625" style="81" customWidth="1"/>
    <col min="8440" max="8684" width="11.44140625" style="81"/>
    <col min="8685" max="8685" width="72" style="81" customWidth="1"/>
    <col min="8686" max="8686" width="24.5546875" style="81" customWidth="1"/>
    <col min="8687" max="8687" width="11.44140625" style="81"/>
    <col min="8688" max="8691" width="0" style="81" hidden="1" customWidth="1"/>
    <col min="8692" max="8692" width="3.33203125" style="81" customWidth="1"/>
    <col min="8693" max="8693" width="23.5546875" style="81" customWidth="1"/>
    <col min="8694" max="8694" width="33.6640625" style="81" customWidth="1"/>
    <col min="8695" max="8695" width="20.6640625" style="81" customWidth="1"/>
    <col min="8696" max="8940" width="11.44140625" style="81"/>
    <col min="8941" max="8941" width="72" style="81" customWidth="1"/>
    <col min="8942" max="8942" width="24.5546875" style="81" customWidth="1"/>
    <col min="8943" max="8943" width="11.44140625" style="81"/>
    <col min="8944" max="8947" width="0" style="81" hidden="1" customWidth="1"/>
    <col min="8948" max="8948" width="3.33203125" style="81" customWidth="1"/>
    <col min="8949" max="8949" width="23.5546875" style="81" customWidth="1"/>
    <col min="8950" max="8950" width="33.6640625" style="81" customWidth="1"/>
    <col min="8951" max="8951" width="20.6640625" style="81" customWidth="1"/>
    <col min="8952" max="9196" width="11.44140625" style="81"/>
    <col min="9197" max="9197" width="72" style="81" customWidth="1"/>
    <col min="9198" max="9198" width="24.5546875" style="81" customWidth="1"/>
    <col min="9199" max="9199" width="11.44140625" style="81"/>
    <col min="9200" max="9203" width="0" style="81" hidden="1" customWidth="1"/>
    <col min="9204" max="9204" width="3.33203125" style="81" customWidth="1"/>
    <col min="9205" max="9205" width="23.5546875" style="81" customWidth="1"/>
    <col min="9206" max="9206" width="33.6640625" style="81" customWidth="1"/>
    <col min="9207" max="9207" width="20.6640625" style="81" customWidth="1"/>
    <col min="9208" max="9452" width="11.44140625" style="81"/>
    <col min="9453" max="9453" width="72" style="81" customWidth="1"/>
    <col min="9454" max="9454" width="24.5546875" style="81" customWidth="1"/>
    <col min="9455" max="9455" width="11.44140625" style="81"/>
    <col min="9456" max="9459" width="0" style="81" hidden="1" customWidth="1"/>
    <col min="9460" max="9460" width="3.33203125" style="81" customWidth="1"/>
    <col min="9461" max="9461" width="23.5546875" style="81" customWidth="1"/>
    <col min="9462" max="9462" width="33.6640625" style="81" customWidth="1"/>
    <col min="9463" max="9463" width="20.6640625" style="81" customWidth="1"/>
    <col min="9464" max="9708" width="11.44140625" style="81"/>
    <col min="9709" max="9709" width="72" style="81" customWidth="1"/>
    <col min="9710" max="9710" width="24.5546875" style="81" customWidth="1"/>
    <col min="9711" max="9711" width="11.44140625" style="81"/>
    <col min="9712" max="9715" width="0" style="81" hidden="1" customWidth="1"/>
    <col min="9716" max="9716" width="3.33203125" style="81" customWidth="1"/>
    <col min="9717" max="9717" width="23.5546875" style="81" customWidth="1"/>
    <col min="9718" max="9718" width="33.6640625" style="81" customWidth="1"/>
    <col min="9719" max="9719" width="20.6640625" style="81" customWidth="1"/>
    <col min="9720" max="9964" width="11.44140625" style="81"/>
    <col min="9965" max="9965" width="72" style="81" customWidth="1"/>
    <col min="9966" max="9966" width="24.5546875" style="81" customWidth="1"/>
    <col min="9967" max="9967" width="11.44140625" style="81"/>
    <col min="9968" max="9971" width="0" style="81" hidden="1" customWidth="1"/>
    <col min="9972" max="9972" width="3.33203125" style="81" customWidth="1"/>
    <col min="9973" max="9973" width="23.5546875" style="81" customWidth="1"/>
    <col min="9974" max="9974" width="33.6640625" style="81" customWidth="1"/>
    <col min="9975" max="9975" width="20.6640625" style="81" customWidth="1"/>
    <col min="9976" max="10220" width="11.44140625" style="81"/>
    <col min="10221" max="10221" width="72" style="81" customWidth="1"/>
    <col min="10222" max="10222" width="24.5546875" style="81" customWidth="1"/>
    <col min="10223" max="10223" width="11.44140625" style="81"/>
    <col min="10224" max="10227" width="0" style="81" hidden="1" customWidth="1"/>
    <col min="10228" max="10228" width="3.33203125" style="81" customWidth="1"/>
    <col min="10229" max="10229" width="23.5546875" style="81" customWidth="1"/>
    <col min="10230" max="10230" width="33.6640625" style="81" customWidth="1"/>
    <col min="10231" max="10231" width="20.6640625" style="81" customWidth="1"/>
    <col min="10232" max="10476" width="11.44140625" style="81"/>
    <col min="10477" max="10477" width="72" style="81" customWidth="1"/>
    <col min="10478" max="10478" width="24.5546875" style="81" customWidth="1"/>
    <col min="10479" max="10479" width="11.44140625" style="81"/>
    <col min="10480" max="10483" width="0" style="81" hidden="1" customWidth="1"/>
    <col min="10484" max="10484" width="3.33203125" style="81" customWidth="1"/>
    <col min="10485" max="10485" width="23.5546875" style="81" customWidth="1"/>
    <col min="10486" max="10486" width="33.6640625" style="81" customWidth="1"/>
    <col min="10487" max="10487" width="20.6640625" style="81" customWidth="1"/>
    <col min="10488" max="10732" width="11.44140625" style="81"/>
    <col min="10733" max="10733" width="72" style="81" customWidth="1"/>
    <col min="10734" max="10734" width="24.5546875" style="81" customWidth="1"/>
    <col min="10735" max="10735" width="11.44140625" style="81"/>
    <col min="10736" max="10739" width="0" style="81" hidden="1" customWidth="1"/>
    <col min="10740" max="10740" width="3.33203125" style="81" customWidth="1"/>
    <col min="10741" max="10741" width="23.5546875" style="81" customWidth="1"/>
    <col min="10742" max="10742" width="33.6640625" style="81" customWidth="1"/>
    <col min="10743" max="10743" width="20.6640625" style="81" customWidth="1"/>
    <col min="10744" max="10988" width="11.44140625" style="81"/>
    <col min="10989" max="10989" width="72" style="81" customWidth="1"/>
    <col min="10990" max="10990" width="24.5546875" style="81" customWidth="1"/>
    <col min="10991" max="10991" width="11.44140625" style="81"/>
    <col min="10992" max="10995" width="0" style="81" hidden="1" customWidth="1"/>
    <col min="10996" max="10996" width="3.33203125" style="81" customWidth="1"/>
    <col min="10997" max="10997" width="23.5546875" style="81" customWidth="1"/>
    <col min="10998" max="10998" width="33.6640625" style="81" customWidth="1"/>
    <col min="10999" max="10999" width="20.6640625" style="81" customWidth="1"/>
    <col min="11000" max="11244" width="11.44140625" style="81"/>
    <col min="11245" max="11245" width="72" style="81" customWidth="1"/>
    <col min="11246" max="11246" width="24.5546875" style="81" customWidth="1"/>
    <col min="11247" max="11247" width="11.44140625" style="81"/>
    <col min="11248" max="11251" width="0" style="81" hidden="1" customWidth="1"/>
    <col min="11252" max="11252" width="3.33203125" style="81" customWidth="1"/>
    <col min="11253" max="11253" width="23.5546875" style="81" customWidth="1"/>
    <col min="11254" max="11254" width="33.6640625" style="81" customWidth="1"/>
    <col min="11255" max="11255" width="20.6640625" style="81" customWidth="1"/>
    <col min="11256" max="11500" width="11.44140625" style="81"/>
    <col min="11501" max="11501" width="72" style="81" customWidth="1"/>
    <col min="11502" max="11502" width="24.5546875" style="81" customWidth="1"/>
    <col min="11503" max="11503" width="11.44140625" style="81"/>
    <col min="11504" max="11507" width="0" style="81" hidden="1" customWidth="1"/>
    <col min="11508" max="11508" width="3.33203125" style="81" customWidth="1"/>
    <col min="11509" max="11509" width="23.5546875" style="81" customWidth="1"/>
    <col min="11510" max="11510" width="33.6640625" style="81" customWidth="1"/>
    <col min="11511" max="11511" width="20.6640625" style="81" customWidth="1"/>
    <col min="11512" max="11756" width="11.44140625" style="81"/>
    <col min="11757" max="11757" width="72" style="81" customWidth="1"/>
    <col min="11758" max="11758" width="24.5546875" style="81" customWidth="1"/>
    <col min="11759" max="11759" width="11.44140625" style="81"/>
    <col min="11760" max="11763" width="0" style="81" hidden="1" customWidth="1"/>
    <col min="11764" max="11764" width="3.33203125" style="81" customWidth="1"/>
    <col min="11765" max="11765" width="23.5546875" style="81" customWidth="1"/>
    <col min="11766" max="11766" width="33.6640625" style="81" customWidth="1"/>
    <col min="11767" max="11767" width="20.6640625" style="81" customWidth="1"/>
    <col min="11768" max="12012" width="11.44140625" style="81"/>
    <col min="12013" max="12013" width="72" style="81" customWidth="1"/>
    <col min="12014" max="12014" width="24.5546875" style="81" customWidth="1"/>
    <col min="12015" max="12015" width="11.44140625" style="81"/>
    <col min="12016" max="12019" width="0" style="81" hidden="1" customWidth="1"/>
    <col min="12020" max="12020" width="3.33203125" style="81" customWidth="1"/>
    <col min="12021" max="12021" width="23.5546875" style="81" customWidth="1"/>
    <col min="12022" max="12022" width="33.6640625" style="81" customWidth="1"/>
    <col min="12023" max="12023" width="20.6640625" style="81" customWidth="1"/>
    <col min="12024" max="12268" width="11.44140625" style="81"/>
    <col min="12269" max="12269" width="72" style="81" customWidth="1"/>
    <col min="12270" max="12270" width="24.5546875" style="81" customWidth="1"/>
    <col min="12271" max="12271" width="11.44140625" style="81"/>
    <col min="12272" max="12275" width="0" style="81" hidden="1" customWidth="1"/>
    <col min="12276" max="12276" width="3.33203125" style="81" customWidth="1"/>
    <col min="12277" max="12277" width="23.5546875" style="81" customWidth="1"/>
    <col min="12278" max="12278" width="33.6640625" style="81" customWidth="1"/>
    <col min="12279" max="12279" width="20.6640625" style="81" customWidth="1"/>
    <col min="12280" max="12524" width="11.44140625" style="81"/>
    <col min="12525" max="12525" width="72" style="81" customWidth="1"/>
    <col min="12526" max="12526" width="24.5546875" style="81" customWidth="1"/>
    <col min="12527" max="12527" width="11.44140625" style="81"/>
    <col min="12528" max="12531" width="0" style="81" hidden="1" customWidth="1"/>
    <col min="12532" max="12532" width="3.33203125" style="81" customWidth="1"/>
    <col min="12533" max="12533" width="23.5546875" style="81" customWidth="1"/>
    <col min="12534" max="12534" width="33.6640625" style="81" customWidth="1"/>
    <col min="12535" max="12535" width="20.6640625" style="81" customWidth="1"/>
    <col min="12536" max="12780" width="11.44140625" style="81"/>
    <col min="12781" max="12781" width="72" style="81" customWidth="1"/>
    <col min="12782" max="12782" width="24.5546875" style="81" customWidth="1"/>
    <col min="12783" max="12783" width="11.44140625" style="81"/>
    <col min="12784" max="12787" width="0" style="81" hidden="1" customWidth="1"/>
    <col min="12788" max="12788" width="3.33203125" style="81" customWidth="1"/>
    <col min="12789" max="12789" width="23.5546875" style="81" customWidth="1"/>
    <col min="12790" max="12790" width="33.6640625" style="81" customWidth="1"/>
    <col min="12791" max="12791" width="20.6640625" style="81" customWidth="1"/>
    <col min="12792" max="13036" width="11.44140625" style="81"/>
    <col min="13037" max="13037" width="72" style="81" customWidth="1"/>
    <col min="13038" max="13038" width="24.5546875" style="81" customWidth="1"/>
    <col min="13039" max="13039" width="11.44140625" style="81"/>
    <col min="13040" max="13043" width="0" style="81" hidden="1" customWidth="1"/>
    <col min="13044" max="13044" width="3.33203125" style="81" customWidth="1"/>
    <col min="13045" max="13045" width="23.5546875" style="81" customWidth="1"/>
    <col min="13046" max="13046" width="33.6640625" style="81" customWidth="1"/>
    <col min="13047" max="13047" width="20.6640625" style="81" customWidth="1"/>
    <col min="13048" max="13292" width="11.44140625" style="81"/>
    <col min="13293" max="13293" width="72" style="81" customWidth="1"/>
    <col min="13294" max="13294" width="24.5546875" style="81" customWidth="1"/>
    <col min="13295" max="13295" width="11.44140625" style="81"/>
    <col min="13296" max="13299" width="0" style="81" hidden="1" customWidth="1"/>
    <col min="13300" max="13300" width="3.33203125" style="81" customWidth="1"/>
    <col min="13301" max="13301" width="23.5546875" style="81" customWidth="1"/>
    <col min="13302" max="13302" width="33.6640625" style="81" customWidth="1"/>
    <col min="13303" max="13303" width="20.6640625" style="81" customWidth="1"/>
    <col min="13304" max="13548" width="11.44140625" style="81"/>
    <col min="13549" max="13549" width="72" style="81" customWidth="1"/>
    <col min="13550" max="13550" width="24.5546875" style="81" customWidth="1"/>
    <col min="13551" max="13551" width="11.44140625" style="81"/>
    <col min="13552" max="13555" width="0" style="81" hidden="1" customWidth="1"/>
    <col min="13556" max="13556" width="3.33203125" style="81" customWidth="1"/>
    <col min="13557" max="13557" width="23.5546875" style="81" customWidth="1"/>
    <col min="13558" max="13558" width="33.6640625" style="81" customWidth="1"/>
    <col min="13559" max="13559" width="20.6640625" style="81" customWidth="1"/>
    <col min="13560" max="13804" width="11.44140625" style="81"/>
    <col min="13805" max="13805" width="72" style="81" customWidth="1"/>
    <col min="13806" max="13806" width="24.5546875" style="81" customWidth="1"/>
    <col min="13807" max="13807" width="11.44140625" style="81"/>
    <col min="13808" max="13811" width="0" style="81" hidden="1" customWidth="1"/>
    <col min="13812" max="13812" width="3.33203125" style="81" customWidth="1"/>
    <col min="13813" max="13813" width="23.5546875" style="81" customWidth="1"/>
    <col min="13814" max="13814" width="33.6640625" style="81" customWidth="1"/>
    <col min="13815" max="13815" width="20.6640625" style="81" customWidth="1"/>
    <col min="13816" max="14060" width="11.44140625" style="81"/>
    <col min="14061" max="14061" width="72" style="81" customWidth="1"/>
    <col min="14062" max="14062" width="24.5546875" style="81" customWidth="1"/>
    <col min="14063" max="14063" width="11.44140625" style="81"/>
    <col min="14064" max="14067" width="0" style="81" hidden="1" customWidth="1"/>
    <col min="14068" max="14068" width="3.33203125" style="81" customWidth="1"/>
    <col min="14069" max="14069" width="23.5546875" style="81" customWidth="1"/>
    <col min="14070" max="14070" width="33.6640625" style="81" customWidth="1"/>
    <col min="14071" max="14071" width="20.6640625" style="81" customWidth="1"/>
    <col min="14072" max="14316" width="11.44140625" style="81"/>
    <col min="14317" max="14317" width="72" style="81" customWidth="1"/>
    <col min="14318" max="14318" width="24.5546875" style="81" customWidth="1"/>
    <col min="14319" max="14319" width="11.44140625" style="81"/>
    <col min="14320" max="14323" width="0" style="81" hidden="1" customWidth="1"/>
    <col min="14324" max="14324" width="3.33203125" style="81" customWidth="1"/>
    <col min="14325" max="14325" width="23.5546875" style="81" customWidth="1"/>
    <col min="14326" max="14326" width="33.6640625" style="81" customWidth="1"/>
    <col min="14327" max="14327" width="20.6640625" style="81" customWidth="1"/>
    <col min="14328" max="14572" width="11.44140625" style="81"/>
    <col min="14573" max="14573" width="72" style="81" customWidth="1"/>
    <col min="14574" max="14574" width="24.5546875" style="81" customWidth="1"/>
    <col min="14575" max="14575" width="11.44140625" style="81"/>
    <col min="14576" max="14579" width="0" style="81" hidden="1" customWidth="1"/>
    <col min="14580" max="14580" width="3.33203125" style="81" customWidth="1"/>
    <col min="14581" max="14581" width="23.5546875" style="81" customWidth="1"/>
    <col min="14582" max="14582" width="33.6640625" style="81" customWidth="1"/>
    <col min="14583" max="14583" width="20.6640625" style="81" customWidth="1"/>
    <col min="14584" max="14828" width="11.44140625" style="81"/>
    <col min="14829" max="14829" width="72" style="81" customWidth="1"/>
    <col min="14830" max="14830" width="24.5546875" style="81" customWidth="1"/>
    <col min="14831" max="14831" width="11.44140625" style="81"/>
    <col min="14832" max="14835" width="0" style="81" hidden="1" customWidth="1"/>
    <col min="14836" max="14836" width="3.33203125" style="81" customWidth="1"/>
    <col min="14837" max="14837" width="23.5546875" style="81" customWidth="1"/>
    <col min="14838" max="14838" width="33.6640625" style="81" customWidth="1"/>
    <col min="14839" max="14839" width="20.6640625" style="81" customWidth="1"/>
    <col min="14840" max="15084" width="11.44140625" style="81"/>
    <col min="15085" max="15085" width="72" style="81" customWidth="1"/>
    <col min="15086" max="15086" width="24.5546875" style="81" customWidth="1"/>
    <col min="15087" max="15087" width="11.44140625" style="81"/>
    <col min="15088" max="15091" width="0" style="81" hidden="1" customWidth="1"/>
    <col min="15092" max="15092" width="3.33203125" style="81" customWidth="1"/>
    <col min="15093" max="15093" width="23.5546875" style="81" customWidth="1"/>
    <col min="15094" max="15094" width="33.6640625" style="81" customWidth="1"/>
    <col min="15095" max="15095" width="20.6640625" style="81" customWidth="1"/>
    <col min="15096" max="15340" width="11.44140625" style="81"/>
    <col min="15341" max="15341" width="72" style="81" customWidth="1"/>
    <col min="15342" max="15342" width="24.5546875" style="81" customWidth="1"/>
    <col min="15343" max="15343" width="11.44140625" style="81"/>
    <col min="15344" max="15347" width="0" style="81" hidden="1" customWidth="1"/>
    <col min="15348" max="15348" width="3.33203125" style="81" customWidth="1"/>
    <col min="15349" max="15349" width="23.5546875" style="81" customWidth="1"/>
    <col min="15350" max="15350" width="33.6640625" style="81" customWidth="1"/>
    <col min="15351" max="15351" width="20.6640625" style="81" customWidth="1"/>
    <col min="15352" max="15596" width="11.44140625" style="81"/>
    <col min="15597" max="15597" width="72" style="81" customWidth="1"/>
    <col min="15598" max="15598" width="24.5546875" style="81" customWidth="1"/>
    <col min="15599" max="15599" width="11.44140625" style="81"/>
    <col min="15600" max="15603" width="0" style="81" hidden="1" customWidth="1"/>
    <col min="15604" max="15604" width="3.33203125" style="81" customWidth="1"/>
    <col min="15605" max="15605" width="23.5546875" style="81" customWidth="1"/>
    <col min="15606" max="15606" width="33.6640625" style="81" customWidth="1"/>
    <col min="15607" max="15607" width="20.6640625" style="81" customWidth="1"/>
    <col min="15608" max="15852" width="11.44140625" style="81"/>
    <col min="15853" max="15853" width="72" style="81" customWidth="1"/>
    <col min="15854" max="15854" width="24.5546875" style="81" customWidth="1"/>
    <col min="15855" max="15855" width="11.44140625" style="81"/>
    <col min="15856" max="15859" width="0" style="81" hidden="1" customWidth="1"/>
    <col min="15860" max="15860" width="3.33203125" style="81" customWidth="1"/>
    <col min="15861" max="15861" width="23.5546875" style="81" customWidth="1"/>
    <col min="15862" max="15862" width="33.6640625" style="81" customWidth="1"/>
    <col min="15863" max="15863" width="20.6640625" style="81" customWidth="1"/>
    <col min="15864" max="16108" width="11.44140625" style="81"/>
    <col min="16109" max="16109" width="72" style="81" customWidth="1"/>
    <col min="16110" max="16110" width="24.5546875" style="81" customWidth="1"/>
    <col min="16111" max="16111" width="11.44140625" style="81"/>
    <col min="16112" max="16115" width="0" style="81" hidden="1" customWidth="1"/>
    <col min="16116" max="16116" width="3.33203125" style="81" customWidth="1"/>
    <col min="16117" max="16117" width="23.5546875" style="81" customWidth="1"/>
    <col min="16118" max="16118" width="33.6640625" style="81" customWidth="1"/>
    <col min="16119" max="16119" width="20.6640625" style="81" customWidth="1"/>
    <col min="16120" max="16384" width="11.44140625" style="81"/>
  </cols>
  <sheetData>
    <row r="1" spans="1:7" ht="24.75" customHeight="1" thickBot="1" x14ac:dyDescent="0.35">
      <c r="A1" s="122" t="s">
        <v>161</v>
      </c>
      <c r="B1" s="123"/>
      <c r="C1" s="123"/>
      <c r="D1" s="123"/>
      <c r="E1" s="79"/>
      <c r="F1" s="79"/>
      <c r="G1" s="80"/>
    </row>
    <row r="2" spans="1:7" ht="43.5" customHeight="1" thickBot="1" x14ac:dyDescent="0.35">
      <c r="A2" s="124" t="s">
        <v>0</v>
      </c>
      <c r="B2" s="125" t="s">
        <v>162</v>
      </c>
      <c r="C2" s="126" t="s">
        <v>2</v>
      </c>
      <c r="D2" s="126" t="s">
        <v>3</v>
      </c>
      <c r="E2" s="83" t="s">
        <v>4</v>
      </c>
      <c r="F2" s="82" t="s">
        <v>5</v>
      </c>
      <c r="G2" s="84" t="s">
        <v>163</v>
      </c>
    </row>
    <row r="3" spans="1:7" ht="61.5" customHeight="1" thickBot="1" x14ac:dyDescent="0.35">
      <c r="A3" s="127"/>
      <c r="B3" s="128" t="s">
        <v>164</v>
      </c>
      <c r="C3" s="129" t="s">
        <v>8</v>
      </c>
      <c r="D3" s="129" t="s">
        <v>8</v>
      </c>
      <c r="E3" s="85" t="s">
        <v>8</v>
      </c>
      <c r="F3" s="86" t="s">
        <v>8</v>
      </c>
      <c r="G3" s="87"/>
    </row>
    <row r="4" spans="1:7" ht="30" customHeight="1" x14ac:dyDescent="0.3">
      <c r="A4" s="130">
        <v>1</v>
      </c>
      <c r="B4" s="131" t="s">
        <v>165</v>
      </c>
      <c r="C4" s="132"/>
      <c r="D4" s="132"/>
      <c r="E4" s="88" t="s">
        <v>8</v>
      </c>
      <c r="F4" s="89" t="s">
        <v>8</v>
      </c>
      <c r="G4" s="90"/>
    </row>
    <row r="5" spans="1:7" ht="30" customHeight="1" x14ac:dyDescent="0.3">
      <c r="A5" s="133">
        <v>1.1000000000000001</v>
      </c>
      <c r="B5" s="134" t="s">
        <v>166</v>
      </c>
      <c r="C5" s="135"/>
      <c r="D5" s="135"/>
      <c r="E5" s="92"/>
      <c r="F5" s="93"/>
      <c r="G5" s="94"/>
    </row>
    <row r="6" spans="1:7" ht="30" customHeight="1" x14ac:dyDescent="0.3">
      <c r="A6" s="136" t="s">
        <v>77</v>
      </c>
      <c r="B6" s="137" t="s">
        <v>167</v>
      </c>
      <c r="C6" s="138" t="s">
        <v>127</v>
      </c>
      <c r="D6" s="138">
        <v>1</v>
      </c>
      <c r="E6" s="96"/>
      <c r="F6" s="96"/>
      <c r="G6" s="97"/>
    </row>
    <row r="7" spans="1:7" ht="30" customHeight="1" x14ac:dyDescent="0.3">
      <c r="A7" s="136" t="s">
        <v>78</v>
      </c>
      <c r="B7" s="139" t="s">
        <v>168</v>
      </c>
      <c r="C7" s="138" t="s">
        <v>127</v>
      </c>
      <c r="D7" s="138">
        <v>1</v>
      </c>
      <c r="E7" s="96"/>
      <c r="F7" s="96"/>
      <c r="G7" s="97"/>
    </row>
    <row r="8" spans="1:7" ht="30" customHeight="1" x14ac:dyDescent="0.3">
      <c r="A8" s="136" t="s">
        <v>79</v>
      </c>
      <c r="B8" s="140" t="s">
        <v>169</v>
      </c>
      <c r="C8" s="138" t="s">
        <v>127</v>
      </c>
      <c r="D8" s="138">
        <v>1</v>
      </c>
      <c r="E8" s="96"/>
      <c r="F8" s="96"/>
      <c r="G8" s="97"/>
    </row>
    <row r="9" spans="1:7" ht="30" customHeight="1" x14ac:dyDescent="0.3">
      <c r="A9" s="136" t="s">
        <v>80</v>
      </c>
      <c r="B9" s="140" t="s">
        <v>170</v>
      </c>
      <c r="C9" s="138" t="s">
        <v>127</v>
      </c>
      <c r="D9" s="138">
        <v>1</v>
      </c>
      <c r="E9" s="96"/>
      <c r="F9" s="96"/>
      <c r="G9" s="97"/>
    </row>
    <row r="10" spans="1:7" ht="30" customHeight="1" x14ac:dyDescent="0.3">
      <c r="A10" s="133">
        <v>1.2</v>
      </c>
      <c r="B10" s="134" t="s">
        <v>171</v>
      </c>
      <c r="C10" s="135"/>
      <c r="D10" s="135"/>
      <c r="E10" s="92"/>
      <c r="F10" s="93"/>
      <c r="G10" s="94"/>
    </row>
    <row r="11" spans="1:7" ht="30" customHeight="1" x14ac:dyDescent="0.3">
      <c r="A11" s="136" t="s">
        <v>85</v>
      </c>
      <c r="B11" s="139" t="s">
        <v>172</v>
      </c>
      <c r="C11" s="138" t="s">
        <v>127</v>
      </c>
      <c r="D11" s="138">
        <v>1</v>
      </c>
      <c r="E11" s="96"/>
      <c r="F11" s="96"/>
      <c r="G11" s="98"/>
    </row>
    <row r="12" spans="1:7" ht="30" customHeight="1" x14ac:dyDescent="0.3">
      <c r="A12" s="136" t="s">
        <v>86</v>
      </c>
      <c r="B12" s="139" t="s">
        <v>173</v>
      </c>
      <c r="C12" s="138" t="s">
        <v>127</v>
      </c>
      <c r="D12" s="138">
        <v>1</v>
      </c>
      <c r="E12" s="96"/>
      <c r="F12" s="96"/>
      <c r="G12" s="98"/>
    </row>
    <row r="13" spans="1:7" ht="30" customHeight="1" x14ac:dyDescent="0.3">
      <c r="A13" s="136" t="s">
        <v>87</v>
      </c>
      <c r="B13" s="141" t="s">
        <v>174</v>
      </c>
      <c r="C13" s="138" t="s">
        <v>127</v>
      </c>
      <c r="D13" s="138">
        <v>1</v>
      </c>
      <c r="E13" s="96"/>
      <c r="F13" s="96"/>
      <c r="G13" s="98"/>
    </row>
    <row r="14" spans="1:7" ht="30" customHeight="1" x14ac:dyDescent="0.3">
      <c r="A14" s="136" t="s">
        <v>88</v>
      </c>
      <c r="B14" s="139" t="s">
        <v>175</v>
      </c>
      <c r="C14" s="138" t="s">
        <v>127</v>
      </c>
      <c r="D14" s="138">
        <v>1</v>
      </c>
      <c r="E14" s="96"/>
      <c r="F14" s="96"/>
      <c r="G14" s="98"/>
    </row>
    <row r="15" spans="1:7" ht="30" customHeight="1" x14ac:dyDescent="0.3">
      <c r="A15" s="136" t="s">
        <v>89</v>
      </c>
      <c r="B15" s="139" t="s">
        <v>176</v>
      </c>
      <c r="C15" s="138" t="s">
        <v>127</v>
      </c>
      <c r="D15" s="138">
        <v>1</v>
      </c>
      <c r="E15" s="96"/>
      <c r="F15" s="96"/>
      <c r="G15" s="98"/>
    </row>
    <row r="16" spans="1:7" ht="30" customHeight="1" x14ac:dyDescent="0.3">
      <c r="A16" s="136" t="s">
        <v>90</v>
      </c>
      <c r="B16" s="139" t="s">
        <v>177</v>
      </c>
      <c r="C16" s="138" t="s">
        <v>127</v>
      </c>
      <c r="D16" s="138">
        <v>1</v>
      </c>
      <c r="E16" s="96"/>
      <c r="F16" s="96"/>
      <c r="G16" s="98"/>
    </row>
    <row r="17" spans="1:7" ht="30" customHeight="1" x14ac:dyDescent="0.3">
      <c r="A17" s="136" t="s">
        <v>91</v>
      </c>
      <c r="B17" s="142" t="s">
        <v>178</v>
      </c>
      <c r="C17" s="138" t="s">
        <v>127</v>
      </c>
      <c r="D17" s="138">
        <v>1</v>
      </c>
      <c r="E17" s="96"/>
      <c r="F17" s="96"/>
      <c r="G17" s="98"/>
    </row>
    <row r="18" spans="1:7" ht="30" customHeight="1" x14ac:dyDescent="0.3">
      <c r="A18" s="136"/>
      <c r="B18" s="143"/>
      <c r="C18" s="144"/>
      <c r="D18" s="144"/>
      <c r="E18" s="99"/>
      <c r="F18" s="99"/>
      <c r="G18" s="100"/>
    </row>
    <row r="19" spans="1:7" ht="30" customHeight="1" x14ac:dyDescent="0.3">
      <c r="A19" s="145"/>
      <c r="B19" s="146" t="s">
        <v>179</v>
      </c>
      <c r="C19" s="147"/>
      <c r="D19" s="147"/>
      <c r="E19" s="101"/>
      <c r="F19" s="101"/>
      <c r="G19" s="102"/>
    </row>
    <row r="20" spans="1:7" ht="30" customHeight="1" x14ac:dyDescent="0.3">
      <c r="A20" s="148"/>
      <c r="B20" s="139" t="s">
        <v>180</v>
      </c>
      <c r="C20" s="138" t="s">
        <v>181</v>
      </c>
      <c r="D20" s="138">
        <v>1</v>
      </c>
      <c r="E20" s="103">
        <v>0</v>
      </c>
      <c r="F20" s="104" t="s">
        <v>182</v>
      </c>
      <c r="G20" s="105"/>
    </row>
    <row r="21" spans="1:7" ht="63.75" customHeight="1" x14ac:dyDescent="0.3">
      <c r="A21" s="149"/>
      <c r="B21" s="142" t="s">
        <v>183</v>
      </c>
      <c r="C21" s="138" t="s">
        <v>181</v>
      </c>
      <c r="D21" s="138">
        <v>1</v>
      </c>
      <c r="E21" s="103">
        <v>0</v>
      </c>
      <c r="F21" s="104" t="s">
        <v>182</v>
      </c>
      <c r="G21" s="105"/>
    </row>
    <row r="22" spans="1:7" ht="30" customHeight="1" x14ac:dyDescent="0.3">
      <c r="A22" s="149"/>
      <c r="B22" s="139" t="s">
        <v>184</v>
      </c>
      <c r="C22" s="138" t="s">
        <v>181</v>
      </c>
      <c r="D22" s="138">
        <v>1</v>
      </c>
      <c r="E22" s="103">
        <v>0</v>
      </c>
      <c r="F22" s="104" t="s">
        <v>182</v>
      </c>
      <c r="G22" s="105"/>
    </row>
    <row r="23" spans="1:7" ht="49.5" customHeight="1" x14ac:dyDescent="0.3">
      <c r="A23" s="149"/>
      <c r="B23" s="139" t="s">
        <v>185</v>
      </c>
      <c r="C23" s="138" t="s">
        <v>181</v>
      </c>
      <c r="D23" s="138">
        <v>1</v>
      </c>
      <c r="E23" s="103">
        <v>0</v>
      </c>
      <c r="F23" s="104" t="s">
        <v>182</v>
      </c>
      <c r="G23" s="105"/>
    </row>
    <row r="24" spans="1:7" ht="49.5" customHeight="1" x14ac:dyDescent="0.3">
      <c r="A24" s="148"/>
      <c r="B24" s="139" t="s">
        <v>186</v>
      </c>
      <c r="C24" s="138" t="s">
        <v>181</v>
      </c>
      <c r="D24" s="138">
        <v>1</v>
      </c>
      <c r="E24" s="103">
        <v>0</v>
      </c>
      <c r="F24" s="104" t="s">
        <v>182</v>
      </c>
      <c r="G24" s="105"/>
    </row>
    <row r="25" spans="1:7" ht="30" customHeight="1" x14ac:dyDescent="0.3">
      <c r="A25" s="149"/>
      <c r="B25" s="150" t="s">
        <v>187</v>
      </c>
      <c r="C25" s="138" t="s">
        <v>181</v>
      </c>
      <c r="D25" s="138">
        <v>1</v>
      </c>
      <c r="E25" s="103">
        <v>0</v>
      </c>
      <c r="F25" s="104" t="s">
        <v>182</v>
      </c>
      <c r="G25" s="105"/>
    </row>
    <row r="26" spans="1:7" ht="30" customHeight="1" x14ac:dyDescent="0.3">
      <c r="A26" s="151"/>
      <c r="B26" s="139" t="s">
        <v>188</v>
      </c>
      <c r="C26" s="138" t="s">
        <v>181</v>
      </c>
      <c r="D26" s="138">
        <v>1</v>
      </c>
      <c r="E26" s="103">
        <v>0</v>
      </c>
      <c r="F26" s="104" t="s">
        <v>182</v>
      </c>
      <c r="G26" s="105"/>
    </row>
    <row r="27" spans="1:7" ht="49.5" customHeight="1" x14ac:dyDescent="0.3">
      <c r="A27" s="152"/>
      <c r="B27" s="153" t="s">
        <v>189</v>
      </c>
      <c r="C27" s="135"/>
      <c r="D27" s="135"/>
      <c r="E27" s="92"/>
      <c r="F27" s="91"/>
      <c r="G27" s="94"/>
    </row>
    <row r="28" spans="1:7" ht="49.5" customHeight="1" x14ac:dyDescent="0.3">
      <c r="A28" s="149"/>
      <c r="B28" s="154" t="s">
        <v>180</v>
      </c>
      <c r="C28" s="138" t="s">
        <v>181</v>
      </c>
      <c r="D28" s="138">
        <v>1</v>
      </c>
      <c r="E28" s="103">
        <v>0</v>
      </c>
      <c r="F28" s="95" t="s">
        <v>182</v>
      </c>
      <c r="G28" s="106"/>
    </row>
    <row r="29" spans="1:7" ht="49.5" customHeight="1" x14ac:dyDescent="0.3">
      <c r="A29" s="149"/>
      <c r="B29" s="139" t="s">
        <v>183</v>
      </c>
      <c r="C29" s="138" t="s">
        <v>181</v>
      </c>
      <c r="D29" s="138">
        <v>1</v>
      </c>
      <c r="E29" s="103">
        <v>0</v>
      </c>
      <c r="F29" s="95" t="s">
        <v>182</v>
      </c>
      <c r="G29" s="106"/>
    </row>
    <row r="30" spans="1:7" ht="49.5" customHeight="1" x14ac:dyDescent="0.3">
      <c r="A30" s="149"/>
      <c r="B30" s="139" t="s">
        <v>184</v>
      </c>
      <c r="C30" s="138" t="s">
        <v>181</v>
      </c>
      <c r="D30" s="138">
        <v>1</v>
      </c>
      <c r="E30" s="103">
        <v>0</v>
      </c>
      <c r="F30" s="95" t="s">
        <v>182</v>
      </c>
      <c r="G30" s="107"/>
    </row>
    <row r="31" spans="1:7" ht="49.5" customHeight="1" x14ac:dyDescent="0.3">
      <c r="A31" s="148"/>
      <c r="B31" s="139" t="s">
        <v>185</v>
      </c>
      <c r="C31" s="138" t="s">
        <v>181</v>
      </c>
      <c r="D31" s="138">
        <v>1</v>
      </c>
      <c r="E31" s="103">
        <v>0</v>
      </c>
      <c r="F31" s="95" t="s">
        <v>182</v>
      </c>
      <c r="G31" s="108"/>
    </row>
    <row r="32" spans="1:7" ht="49.5" customHeight="1" x14ac:dyDescent="0.3">
      <c r="A32" s="149"/>
      <c r="B32" s="139" t="s">
        <v>186</v>
      </c>
      <c r="C32" s="138" t="s">
        <v>181</v>
      </c>
      <c r="D32" s="138">
        <v>1</v>
      </c>
      <c r="E32" s="103">
        <v>0</v>
      </c>
      <c r="F32" s="95" t="s">
        <v>182</v>
      </c>
      <c r="G32" s="106"/>
    </row>
    <row r="33" spans="1:7" ht="49.5" customHeight="1" x14ac:dyDescent="0.3">
      <c r="A33" s="149"/>
      <c r="B33" s="139" t="s">
        <v>187</v>
      </c>
      <c r="C33" s="138" t="s">
        <v>181</v>
      </c>
      <c r="D33" s="138">
        <v>1</v>
      </c>
      <c r="E33" s="103">
        <v>0</v>
      </c>
      <c r="F33" s="95" t="s">
        <v>182</v>
      </c>
      <c r="G33" s="106"/>
    </row>
    <row r="34" spans="1:7" ht="49.5" customHeight="1" x14ac:dyDescent="0.3">
      <c r="A34" s="151"/>
      <c r="B34" s="139" t="s">
        <v>190</v>
      </c>
      <c r="C34" s="138" t="s">
        <v>181</v>
      </c>
      <c r="D34" s="138">
        <v>1</v>
      </c>
      <c r="E34" s="103">
        <v>0</v>
      </c>
      <c r="F34" s="95" t="s">
        <v>182</v>
      </c>
      <c r="G34" s="107"/>
    </row>
    <row r="35" spans="1:7" ht="49.5" customHeight="1" x14ac:dyDescent="0.3">
      <c r="A35" s="155"/>
      <c r="B35" s="153" t="s">
        <v>191</v>
      </c>
      <c r="C35" s="135"/>
      <c r="D35" s="135"/>
      <c r="E35" s="91"/>
      <c r="F35" s="91"/>
      <c r="G35" s="109"/>
    </row>
    <row r="36" spans="1:7" ht="49.5" customHeight="1" x14ac:dyDescent="0.3">
      <c r="A36" s="149"/>
      <c r="B36" s="154" t="s">
        <v>192</v>
      </c>
      <c r="C36" s="156" t="s">
        <v>181</v>
      </c>
      <c r="D36" s="156">
        <v>1</v>
      </c>
      <c r="E36" s="111">
        <v>0</v>
      </c>
      <c r="F36" s="110" t="s">
        <v>182</v>
      </c>
      <c r="G36" s="112"/>
    </row>
    <row r="37" spans="1:7" ht="49.5" customHeight="1" x14ac:dyDescent="0.3">
      <c r="A37" s="149"/>
      <c r="B37" s="139" t="s">
        <v>183</v>
      </c>
      <c r="C37" s="138" t="s">
        <v>181</v>
      </c>
      <c r="D37" s="138">
        <v>1</v>
      </c>
      <c r="E37" s="103">
        <v>0</v>
      </c>
      <c r="F37" s="95" t="s">
        <v>182</v>
      </c>
      <c r="G37" s="107"/>
    </row>
    <row r="38" spans="1:7" ht="49.5" customHeight="1" x14ac:dyDescent="0.3">
      <c r="A38" s="149"/>
      <c r="B38" s="139" t="s">
        <v>184</v>
      </c>
      <c r="C38" s="138" t="s">
        <v>181</v>
      </c>
      <c r="D38" s="138">
        <v>1</v>
      </c>
      <c r="E38" s="103">
        <v>0</v>
      </c>
      <c r="F38" s="95" t="s">
        <v>182</v>
      </c>
      <c r="G38" s="113"/>
    </row>
    <row r="39" spans="1:7" ht="49.5" customHeight="1" x14ac:dyDescent="0.3">
      <c r="A39" s="149"/>
      <c r="B39" s="139" t="s">
        <v>185</v>
      </c>
      <c r="C39" s="138" t="s">
        <v>181</v>
      </c>
      <c r="D39" s="138">
        <v>1</v>
      </c>
      <c r="E39" s="103">
        <v>0</v>
      </c>
      <c r="F39" s="95" t="s">
        <v>182</v>
      </c>
      <c r="G39" s="113"/>
    </row>
    <row r="40" spans="1:7" ht="49.5" customHeight="1" x14ac:dyDescent="0.3">
      <c r="A40" s="157"/>
      <c r="B40" s="158" t="s">
        <v>186</v>
      </c>
      <c r="C40" s="138" t="s">
        <v>181</v>
      </c>
      <c r="D40" s="138">
        <v>1</v>
      </c>
      <c r="E40" s="103">
        <v>0</v>
      </c>
      <c r="F40" s="95" t="s">
        <v>182</v>
      </c>
      <c r="G40" s="106"/>
    </row>
    <row r="41" spans="1:7" ht="49.5" customHeight="1" x14ac:dyDescent="0.3">
      <c r="A41" s="159"/>
      <c r="B41" s="139" t="s">
        <v>187</v>
      </c>
      <c r="C41" s="138" t="s">
        <v>181</v>
      </c>
      <c r="D41" s="138">
        <v>1</v>
      </c>
      <c r="E41" s="103">
        <v>0</v>
      </c>
      <c r="F41" s="95" t="s">
        <v>182</v>
      </c>
      <c r="G41" s="106"/>
    </row>
    <row r="42" spans="1:7" ht="49.5" customHeight="1" x14ac:dyDescent="0.3">
      <c r="A42" s="160"/>
      <c r="B42" s="139" t="s">
        <v>190</v>
      </c>
      <c r="C42" s="138" t="s">
        <v>181</v>
      </c>
      <c r="D42" s="138">
        <v>1</v>
      </c>
      <c r="E42" s="103">
        <v>0</v>
      </c>
      <c r="F42" s="95" t="s">
        <v>182</v>
      </c>
      <c r="G42" s="106"/>
    </row>
    <row r="43" spans="1:7" ht="30" customHeight="1" x14ac:dyDescent="0.3">
      <c r="A43" s="133">
        <v>1.3</v>
      </c>
      <c r="B43" s="134" t="s">
        <v>193</v>
      </c>
      <c r="C43" s="135"/>
      <c r="D43" s="135"/>
      <c r="E43" s="92"/>
      <c r="F43" s="93"/>
      <c r="G43" s="94"/>
    </row>
    <row r="44" spans="1:7" ht="30" customHeight="1" x14ac:dyDescent="0.3">
      <c r="A44" s="161" t="s">
        <v>102</v>
      </c>
      <c r="B44" s="139" t="s">
        <v>194</v>
      </c>
      <c r="C44" s="138" t="s">
        <v>127</v>
      </c>
      <c r="D44" s="138">
        <v>1</v>
      </c>
      <c r="E44" s="96"/>
      <c r="F44" s="96"/>
      <c r="G44" s="97"/>
    </row>
    <row r="45" spans="1:7" ht="49.5" customHeight="1" x14ac:dyDescent="0.3">
      <c r="A45" s="161" t="s">
        <v>195</v>
      </c>
      <c r="B45" s="139" t="s">
        <v>196</v>
      </c>
      <c r="C45" s="138" t="s">
        <v>127</v>
      </c>
      <c r="D45" s="138">
        <v>1</v>
      </c>
      <c r="E45" s="96"/>
      <c r="F45" s="96"/>
      <c r="G45" s="97"/>
    </row>
    <row r="46" spans="1:7" ht="30" customHeight="1" x14ac:dyDescent="0.3">
      <c r="A46" s="161" t="s">
        <v>197</v>
      </c>
      <c r="B46" s="139" t="s">
        <v>198</v>
      </c>
      <c r="C46" s="138" t="s">
        <v>127</v>
      </c>
      <c r="D46" s="138">
        <v>1</v>
      </c>
      <c r="E46" s="96"/>
      <c r="F46" s="96"/>
      <c r="G46" s="97"/>
    </row>
    <row r="47" spans="1:7" ht="36.75" customHeight="1" x14ac:dyDescent="0.3">
      <c r="A47" s="161" t="s">
        <v>199</v>
      </c>
      <c r="B47" s="139" t="s">
        <v>200</v>
      </c>
      <c r="C47" s="138" t="s">
        <v>127</v>
      </c>
      <c r="D47" s="138">
        <v>1</v>
      </c>
      <c r="E47" s="96"/>
      <c r="F47" s="96"/>
      <c r="G47" s="97"/>
    </row>
    <row r="48" spans="1:7" ht="49.5" customHeight="1" x14ac:dyDescent="0.3">
      <c r="A48" s="161" t="s">
        <v>201</v>
      </c>
      <c r="B48" s="139" t="s">
        <v>202</v>
      </c>
      <c r="C48" s="138" t="s">
        <v>127</v>
      </c>
      <c r="D48" s="138">
        <v>1</v>
      </c>
      <c r="E48" s="96"/>
      <c r="F48" s="96"/>
      <c r="G48" s="97"/>
    </row>
    <row r="49" spans="1:7" ht="49.5" customHeight="1" x14ac:dyDescent="0.3">
      <c r="A49" s="161" t="s">
        <v>203</v>
      </c>
      <c r="B49" s="139" t="s">
        <v>204</v>
      </c>
      <c r="C49" s="138" t="s">
        <v>127</v>
      </c>
      <c r="D49" s="138">
        <v>1</v>
      </c>
      <c r="E49" s="96"/>
      <c r="F49" s="96"/>
      <c r="G49" s="97"/>
    </row>
    <row r="50" spans="1:7" ht="49.5" customHeight="1" x14ac:dyDescent="0.3">
      <c r="A50" s="161" t="s">
        <v>205</v>
      </c>
      <c r="B50" s="139" t="s">
        <v>206</v>
      </c>
      <c r="C50" s="138" t="s">
        <v>127</v>
      </c>
      <c r="D50" s="138">
        <v>1</v>
      </c>
      <c r="E50" s="96"/>
      <c r="F50" s="96"/>
      <c r="G50" s="97"/>
    </row>
    <row r="51" spans="1:7" ht="49.5" customHeight="1" x14ac:dyDescent="0.3">
      <c r="A51" s="161" t="s">
        <v>207</v>
      </c>
      <c r="B51" s="139" t="s">
        <v>208</v>
      </c>
      <c r="C51" s="138" t="s">
        <v>209</v>
      </c>
      <c r="D51" s="138">
        <v>12</v>
      </c>
      <c r="E51" s="96"/>
      <c r="F51" s="96"/>
      <c r="G51" s="97"/>
    </row>
    <row r="52" spans="1:7" ht="36.75" customHeight="1" x14ac:dyDescent="0.3">
      <c r="A52" s="161" t="s">
        <v>210</v>
      </c>
      <c r="B52" s="139" t="s">
        <v>211</v>
      </c>
      <c r="C52" s="138" t="s">
        <v>127</v>
      </c>
      <c r="D52" s="138">
        <v>1</v>
      </c>
      <c r="E52" s="96"/>
      <c r="F52" s="96"/>
      <c r="G52" s="97"/>
    </row>
    <row r="53" spans="1:7" ht="30" customHeight="1" x14ac:dyDescent="0.3">
      <c r="A53" s="161" t="s">
        <v>212</v>
      </c>
      <c r="B53" s="139" t="s">
        <v>213</v>
      </c>
      <c r="C53" s="138" t="s">
        <v>127</v>
      </c>
      <c r="D53" s="138">
        <v>3</v>
      </c>
      <c r="E53" s="96"/>
      <c r="F53" s="96"/>
      <c r="G53" s="97"/>
    </row>
    <row r="54" spans="1:7" ht="30" customHeight="1" x14ac:dyDescent="0.3">
      <c r="A54" s="161" t="s">
        <v>214</v>
      </c>
      <c r="B54" s="139" t="s">
        <v>215</v>
      </c>
      <c r="C54" s="138" t="s">
        <v>127</v>
      </c>
      <c r="D54" s="138">
        <v>1</v>
      </c>
      <c r="E54" s="96"/>
      <c r="F54" s="96"/>
      <c r="G54" s="97"/>
    </row>
    <row r="55" spans="1:7" ht="21.75" customHeight="1" x14ac:dyDescent="0.3">
      <c r="A55" s="162"/>
      <c r="B55" s="163"/>
      <c r="C55" s="147"/>
      <c r="D55" s="147"/>
      <c r="E55" s="114"/>
      <c r="F55" s="114"/>
      <c r="G55" s="115"/>
    </row>
    <row r="56" spans="1:7" ht="30" customHeight="1" x14ac:dyDescent="0.3">
      <c r="A56" s="133">
        <v>1.4</v>
      </c>
      <c r="B56" s="134" t="s">
        <v>216</v>
      </c>
      <c r="C56" s="135"/>
      <c r="D56" s="135"/>
      <c r="E56" s="92"/>
      <c r="F56" s="93"/>
      <c r="G56" s="94"/>
    </row>
    <row r="57" spans="1:7" ht="30" customHeight="1" x14ac:dyDescent="0.3">
      <c r="A57" s="161" t="s">
        <v>217</v>
      </c>
      <c r="B57" s="139" t="s">
        <v>218</v>
      </c>
      <c r="C57" s="138" t="s">
        <v>127</v>
      </c>
      <c r="D57" s="138">
        <v>1</v>
      </c>
      <c r="E57" s="96"/>
      <c r="F57" s="96"/>
      <c r="G57" s="97"/>
    </row>
    <row r="58" spans="1:7" ht="30" customHeight="1" x14ac:dyDescent="0.3">
      <c r="A58" s="161" t="s">
        <v>219</v>
      </c>
      <c r="B58" s="139" t="s">
        <v>220</v>
      </c>
      <c r="C58" s="138" t="s">
        <v>127</v>
      </c>
      <c r="D58" s="138">
        <v>1</v>
      </c>
      <c r="E58" s="96"/>
      <c r="F58" s="96"/>
      <c r="G58" s="97"/>
    </row>
    <row r="59" spans="1:7" ht="31.5" customHeight="1" x14ac:dyDescent="0.3">
      <c r="A59" s="161" t="s">
        <v>221</v>
      </c>
      <c r="B59" s="139" t="s">
        <v>222</v>
      </c>
      <c r="C59" s="138" t="s">
        <v>127</v>
      </c>
      <c r="D59" s="138">
        <v>1</v>
      </c>
      <c r="E59" s="96"/>
      <c r="F59" s="96"/>
      <c r="G59" s="97"/>
    </row>
    <row r="60" spans="1:7" ht="30" customHeight="1" x14ac:dyDescent="0.3">
      <c r="A60" s="161" t="s">
        <v>223</v>
      </c>
      <c r="B60" s="139" t="s">
        <v>224</v>
      </c>
      <c r="C60" s="138" t="s">
        <v>127</v>
      </c>
      <c r="D60" s="138">
        <v>1</v>
      </c>
      <c r="E60" s="96"/>
      <c r="F60" s="96"/>
      <c r="G60" s="97"/>
    </row>
    <row r="61" spans="1:7" ht="49.5" customHeight="1" x14ac:dyDescent="0.3">
      <c r="A61" s="161" t="s">
        <v>225</v>
      </c>
      <c r="B61" s="139" t="s">
        <v>226</v>
      </c>
      <c r="C61" s="138" t="s">
        <v>127</v>
      </c>
      <c r="D61" s="138">
        <v>1</v>
      </c>
      <c r="E61" s="96"/>
      <c r="F61" s="96"/>
      <c r="G61" s="97"/>
    </row>
    <row r="62" spans="1:7" ht="49.5" customHeight="1" x14ac:dyDescent="0.3">
      <c r="A62" s="161" t="s">
        <v>227</v>
      </c>
      <c r="B62" s="139" t="s">
        <v>228</v>
      </c>
      <c r="C62" s="138" t="s">
        <v>127</v>
      </c>
      <c r="D62" s="138">
        <v>1</v>
      </c>
      <c r="E62" s="96"/>
      <c r="F62" s="96"/>
      <c r="G62" s="97"/>
    </row>
    <row r="63" spans="1:7" ht="49.5" customHeight="1" x14ac:dyDescent="0.3">
      <c r="A63" s="161" t="s">
        <v>229</v>
      </c>
      <c r="B63" s="139" t="s">
        <v>230</v>
      </c>
      <c r="C63" s="138" t="s">
        <v>127</v>
      </c>
      <c r="D63" s="138">
        <v>1</v>
      </c>
      <c r="E63" s="96"/>
      <c r="F63" s="96"/>
      <c r="G63" s="97"/>
    </row>
    <row r="64" spans="1:7" ht="49.5" customHeight="1" x14ac:dyDescent="0.3">
      <c r="A64" s="161" t="s">
        <v>231</v>
      </c>
      <c r="B64" s="139" t="s">
        <v>232</v>
      </c>
      <c r="C64" s="138" t="s">
        <v>127</v>
      </c>
      <c r="D64" s="138">
        <v>1</v>
      </c>
      <c r="E64" s="96"/>
      <c r="F64" s="96"/>
      <c r="G64" s="97"/>
    </row>
    <row r="65" spans="1:7" ht="49.5" customHeight="1" x14ac:dyDescent="0.3">
      <c r="A65" s="161" t="s">
        <v>233</v>
      </c>
      <c r="B65" s="139" t="s">
        <v>234</v>
      </c>
      <c r="C65" s="138" t="s">
        <v>127</v>
      </c>
      <c r="D65" s="138">
        <v>1</v>
      </c>
      <c r="E65" s="96"/>
      <c r="F65" s="96"/>
      <c r="G65" s="97"/>
    </row>
    <row r="66" spans="1:7" ht="30" customHeight="1" x14ac:dyDescent="0.3">
      <c r="A66" s="161" t="s">
        <v>235</v>
      </c>
      <c r="B66" s="139" t="s">
        <v>236</v>
      </c>
      <c r="C66" s="138" t="s">
        <v>127</v>
      </c>
      <c r="D66" s="138">
        <v>1</v>
      </c>
      <c r="E66" s="96"/>
      <c r="F66" s="96"/>
      <c r="G66" s="97"/>
    </row>
    <row r="67" spans="1:7" ht="30" customHeight="1" x14ac:dyDescent="0.3">
      <c r="A67" s="161" t="s">
        <v>237</v>
      </c>
      <c r="B67" s="139" t="s">
        <v>238</v>
      </c>
      <c r="C67" s="138" t="s">
        <v>127</v>
      </c>
      <c r="D67" s="138">
        <v>1</v>
      </c>
      <c r="E67" s="96"/>
      <c r="F67" s="96"/>
      <c r="G67" s="97"/>
    </row>
    <row r="68" spans="1:7" ht="49.5" customHeight="1" x14ac:dyDescent="0.3">
      <c r="A68" s="161" t="s">
        <v>239</v>
      </c>
      <c r="B68" s="139" t="s">
        <v>240</v>
      </c>
      <c r="C68" s="138" t="s">
        <v>127</v>
      </c>
      <c r="D68" s="138">
        <v>1</v>
      </c>
      <c r="E68" s="96"/>
      <c r="F68" s="96"/>
      <c r="G68" s="97"/>
    </row>
    <row r="69" spans="1:7" ht="49.5" customHeight="1" x14ac:dyDescent="0.3">
      <c r="A69" s="161" t="s">
        <v>241</v>
      </c>
      <c r="B69" s="139" t="s">
        <v>242</v>
      </c>
      <c r="C69" s="138" t="s">
        <v>127</v>
      </c>
      <c r="D69" s="138">
        <v>1</v>
      </c>
      <c r="E69" s="96"/>
      <c r="F69" s="96"/>
      <c r="G69" s="97"/>
    </row>
    <row r="70" spans="1:7" ht="24.75" customHeight="1" thickBot="1" x14ac:dyDescent="0.35">
      <c r="A70" s="164"/>
      <c r="B70" s="165"/>
      <c r="C70" s="166"/>
      <c r="D70" s="166"/>
      <c r="E70" s="116"/>
      <c r="F70" s="116"/>
      <c r="G70" s="117"/>
    </row>
    <row r="71" spans="1:7" ht="49.5" customHeight="1" thickBot="1" x14ac:dyDescent="0.35">
      <c r="A71" s="167" t="s">
        <v>243</v>
      </c>
      <c r="B71" s="168"/>
      <c r="C71" s="168"/>
      <c r="D71" s="168"/>
      <c r="E71" s="121"/>
      <c r="F71" s="118"/>
      <c r="G71" s="119"/>
    </row>
  </sheetData>
  <sheetProtection algorithmName="SHA-512" hashValue="r2NFF5uY+O7VcDhpCP2wegBmPBwpYoiy9T2o2+oCEFNJMRZeZVF9zHHpHJOjNwtcIevBgXHhONb63Ub85mpOnw==" saltValue="/Ty4iErx75oPn6nZv9yzBQ==" spinCount="100000" sheet="1" objects="1" scenarios="1" selectLockedCells="1"/>
  <pageMargins left="0.51181102362204722" right="0.30758928571428573" top="0.74803149606299213" bottom="0.74803149606299213" header="0.31496062992125984" footer="0.31496062992125984"/>
  <pageSetup paperSize="9" scale="48" fitToHeight="0" orientation="portrait" r:id="rId1"/>
  <headerFooter>
    <oddFooter xml:space="preserve">&amp;C&amp;A
</oddFooter>
  </headerFooter>
  <rowBreaks count="1" manualBreakCount="1">
    <brk id="34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0CF3D-8421-4CA0-A380-151F25E990BC}">
  <sheetPr>
    <pageSetUpPr fitToPage="1"/>
  </sheetPr>
  <dimension ref="A1:G58"/>
  <sheetViews>
    <sheetView view="pageBreakPreview" zoomScale="40" zoomScaleNormal="55" zoomScaleSheetLayoutView="40" zoomScalePageLayoutView="55" workbookViewId="0">
      <selection activeCell="E9" sqref="E9"/>
    </sheetView>
  </sheetViews>
  <sheetFormatPr defaultColWidth="3.33203125" defaultRowHeight="14.4" x14ac:dyDescent="0.3"/>
  <cols>
    <col min="1" max="1" width="10.6640625" style="250" customWidth="1"/>
    <col min="2" max="2" width="100.6640625" style="251" customWidth="1"/>
    <col min="3" max="3" width="10.6640625" style="252" customWidth="1"/>
    <col min="4" max="4" width="10.6640625" style="253" customWidth="1"/>
    <col min="5" max="5" width="34" style="210" customWidth="1"/>
    <col min="6" max="6" width="35.44140625" style="194" customWidth="1"/>
    <col min="7" max="7" width="39.44140625" style="211" customWidth="1"/>
    <col min="8" max="185" width="3.33203125" style="194"/>
    <col min="186" max="186" width="10.6640625" style="194" customWidth="1"/>
    <col min="187" max="187" width="100.6640625" style="194" customWidth="1"/>
    <col min="188" max="189" width="10.6640625" style="194" customWidth="1"/>
    <col min="190" max="192" width="30.6640625" style="194" customWidth="1"/>
    <col min="193" max="193" width="8.33203125" style="194" bestFit="1" customWidth="1"/>
    <col min="194" max="441" width="3.33203125" style="194"/>
    <col min="442" max="442" width="10.6640625" style="194" customWidth="1"/>
    <col min="443" max="443" width="100.6640625" style="194" customWidth="1"/>
    <col min="444" max="445" width="10.6640625" style="194" customWidth="1"/>
    <col min="446" max="448" width="30.6640625" style="194" customWidth="1"/>
    <col min="449" max="449" width="8.33203125" style="194" bestFit="1" customWidth="1"/>
    <col min="450" max="697" width="3.33203125" style="194"/>
    <col min="698" max="698" width="10.6640625" style="194" customWidth="1"/>
    <col min="699" max="699" width="100.6640625" style="194" customWidth="1"/>
    <col min="700" max="701" width="10.6640625" style="194" customWidth="1"/>
    <col min="702" max="704" width="30.6640625" style="194" customWidth="1"/>
    <col min="705" max="705" width="8.33203125" style="194" bestFit="1" customWidth="1"/>
    <col min="706" max="953" width="3.33203125" style="194"/>
    <col min="954" max="954" width="10.6640625" style="194" customWidth="1"/>
    <col min="955" max="955" width="100.6640625" style="194" customWidth="1"/>
    <col min="956" max="957" width="10.6640625" style="194" customWidth="1"/>
    <col min="958" max="960" width="30.6640625" style="194" customWidth="1"/>
    <col min="961" max="961" width="8.33203125" style="194" bestFit="1" customWidth="1"/>
    <col min="962" max="1209" width="3.33203125" style="194"/>
    <col min="1210" max="1210" width="10.6640625" style="194" customWidth="1"/>
    <col min="1211" max="1211" width="100.6640625" style="194" customWidth="1"/>
    <col min="1212" max="1213" width="10.6640625" style="194" customWidth="1"/>
    <col min="1214" max="1216" width="30.6640625" style="194" customWidth="1"/>
    <col min="1217" max="1217" width="8.33203125" style="194" bestFit="1" customWidth="1"/>
    <col min="1218" max="1465" width="3.33203125" style="194"/>
    <col min="1466" max="1466" width="10.6640625" style="194" customWidth="1"/>
    <col min="1467" max="1467" width="100.6640625" style="194" customWidth="1"/>
    <col min="1468" max="1469" width="10.6640625" style="194" customWidth="1"/>
    <col min="1470" max="1472" width="30.6640625" style="194" customWidth="1"/>
    <col min="1473" max="1473" width="8.33203125" style="194" bestFit="1" customWidth="1"/>
    <col min="1474" max="1721" width="3.33203125" style="194"/>
    <col min="1722" max="1722" width="10.6640625" style="194" customWidth="1"/>
    <col min="1723" max="1723" width="100.6640625" style="194" customWidth="1"/>
    <col min="1724" max="1725" width="10.6640625" style="194" customWidth="1"/>
    <col min="1726" max="1728" width="30.6640625" style="194" customWidth="1"/>
    <col min="1729" max="1729" width="8.33203125" style="194" bestFit="1" customWidth="1"/>
    <col min="1730" max="1977" width="3.33203125" style="194"/>
    <col min="1978" max="1978" width="10.6640625" style="194" customWidth="1"/>
    <col min="1979" max="1979" width="100.6640625" style="194" customWidth="1"/>
    <col min="1980" max="1981" width="10.6640625" style="194" customWidth="1"/>
    <col min="1982" max="1984" width="30.6640625" style="194" customWidth="1"/>
    <col min="1985" max="1985" width="8.33203125" style="194" bestFit="1" customWidth="1"/>
    <col min="1986" max="2233" width="3.33203125" style="194"/>
    <col min="2234" max="2234" width="10.6640625" style="194" customWidth="1"/>
    <col min="2235" max="2235" width="100.6640625" style="194" customWidth="1"/>
    <col min="2236" max="2237" width="10.6640625" style="194" customWidth="1"/>
    <col min="2238" max="2240" width="30.6640625" style="194" customWidth="1"/>
    <col min="2241" max="2241" width="8.33203125" style="194" bestFit="1" customWidth="1"/>
    <col min="2242" max="2489" width="3.33203125" style="194"/>
    <col min="2490" max="2490" width="10.6640625" style="194" customWidth="1"/>
    <col min="2491" max="2491" width="100.6640625" style="194" customWidth="1"/>
    <col min="2492" max="2493" width="10.6640625" style="194" customWidth="1"/>
    <col min="2494" max="2496" width="30.6640625" style="194" customWidth="1"/>
    <col min="2497" max="2497" width="8.33203125" style="194" bestFit="1" customWidth="1"/>
    <col min="2498" max="2745" width="3.33203125" style="194"/>
    <col min="2746" max="2746" width="10.6640625" style="194" customWidth="1"/>
    <col min="2747" max="2747" width="100.6640625" style="194" customWidth="1"/>
    <col min="2748" max="2749" width="10.6640625" style="194" customWidth="1"/>
    <col min="2750" max="2752" width="30.6640625" style="194" customWidth="1"/>
    <col min="2753" max="2753" width="8.33203125" style="194" bestFit="1" customWidth="1"/>
    <col min="2754" max="3001" width="3.33203125" style="194"/>
    <col min="3002" max="3002" width="10.6640625" style="194" customWidth="1"/>
    <col min="3003" max="3003" width="100.6640625" style="194" customWidth="1"/>
    <col min="3004" max="3005" width="10.6640625" style="194" customWidth="1"/>
    <col min="3006" max="3008" width="30.6640625" style="194" customWidth="1"/>
    <col min="3009" max="3009" width="8.33203125" style="194" bestFit="1" customWidth="1"/>
    <col min="3010" max="3257" width="3.33203125" style="194"/>
    <col min="3258" max="3258" width="10.6640625" style="194" customWidth="1"/>
    <col min="3259" max="3259" width="100.6640625" style="194" customWidth="1"/>
    <col min="3260" max="3261" width="10.6640625" style="194" customWidth="1"/>
    <col min="3262" max="3264" width="30.6640625" style="194" customWidth="1"/>
    <col min="3265" max="3265" width="8.33203125" style="194" bestFit="1" customWidth="1"/>
    <col min="3266" max="3513" width="3.33203125" style="194"/>
    <col min="3514" max="3514" width="10.6640625" style="194" customWidth="1"/>
    <col min="3515" max="3515" width="100.6640625" style="194" customWidth="1"/>
    <col min="3516" max="3517" width="10.6640625" style="194" customWidth="1"/>
    <col min="3518" max="3520" width="30.6640625" style="194" customWidth="1"/>
    <col min="3521" max="3521" width="8.33203125" style="194" bestFit="1" customWidth="1"/>
    <col min="3522" max="3769" width="3.33203125" style="194"/>
    <col min="3770" max="3770" width="10.6640625" style="194" customWidth="1"/>
    <col min="3771" max="3771" width="100.6640625" style="194" customWidth="1"/>
    <col min="3772" max="3773" width="10.6640625" style="194" customWidth="1"/>
    <col min="3774" max="3776" width="30.6640625" style="194" customWidth="1"/>
    <col min="3777" max="3777" width="8.33203125" style="194" bestFit="1" customWidth="1"/>
    <col min="3778" max="4025" width="3.33203125" style="194"/>
    <col min="4026" max="4026" width="10.6640625" style="194" customWidth="1"/>
    <col min="4027" max="4027" width="100.6640625" style="194" customWidth="1"/>
    <col min="4028" max="4029" width="10.6640625" style="194" customWidth="1"/>
    <col min="4030" max="4032" width="30.6640625" style="194" customWidth="1"/>
    <col min="4033" max="4033" width="8.33203125" style="194" bestFit="1" customWidth="1"/>
    <col min="4034" max="4281" width="3.33203125" style="194"/>
    <col min="4282" max="4282" width="10.6640625" style="194" customWidth="1"/>
    <col min="4283" max="4283" width="100.6640625" style="194" customWidth="1"/>
    <col min="4284" max="4285" width="10.6640625" style="194" customWidth="1"/>
    <col min="4286" max="4288" width="30.6640625" style="194" customWidth="1"/>
    <col min="4289" max="4289" width="8.33203125" style="194" bestFit="1" customWidth="1"/>
    <col min="4290" max="4537" width="3.33203125" style="194"/>
    <col min="4538" max="4538" width="10.6640625" style="194" customWidth="1"/>
    <col min="4539" max="4539" width="100.6640625" style="194" customWidth="1"/>
    <col min="4540" max="4541" width="10.6640625" style="194" customWidth="1"/>
    <col min="4542" max="4544" width="30.6640625" style="194" customWidth="1"/>
    <col min="4545" max="4545" width="8.33203125" style="194" bestFit="1" customWidth="1"/>
    <col min="4546" max="4793" width="3.33203125" style="194"/>
    <col min="4794" max="4794" width="10.6640625" style="194" customWidth="1"/>
    <col min="4795" max="4795" width="100.6640625" style="194" customWidth="1"/>
    <col min="4796" max="4797" width="10.6640625" style="194" customWidth="1"/>
    <col min="4798" max="4800" width="30.6640625" style="194" customWidth="1"/>
    <col min="4801" max="4801" width="8.33203125" style="194" bestFit="1" customWidth="1"/>
    <col min="4802" max="5049" width="3.33203125" style="194"/>
    <col min="5050" max="5050" width="10.6640625" style="194" customWidth="1"/>
    <col min="5051" max="5051" width="100.6640625" style="194" customWidth="1"/>
    <col min="5052" max="5053" width="10.6640625" style="194" customWidth="1"/>
    <col min="5054" max="5056" width="30.6640625" style="194" customWidth="1"/>
    <col min="5057" max="5057" width="8.33203125" style="194" bestFit="1" customWidth="1"/>
    <col min="5058" max="5305" width="3.33203125" style="194"/>
    <col min="5306" max="5306" width="10.6640625" style="194" customWidth="1"/>
    <col min="5307" max="5307" width="100.6640625" style="194" customWidth="1"/>
    <col min="5308" max="5309" width="10.6640625" style="194" customWidth="1"/>
    <col min="5310" max="5312" width="30.6640625" style="194" customWidth="1"/>
    <col min="5313" max="5313" width="8.33203125" style="194" bestFit="1" customWidth="1"/>
    <col min="5314" max="5561" width="3.33203125" style="194"/>
    <col min="5562" max="5562" width="10.6640625" style="194" customWidth="1"/>
    <col min="5563" max="5563" width="100.6640625" style="194" customWidth="1"/>
    <col min="5564" max="5565" width="10.6640625" style="194" customWidth="1"/>
    <col min="5566" max="5568" width="30.6640625" style="194" customWidth="1"/>
    <col min="5569" max="5569" width="8.33203125" style="194" bestFit="1" customWidth="1"/>
    <col min="5570" max="5817" width="3.33203125" style="194"/>
    <col min="5818" max="5818" width="10.6640625" style="194" customWidth="1"/>
    <col min="5819" max="5819" width="100.6640625" style="194" customWidth="1"/>
    <col min="5820" max="5821" width="10.6640625" style="194" customWidth="1"/>
    <col min="5822" max="5824" width="30.6640625" style="194" customWidth="1"/>
    <col min="5825" max="5825" width="8.33203125" style="194" bestFit="1" customWidth="1"/>
    <col min="5826" max="6073" width="3.33203125" style="194"/>
    <col min="6074" max="6074" width="10.6640625" style="194" customWidth="1"/>
    <col min="6075" max="6075" width="100.6640625" style="194" customWidth="1"/>
    <col min="6076" max="6077" width="10.6640625" style="194" customWidth="1"/>
    <col min="6078" max="6080" width="30.6640625" style="194" customWidth="1"/>
    <col min="6081" max="6081" width="8.33203125" style="194" bestFit="1" customWidth="1"/>
    <col min="6082" max="6329" width="3.33203125" style="194"/>
    <col min="6330" max="6330" width="10.6640625" style="194" customWidth="1"/>
    <col min="6331" max="6331" width="100.6640625" style="194" customWidth="1"/>
    <col min="6332" max="6333" width="10.6640625" style="194" customWidth="1"/>
    <col min="6334" max="6336" width="30.6640625" style="194" customWidth="1"/>
    <col min="6337" max="6337" width="8.33203125" style="194" bestFit="1" customWidth="1"/>
    <col min="6338" max="6585" width="3.33203125" style="194"/>
    <col min="6586" max="6586" width="10.6640625" style="194" customWidth="1"/>
    <col min="6587" max="6587" width="100.6640625" style="194" customWidth="1"/>
    <col min="6588" max="6589" width="10.6640625" style="194" customWidth="1"/>
    <col min="6590" max="6592" width="30.6640625" style="194" customWidth="1"/>
    <col min="6593" max="6593" width="8.33203125" style="194" bestFit="1" customWidth="1"/>
    <col min="6594" max="6841" width="3.33203125" style="194"/>
    <col min="6842" max="6842" width="10.6640625" style="194" customWidth="1"/>
    <col min="6843" max="6843" width="100.6640625" style="194" customWidth="1"/>
    <col min="6844" max="6845" width="10.6640625" style="194" customWidth="1"/>
    <col min="6846" max="6848" width="30.6640625" style="194" customWidth="1"/>
    <col min="6849" max="6849" width="8.33203125" style="194" bestFit="1" customWidth="1"/>
    <col min="6850" max="7097" width="3.33203125" style="194"/>
    <col min="7098" max="7098" width="10.6640625" style="194" customWidth="1"/>
    <col min="7099" max="7099" width="100.6640625" style="194" customWidth="1"/>
    <col min="7100" max="7101" width="10.6640625" style="194" customWidth="1"/>
    <col min="7102" max="7104" width="30.6640625" style="194" customWidth="1"/>
    <col min="7105" max="7105" width="8.33203125" style="194" bestFit="1" customWidth="1"/>
    <col min="7106" max="7353" width="3.33203125" style="194"/>
    <col min="7354" max="7354" width="10.6640625" style="194" customWidth="1"/>
    <col min="7355" max="7355" width="100.6640625" style="194" customWidth="1"/>
    <col min="7356" max="7357" width="10.6640625" style="194" customWidth="1"/>
    <col min="7358" max="7360" width="30.6640625" style="194" customWidth="1"/>
    <col min="7361" max="7361" width="8.33203125" style="194" bestFit="1" customWidth="1"/>
    <col min="7362" max="7609" width="3.33203125" style="194"/>
    <col min="7610" max="7610" width="10.6640625" style="194" customWidth="1"/>
    <col min="7611" max="7611" width="100.6640625" style="194" customWidth="1"/>
    <col min="7612" max="7613" width="10.6640625" style="194" customWidth="1"/>
    <col min="7614" max="7616" width="30.6640625" style="194" customWidth="1"/>
    <col min="7617" max="7617" width="8.33203125" style="194" bestFit="1" customWidth="1"/>
    <col min="7618" max="7865" width="3.33203125" style="194"/>
    <col min="7866" max="7866" width="10.6640625" style="194" customWidth="1"/>
    <col min="7867" max="7867" width="100.6640625" style="194" customWidth="1"/>
    <col min="7868" max="7869" width="10.6640625" style="194" customWidth="1"/>
    <col min="7870" max="7872" width="30.6640625" style="194" customWidth="1"/>
    <col min="7873" max="7873" width="8.33203125" style="194" bestFit="1" customWidth="1"/>
    <col min="7874" max="8121" width="3.33203125" style="194"/>
    <col min="8122" max="8122" width="10.6640625" style="194" customWidth="1"/>
    <col min="8123" max="8123" width="100.6640625" style="194" customWidth="1"/>
    <col min="8124" max="8125" width="10.6640625" style="194" customWidth="1"/>
    <col min="8126" max="8128" width="30.6640625" style="194" customWidth="1"/>
    <col min="8129" max="8129" width="8.33203125" style="194" bestFit="1" customWidth="1"/>
    <col min="8130" max="8377" width="3.33203125" style="194"/>
    <col min="8378" max="8378" width="10.6640625" style="194" customWidth="1"/>
    <col min="8379" max="8379" width="100.6640625" style="194" customWidth="1"/>
    <col min="8380" max="8381" width="10.6640625" style="194" customWidth="1"/>
    <col min="8382" max="8384" width="30.6640625" style="194" customWidth="1"/>
    <col min="8385" max="8385" width="8.33203125" style="194" bestFit="1" customWidth="1"/>
    <col min="8386" max="8633" width="3.33203125" style="194"/>
    <col min="8634" max="8634" width="10.6640625" style="194" customWidth="1"/>
    <col min="8635" max="8635" width="100.6640625" style="194" customWidth="1"/>
    <col min="8636" max="8637" width="10.6640625" style="194" customWidth="1"/>
    <col min="8638" max="8640" width="30.6640625" style="194" customWidth="1"/>
    <col min="8641" max="8641" width="8.33203125" style="194" bestFit="1" customWidth="1"/>
    <col min="8642" max="8889" width="3.33203125" style="194"/>
    <col min="8890" max="8890" width="10.6640625" style="194" customWidth="1"/>
    <col min="8891" max="8891" width="100.6640625" style="194" customWidth="1"/>
    <col min="8892" max="8893" width="10.6640625" style="194" customWidth="1"/>
    <col min="8894" max="8896" width="30.6640625" style="194" customWidth="1"/>
    <col min="8897" max="8897" width="8.33203125" style="194" bestFit="1" customWidth="1"/>
    <col min="8898" max="9145" width="3.33203125" style="194"/>
    <col min="9146" max="9146" width="10.6640625" style="194" customWidth="1"/>
    <col min="9147" max="9147" width="100.6640625" style="194" customWidth="1"/>
    <col min="9148" max="9149" width="10.6640625" style="194" customWidth="1"/>
    <col min="9150" max="9152" width="30.6640625" style="194" customWidth="1"/>
    <col min="9153" max="9153" width="8.33203125" style="194" bestFit="1" customWidth="1"/>
    <col min="9154" max="9401" width="3.33203125" style="194"/>
    <col min="9402" max="9402" width="10.6640625" style="194" customWidth="1"/>
    <col min="9403" max="9403" width="100.6640625" style="194" customWidth="1"/>
    <col min="9404" max="9405" width="10.6640625" style="194" customWidth="1"/>
    <col min="9406" max="9408" width="30.6640625" style="194" customWidth="1"/>
    <col min="9409" max="9409" width="8.33203125" style="194" bestFit="1" customWidth="1"/>
    <col min="9410" max="9657" width="3.33203125" style="194"/>
    <col min="9658" max="9658" width="10.6640625" style="194" customWidth="1"/>
    <col min="9659" max="9659" width="100.6640625" style="194" customWidth="1"/>
    <col min="9660" max="9661" width="10.6640625" style="194" customWidth="1"/>
    <col min="9662" max="9664" width="30.6640625" style="194" customWidth="1"/>
    <col min="9665" max="9665" width="8.33203125" style="194" bestFit="1" customWidth="1"/>
    <col min="9666" max="9913" width="3.33203125" style="194"/>
    <col min="9914" max="9914" width="10.6640625" style="194" customWidth="1"/>
    <col min="9915" max="9915" width="100.6640625" style="194" customWidth="1"/>
    <col min="9916" max="9917" width="10.6640625" style="194" customWidth="1"/>
    <col min="9918" max="9920" width="30.6640625" style="194" customWidth="1"/>
    <col min="9921" max="9921" width="8.33203125" style="194" bestFit="1" customWidth="1"/>
    <col min="9922" max="10169" width="3.33203125" style="194"/>
    <col min="10170" max="10170" width="10.6640625" style="194" customWidth="1"/>
    <col min="10171" max="10171" width="100.6640625" style="194" customWidth="1"/>
    <col min="10172" max="10173" width="10.6640625" style="194" customWidth="1"/>
    <col min="10174" max="10176" width="30.6640625" style="194" customWidth="1"/>
    <col min="10177" max="10177" width="8.33203125" style="194" bestFit="1" customWidth="1"/>
    <col min="10178" max="10425" width="3.33203125" style="194"/>
    <col min="10426" max="10426" width="10.6640625" style="194" customWidth="1"/>
    <col min="10427" max="10427" width="100.6640625" style="194" customWidth="1"/>
    <col min="10428" max="10429" width="10.6640625" style="194" customWidth="1"/>
    <col min="10430" max="10432" width="30.6640625" style="194" customWidth="1"/>
    <col min="10433" max="10433" width="8.33203125" style="194" bestFit="1" customWidth="1"/>
    <col min="10434" max="10681" width="3.33203125" style="194"/>
    <col min="10682" max="10682" width="10.6640625" style="194" customWidth="1"/>
    <col min="10683" max="10683" width="100.6640625" style="194" customWidth="1"/>
    <col min="10684" max="10685" width="10.6640625" style="194" customWidth="1"/>
    <col min="10686" max="10688" width="30.6640625" style="194" customWidth="1"/>
    <col min="10689" max="10689" width="8.33203125" style="194" bestFit="1" customWidth="1"/>
    <col min="10690" max="10937" width="3.33203125" style="194"/>
    <col min="10938" max="10938" width="10.6640625" style="194" customWidth="1"/>
    <col min="10939" max="10939" width="100.6640625" style="194" customWidth="1"/>
    <col min="10940" max="10941" width="10.6640625" style="194" customWidth="1"/>
    <col min="10942" max="10944" width="30.6640625" style="194" customWidth="1"/>
    <col min="10945" max="10945" width="8.33203125" style="194" bestFit="1" customWidth="1"/>
    <col min="10946" max="11193" width="3.33203125" style="194"/>
    <col min="11194" max="11194" width="10.6640625" style="194" customWidth="1"/>
    <col min="11195" max="11195" width="100.6640625" style="194" customWidth="1"/>
    <col min="11196" max="11197" width="10.6640625" style="194" customWidth="1"/>
    <col min="11198" max="11200" width="30.6640625" style="194" customWidth="1"/>
    <col min="11201" max="11201" width="8.33203125" style="194" bestFit="1" customWidth="1"/>
    <col min="11202" max="11449" width="3.33203125" style="194"/>
    <col min="11450" max="11450" width="10.6640625" style="194" customWidth="1"/>
    <col min="11451" max="11451" width="100.6640625" style="194" customWidth="1"/>
    <col min="11452" max="11453" width="10.6640625" style="194" customWidth="1"/>
    <col min="11454" max="11456" width="30.6640625" style="194" customWidth="1"/>
    <col min="11457" max="11457" width="8.33203125" style="194" bestFit="1" customWidth="1"/>
    <col min="11458" max="11705" width="3.33203125" style="194"/>
    <col min="11706" max="11706" width="10.6640625" style="194" customWidth="1"/>
    <col min="11707" max="11707" width="100.6640625" style="194" customWidth="1"/>
    <col min="11708" max="11709" width="10.6640625" style="194" customWidth="1"/>
    <col min="11710" max="11712" width="30.6640625" style="194" customWidth="1"/>
    <col min="11713" max="11713" width="8.33203125" style="194" bestFit="1" customWidth="1"/>
    <col min="11714" max="11961" width="3.33203125" style="194"/>
    <col min="11962" max="11962" width="10.6640625" style="194" customWidth="1"/>
    <col min="11963" max="11963" width="100.6640625" style="194" customWidth="1"/>
    <col min="11964" max="11965" width="10.6640625" style="194" customWidth="1"/>
    <col min="11966" max="11968" width="30.6640625" style="194" customWidth="1"/>
    <col min="11969" max="11969" width="8.33203125" style="194" bestFit="1" customWidth="1"/>
    <col min="11970" max="12217" width="3.33203125" style="194"/>
    <col min="12218" max="12218" width="10.6640625" style="194" customWidth="1"/>
    <col min="12219" max="12219" width="100.6640625" style="194" customWidth="1"/>
    <col min="12220" max="12221" width="10.6640625" style="194" customWidth="1"/>
    <col min="12222" max="12224" width="30.6640625" style="194" customWidth="1"/>
    <col min="12225" max="12225" width="8.33203125" style="194" bestFit="1" customWidth="1"/>
    <col min="12226" max="12473" width="3.33203125" style="194"/>
    <col min="12474" max="12474" width="10.6640625" style="194" customWidth="1"/>
    <col min="12475" max="12475" width="100.6640625" style="194" customWidth="1"/>
    <col min="12476" max="12477" width="10.6640625" style="194" customWidth="1"/>
    <col min="12478" max="12480" width="30.6640625" style="194" customWidth="1"/>
    <col min="12481" max="12481" width="8.33203125" style="194" bestFit="1" customWidth="1"/>
    <col min="12482" max="12729" width="3.33203125" style="194"/>
    <col min="12730" max="12730" width="10.6640625" style="194" customWidth="1"/>
    <col min="12731" max="12731" width="100.6640625" style="194" customWidth="1"/>
    <col min="12732" max="12733" width="10.6640625" style="194" customWidth="1"/>
    <col min="12734" max="12736" width="30.6640625" style="194" customWidth="1"/>
    <col min="12737" max="12737" width="8.33203125" style="194" bestFit="1" customWidth="1"/>
    <col min="12738" max="12985" width="3.33203125" style="194"/>
    <col min="12986" max="12986" width="10.6640625" style="194" customWidth="1"/>
    <col min="12987" max="12987" width="100.6640625" style="194" customWidth="1"/>
    <col min="12988" max="12989" width="10.6640625" style="194" customWidth="1"/>
    <col min="12990" max="12992" width="30.6640625" style="194" customWidth="1"/>
    <col min="12993" max="12993" width="8.33203125" style="194" bestFit="1" customWidth="1"/>
    <col min="12994" max="13241" width="3.33203125" style="194"/>
    <col min="13242" max="13242" width="10.6640625" style="194" customWidth="1"/>
    <col min="13243" max="13243" width="100.6640625" style="194" customWidth="1"/>
    <col min="13244" max="13245" width="10.6640625" style="194" customWidth="1"/>
    <col min="13246" max="13248" width="30.6640625" style="194" customWidth="1"/>
    <col min="13249" max="13249" width="8.33203125" style="194" bestFit="1" customWidth="1"/>
    <col min="13250" max="13497" width="3.33203125" style="194"/>
    <col min="13498" max="13498" width="10.6640625" style="194" customWidth="1"/>
    <col min="13499" max="13499" width="100.6640625" style="194" customWidth="1"/>
    <col min="13500" max="13501" width="10.6640625" style="194" customWidth="1"/>
    <col min="13502" max="13504" width="30.6640625" style="194" customWidth="1"/>
    <col min="13505" max="13505" width="8.33203125" style="194" bestFit="1" customWidth="1"/>
    <col min="13506" max="13753" width="3.33203125" style="194"/>
    <col min="13754" max="13754" width="10.6640625" style="194" customWidth="1"/>
    <col min="13755" max="13755" width="100.6640625" style="194" customWidth="1"/>
    <col min="13756" max="13757" width="10.6640625" style="194" customWidth="1"/>
    <col min="13758" max="13760" width="30.6640625" style="194" customWidth="1"/>
    <col min="13761" max="13761" width="8.33203125" style="194" bestFit="1" customWidth="1"/>
    <col min="13762" max="14009" width="3.33203125" style="194"/>
    <col min="14010" max="14010" width="10.6640625" style="194" customWidth="1"/>
    <col min="14011" max="14011" width="100.6640625" style="194" customWidth="1"/>
    <col min="14012" max="14013" width="10.6640625" style="194" customWidth="1"/>
    <col min="14014" max="14016" width="30.6640625" style="194" customWidth="1"/>
    <col min="14017" max="14017" width="8.33203125" style="194" bestFit="1" customWidth="1"/>
    <col min="14018" max="14265" width="3.33203125" style="194"/>
    <col min="14266" max="14266" width="10.6640625" style="194" customWidth="1"/>
    <col min="14267" max="14267" width="100.6640625" style="194" customWidth="1"/>
    <col min="14268" max="14269" width="10.6640625" style="194" customWidth="1"/>
    <col min="14270" max="14272" width="30.6640625" style="194" customWidth="1"/>
    <col min="14273" max="14273" width="8.33203125" style="194" bestFit="1" customWidth="1"/>
    <col min="14274" max="14521" width="3.33203125" style="194"/>
    <col min="14522" max="14522" width="10.6640625" style="194" customWidth="1"/>
    <col min="14523" max="14523" width="100.6640625" style="194" customWidth="1"/>
    <col min="14524" max="14525" width="10.6640625" style="194" customWidth="1"/>
    <col min="14526" max="14528" width="30.6640625" style="194" customWidth="1"/>
    <col min="14529" max="14529" width="8.33203125" style="194" bestFit="1" customWidth="1"/>
    <col min="14530" max="14777" width="3.33203125" style="194"/>
    <col min="14778" max="14778" width="10.6640625" style="194" customWidth="1"/>
    <col min="14779" max="14779" width="100.6640625" style="194" customWidth="1"/>
    <col min="14780" max="14781" width="10.6640625" style="194" customWidth="1"/>
    <col min="14782" max="14784" width="30.6640625" style="194" customWidth="1"/>
    <col min="14785" max="14785" width="8.33203125" style="194" bestFit="1" customWidth="1"/>
    <col min="14786" max="15033" width="3.33203125" style="194"/>
    <col min="15034" max="15034" width="10.6640625" style="194" customWidth="1"/>
    <col min="15035" max="15035" width="100.6640625" style="194" customWidth="1"/>
    <col min="15036" max="15037" width="10.6640625" style="194" customWidth="1"/>
    <col min="15038" max="15040" width="30.6640625" style="194" customWidth="1"/>
    <col min="15041" max="15041" width="8.33203125" style="194" bestFit="1" customWidth="1"/>
    <col min="15042" max="15289" width="3.33203125" style="194"/>
    <col min="15290" max="15290" width="10.6640625" style="194" customWidth="1"/>
    <col min="15291" max="15291" width="100.6640625" style="194" customWidth="1"/>
    <col min="15292" max="15293" width="10.6640625" style="194" customWidth="1"/>
    <col min="15294" max="15296" width="30.6640625" style="194" customWidth="1"/>
    <col min="15297" max="15297" width="8.33203125" style="194" bestFit="1" customWidth="1"/>
    <col min="15298" max="15545" width="3.33203125" style="194"/>
    <col min="15546" max="15546" width="10.6640625" style="194" customWidth="1"/>
    <col min="15547" max="15547" width="100.6640625" style="194" customWidth="1"/>
    <col min="15548" max="15549" width="10.6640625" style="194" customWidth="1"/>
    <col min="15550" max="15552" width="30.6640625" style="194" customWidth="1"/>
    <col min="15553" max="15553" width="8.33203125" style="194" bestFit="1" customWidth="1"/>
    <col min="15554" max="15801" width="3.33203125" style="194"/>
    <col min="15802" max="15802" width="10.6640625" style="194" customWidth="1"/>
    <col min="15803" max="15803" width="100.6640625" style="194" customWidth="1"/>
    <col min="15804" max="15805" width="10.6640625" style="194" customWidth="1"/>
    <col min="15806" max="15808" width="30.6640625" style="194" customWidth="1"/>
    <col min="15809" max="15809" width="8.33203125" style="194" bestFit="1" customWidth="1"/>
    <col min="15810" max="16057" width="3.33203125" style="194"/>
    <col min="16058" max="16058" width="10.6640625" style="194" customWidth="1"/>
    <col min="16059" max="16059" width="100.6640625" style="194" customWidth="1"/>
    <col min="16060" max="16061" width="10.6640625" style="194" customWidth="1"/>
    <col min="16062" max="16064" width="30.6640625" style="194" customWidth="1"/>
    <col min="16065" max="16065" width="8.33203125" style="194" bestFit="1" customWidth="1"/>
    <col min="16066" max="16384" width="3.33203125" style="194"/>
  </cols>
  <sheetData>
    <row r="1" spans="1:7" s="174" customFormat="1" ht="35.1" customHeight="1" thickBot="1" x14ac:dyDescent="0.35">
      <c r="A1" s="289" t="s">
        <v>105</v>
      </c>
      <c r="B1" s="328"/>
      <c r="C1" s="290"/>
      <c r="D1" s="290"/>
      <c r="E1" s="273"/>
      <c r="F1" s="273"/>
      <c r="G1" s="274"/>
    </row>
    <row r="2" spans="1:7" s="178" customFormat="1" ht="55.5" customHeight="1" thickBot="1" x14ac:dyDescent="0.35">
      <c r="A2" s="217" t="s">
        <v>0</v>
      </c>
      <c r="B2" s="216" t="s">
        <v>1</v>
      </c>
      <c r="C2" s="217" t="s">
        <v>2</v>
      </c>
      <c r="D2" s="217" t="s">
        <v>3</v>
      </c>
      <c r="E2" s="176" t="s">
        <v>287</v>
      </c>
      <c r="F2" s="175" t="s">
        <v>288</v>
      </c>
      <c r="G2" s="176" t="s">
        <v>6</v>
      </c>
    </row>
    <row r="3" spans="1:7" s="174" customFormat="1" ht="45.75" customHeight="1" thickBot="1" x14ac:dyDescent="0.35">
      <c r="A3" s="291"/>
      <c r="B3" s="219" t="s">
        <v>7</v>
      </c>
      <c r="C3" s="220" t="s">
        <v>8</v>
      </c>
      <c r="D3" s="220" t="s">
        <v>8</v>
      </c>
      <c r="E3" s="179" t="s">
        <v>8</v>
      </c>
      <c r="F3" s="180" t="s">
        <v>8</v>
      </c>
      <c r="G3" s="179"/>
    </row>
    <row r="4" spans="1:7" s="174" customFormat="1" ht="35.1" customHeight="1" x14ac:dyDescent="0.3">
      <c r="A4" s="292">
        <v>1</v>
      </c>
      <c r="B4" s="222" t="s">
        <v>58</v>
      </c>
      <c r="C4" s="223"/>
      <c r="D4" s="223"/>
      <c r="E4" s="182" t="s">
        <v>8</v>
      </c>
      <c r="F4" s="183" t="s">
        <v>8</v>
      </c>
      <c r="G4" s="276"/>
    </row>
    <row r="5" spans="1:7" s="174" customFormat="1" ht="35.1" customHeight="1" x14ac:dyDescent="0.3">
      <c r="A5" s="329"/>
      <c r="B5" s="225"/>
      <c r="C5" s="223"/>
      <c r="D5" s="223"/>
      <c r="E5" s="182"/>
      <c r="F5" s="183"/>
      <c r="G5" s="276"/>
    </row>
    <row r="6" spans="1:7" s="174" customFormat="1" ht="35.1" customHeight="1" x14ac:dyDescent="0.3">
      <c r="A6" s="296">
        <v>1.1000000000000001</v>
      </c>
      <c r="B6" s="227" t="s">
        <v>59</v>
      </c>
      <c r="C6" s="228"/>
      <c r="D6" s="228"/>
      <c r="E6" s="185"/>
      <c r="F6" s="186"/>
      <c r="G6" s="279"/>
    </row>
    <row r="7" spans="1:7" s="174" customFormat="1" ht="35.1" customHeight="1" x14ac:dyDescent="0.3">
      <c r="A7" s="297"/>
      <c r="B7" s="233"/>
      <c r="C7" s="234"/>
      <c r="D7" s="234"/>
      <c r="E7" s="191"/>
      <c r="F7" s="192"/>
      <c r="G7" s="280"/>
    </row>
    <row r="8" spans="1:7" s="174" customFormat="1" ht="35.1" customHeight="1" x14ac:dyDescent="0.3">
      <c r="A8" s="330" t="s">
        <v>77</v>
      </c>
      <c r="B8" s="230" t="s">
        <v>289</v>
      </c>
      <c r="C8" s="231" t="s">
        <v>47</v>
      </c>
      <c r="D8" s="231">
        <v>1</v>
      </c>
      <c r="E8" s="188"/>
      <c r="F8" s="189"/>
      <c r="G8" s="189"/>
    </row>
    <row r="9" spans="1:7" s="174" customFormat="1" ht="35.1" customHeight="1" x14ac:dyDescent="0.3">
      <c r="A9" s="330" t="s">
        <v>78</v>
      </c>
      <c r="B9" s="230" t="s">
        <v>290</v>
      </c>
      <c r="C9" s="231" t="s">
        <v>47</v>
      </c>
      <c r="D9" s="231">
        <v>1</v>
      </c>
      <c r="E9" s="188"/>
      <c r="F9" s="189"/>
      <c r="G9" s="189"/>
    </row>
    <row r="10" spans="1:7" s="174" customFormat="1" ht="49.5" customHeight="1" x14ac:dyDescent="0.3">
      <c r="A10" s="330" t="s">
        <v>79</v>
      </c>
      <c r="B10" s="230" t="s">
        <v>291</v>
      </c>
      <c r="C10" s="231" t="s">
        <v>47</v>
      </c>
      <c r="D10" s="231">
        <v>0</v>
      </c>
      <c r="E10" s="188"/>
      <c r="F10" s="189"/>
      <c r="G10" s="324" t="s">
        <v>182</v>
      </c>
    </row>
    <row r="11" spans="1:7" s="174" customFormat="1" ht="35.1" customHeight="1" x14ac:dyDescent="0.3">
      <c r="A11" s="330" t="s">
        <v>80</v>
      </c>
      <c r="B11" s="230" t="s">
        <v>292</v>
      </c>
      <c r="C11" s="231" t="s">
        <v>47</v>
      </c>
      <c r="D11" s="231">
        <v>1</v>
      </c>
      <c r="E11" s="188"/>
      <c r="F11" s="189"/>
      <c r="G11" s="189"/>
    </row>
    <row r="12" spans="1:7" s="174" customFormat="1" ht="35.1" customHeight="1" x14ac:dyDescent="0.3">
      <c r="A12" s="330" t="s">
        <v>293</v>
      </c>
      <c r="B12" s="230" t="s">
        <v>294</v>
      </c>
      <c r="C12" s="231" t="s">
        <v>47</v>
      </c>
      <c r="D12" s="231">
        <v>2</v>
      </c>
      <c r="E12" s="188"/>
      <c r="F12" s="189"/>
      <c r="G12" s="189"/>
    </row>
    <row r="13" spans="1:7" s="174" customFormat="1" ht="35.1" customHeight="1" x14ac:dyDescent="0.3">
      <c r="A13" s="330" t="s">
        <v>295</v>
      </c>
      <c r="B13" s="230" t="s">
        <v>296</v>
      </c>
      <c r="C13" s="231" t="s">
        <v>47</v>
      </c>
      <c r="D13" s="231">
        <v>1</v>
      </c>
      <c r="E13" s="188"/>
      <c r="F13" s="189"/>
      <c r="G13" s="189"/>
    </row>
    <row r="14" spans="1:7" s="174" customFormat="1" ht="35.1" customHeight="1" x14ac:dyDescent="0.3">
      <c r="A14" s="330" t="s">
        <v>81</v>
      </c>
      <c r="B14" s="230" t="s">
        <v>60</v>
      </c>
      <c r="C14" s="231" t="s">
        <v>47</v>
      </c>
      <c r="D14" s="231">
        <v>1</v>
      </c>
      <c r="E14" s="188"/>
      <c r="F14" s="189"/>
      <c r="G14" s="189"/>
    </row>
    <row r="15" spans="1:7" s="174" customFormat="1" ht="57" customHeight="1" x14ac:dyDescent="0.3">
      <c r="A15" s="330" t="s">
        <v>297</v>
      </c>
      <c r="B15" s="230" t="s">
        <v>298</v>
      </c>
      <c r="C15" s="231" t="s">
        <v>47</v>
      </c>
      <c r="D15" s="231">
        <v>2</v>
      </c>
      <c r="E15" s="188"/>
      <c r="F15" s="189"/>
      <c r="G15" s="189"/>
    </row>
    <row r="16" spans="1:7" s="174" customFormat="1" ht="35.1" customHeight="1" x14ac:dyDescent="0.3">
      <c r="A16" s="330" t="s">
        <v>82</v>
      </c>
      <c r="B16" s="230" t="s">
        <v>61</v>
      </c>
      <c r="C16" s="231" t="s">
        <v>47</v>
      </c>
      <c r="D16" s="231">
        <v>2</v>
      </c>
      <c r="E16" s="188"/>
      <c r="F16" s="189"/>
      <c r="G16" s="189"/>
    </row>
    <row r="17" spans="1:7" s="174" customFormat="1" ht="35.1" customHeight="1" x14ac:dyDescent="0.3">
      <c r="A17" s="330" t="s">
        <v>83</v>
      </c>
      <c r="B17" s="230" t="s">
        <v>62</v>
      </c>
      <c r="C17" s="231" t="s">
        <v>47</v>
      </c>
      <c r="D17" s="231">
        <v>1</v>
      </c>
      <c r="E17" s="188"/>
      <c r="F17" s="189"/>
      <c r="G17" s="189"/>
    </row>
    <row r="18" spans="1:7" s="174" customFormat="1" ht="48" customHeight="1" x14ac:dyDescent="0.3">
      <c r="A18" s="330" t="s">
        <v>84</v>
      </c>
      <c r="B18" s="230" t="s">
        <v>63</v>
      </c>
      <c r="C18" s="231" t="s">
        <v>47</v>
      </c>
      <c r="D18" s="231">
        <v>2</v>
      </c>
      <c r="E18" s="188"/>
      <c r="F18" s="189"/>
      <c r="G18" s="189"/>
    </row>
    <row r="19" spans="1:7" ht="35.1" customHeight="1" x14ac:dyDescent="0.3">
      <c r="A19" s="297"/>
      <c r="B19" s="233"/>
      <c r="C19" s="234"/>
      <c r="D19" s="234"/>
      <c r="E19" s="191"/>
      <c r="F19" s="192"/>
      <c r="G19" s="280"/>
    </row>
    <row r="20" spans="1:7" ht="35.1" customHeight="1" x14ac:dyDescent="0.3">
      <c r="A20" s="296">
        <v>1.2</v>
      </c>
      <c r="B20" s="227" t="s">
        <v>64</v>
      </c>
      <c r="C20" s="228"/>
      <c r="D20" s="228"/>
      <c r="E20" s="185"/>
      <c r="F20" s="186"/>
      <c r="G20" s="279"/>
    </row>
    <row r="21" spans="1:7" ht="35.1" customHeight="1" x14ac:dyDescent="0.3">
      <c r="A21" s="297"/>
      <c r="B21" s="233"/>
      <c r="C21" s="234"/>
      <c r="D21" s="234"/>
      <c r="E21" s="191"/>
      <c r="F21" s="192"/>
      <c r="G21" s="280"/>
    </row>
    <row r="22" spans="1:7" ht="49.5" customHeight="1" x14ac:dyDescent="0.3">
      <c r="A22" s="301" t="s">
        <v>85</v>
      </c>
      <c r="B22" s="230" t="s">
        <v>299</v>
      </c>
      <c r="C22" s="231" t="s">
        <v>24</v>
      </c>
      <c r="D22" s="236">
        <v>5700</v>
      </c>
      <c r="E22" s="189"/>
      <c r="F22" s="189"/>
      <c r="G22" s="189"/>
    </row>
    <row r="23" spans="1:7" ht="60.75" customHeight="1" x14ac:dyDescent="0.3">
      <c r="A23" s="301" t="s">
        <v>86</v>
      </c>
      <c r="B23" s="230" t="s">
        <v>66</v>
      </c>
      <c r="C23" s="231" t="s">
        <v>47</v>
      </c>
      <c r="D23" s="236">
        <v>77</v>
      </c>
      <c r="E23" s="189"/>
      <c r="F23" s="189"/>
      <c r="G23" s="325"/>
    </row>
    <row r="24" spans="1:7" ht="53.25" customHeight="1" x14ac:dyDescent="0.3">
      <c r="A24" s="301" t="s">
        <v>87</v>
      </c>
      <c r="B24" s="230" t="s">
        <v>300</v>
      </c>
      <c r="C24" s="231" t="s">
        <v>47</v>
      </c>
      <c r="D24" s="236">
        <v>32</v>
      </c>
      <c r="E24" s="189"/>
      <c r="F24" s="189"/>
      <c r="G24" s="189"/>
    </row>
    <row r="25" spans="1:7" ht="53.25" customHeight="1" x14ac:dyDescent="0.3">
      <c r="A25" s="301" t="s">
        <v>87</v>
      </c>
      <c r="B25" s="230" t="s">
        <v>301</v>
      </c>
      <c r="C25" s="231" t="s">
        <v>47</v>
      </c>
      <c r="D25" s="236">
        <v>4</v>
      </c>
      <c r="E25" s="189"/>
      <c r="F25" s="189"/>
      <c r="G25" s="189"/>
    </row>
    <row r="26" spans="1:7" ht="60.75" customHeight="1" x14ac:dyDescent="0.3">
      <c r="A26" s="301" t="s">
        <v>87</v>
      </c>
      <c r="B26" s="230" t="s">
        <v>302</v>
      </c>
      <c r="C26" s="231" t="s">
        <v>47</v>
      </c>
      <c r="D26" s="236">
        <v>41</v>
      </c>
      <c r="E26" s="189"/>
      <c r="F26" s="189"/>
      <c r="G26" s="189"/>
    </row>
    <row r="27" spans="1:7" ht="35.1" customHeight="1" x14ac:dyDescent="0.3">
      <c r="A27" s="301" t="s">
        <v>88</v>
      </c>
      <c r="B27" s="230" t="s">
        <v>67</v>
      </c>
      <c r="C27" s="238" t="s">
        <v>47</v>
      </c>
      <c r="D27" s="238">
        <v>77</v>
      </c>
      <c r="E27" s="196"/>
      <c r="F27" s="196"/>
      <c r="G27" s="196"/>
    </row>
    <row r="28" spans="1:7" ht="44.25" customHeight="1" x14ac:dyDescent="0.3">
      <c r="A28" s="301" t="s">
        <v>89</v>
      </c>
      <c r="B28" s="230" t="s">
        <v>303</v>
      </c>
      <c r="C28" s="231" t="s">
        <v>47</v>
      </c>
      <c r="D28" s="236">
        <v>41</v>
      </c>
      <c r="E28" s="198"/>
      <c r="F28" s="198"/>
      <c r="G28" s="189"/>
    </row>
    <row r="29" spans="1:7" ht="51.75" customHeight="1" x14ac:dyDescent="0.3">
      <c r="A29" s="301" t="s">
        <v>90</v>
      </c>
      <c r="B29" s="230" t="s">
        <v>304</v>
      </c>
      <c r="C29" s="231" t="s">
        <v>47</v>
      </c>
      <c r="D29" s="236">
        <v>36</v>
      </c>
      <c r="E29" s="198"/>
      <c r="F29" s="198"/>
      <c r="G29" s="189"/>
    </row>
    <row r="30" spans="1:7" ht="44.25" customHeight="1" x14ac:dyDescent="0.3">
      <c r="A30" s="301" t="s">
        <v>91</v>
      </c>
      <c r="B30" s="230" t="s">
        <v>121</v>
      </c>
      <c r="C30" s="231" t="s">
        <v>47</v>
      </c>
      <c r="D30" s="236">
        <v>4</v>
      </c>
      <c r="E30" s="198"/>
      <c r="F30" s="198"/>
      <c r="G30" s="189"/>
    </row>
    <row r="31" spans="1:7" ht="44.25" customHeight="1" x14ac:dyDescent="0.3">
      <c r="A31" s="301" t="s">
        <v>92</v>
      </c>
      <c r="B31" s="230" t="s">
        <v>123</v>
      </c>
      <c r="C31" s="231" t="s">
        <v>47</v>
      </c>
      <c r="D31" s="236">
        <v>4</v>
      </c>
      <c r="E31" s="198"/>
      <c r="F31" s="198"/>
      <c r="G31" s="189"/>
    </row>
    <row r="32" spans="1:7" ht="35.1" customHeight="1" x14ac:dyDescent="0.3">
      <c r="A32" s="301" t="s">
        <v>93</v>
      </c>
      <c r="B32" s="230" t="s">
        <v>128</v>
      </c>
      <c r="C32" s="231" t="s">
        <v>47</v>
      </c>
      <c r="D32" s="236">
        <v>1</v>
      </c>
      <c r="E32" s="189"/>
      <c r="F32" s="189"/>
      <c r="G32" s="189"/>
    </row>
    <row r="33" spans="1:7" ht="48" customHeight="1" x14ac:dyDescent="0.3">
      <c r="A33" s="301" t="s">
        <v>94</v>
      </c>
      <c r="B33" s="230" t="s">
        <v>129</v>
      </c>
      <c r="C33" s="231" t="s">
        <v>24</v>
      </c>
      <c r="D33" s="236">
        <v>80</v>
      </c>
      <c r="E33" s="189"/>
      <c r="F33" s="189"/>
      <c r="G33" s="189"/>
    </row>
    <row r="34" spans="1:7" ht="37.5" customHeight="1" x14ac:dyDescent="0.3">
      <c r="A34" s="301" t="s">
        <v>95</v>
      </c>
      <c r="B34" s="230" t="s">
        <v>106</v>
      </c>
      <c r="C34" s="231" t="s">
        <v>47</v>
      </c>
      <c r="D34" s="236">
        <v>1</v>
      </c>
      <c r="E34" s="189"/>
      <c r="F34" s="189"/>
      <c r="G34" s="189"/>
    </row>
    <row r="35" spans="1:7" ht="44.25" customHeight="1" x14ac:dyDescent="0.3">
      <c r="A35" s="301" t="s">
        <v>96</v>
      </c>
      <c r="B35" s="230" t="s">
        <v>124</v>
      </c>
      <c r="C35" s="231" t="s">
        <v>24</v>
      </c>
      <c r="D35" s="236">
        <v>100</v>
      </c>
      <c r="E35" s="199"/>
      <c r="F35" s="199"/>
      <c r="G35" s="189"/>
    </row>
    <row r="36" spans="1:7" ht="35.1" customHeight="1" x14ac:dyDescent="0.3">
      <c r="A36" s="301" t="s">
        <v>97</v>
      </c>
      <c r="B36" s="230" t="s">
        <v>69</v>
      </c>
      <c r="C36" s="231" t="s">
        <v>47</v>
      </c>
      <c r="D36" s="236">
        <v>24</v>
      </c>
      <c r="E36" s="189"/>
      <c r="F36" s="189"/>
      <c r="G36" s="189"/>
    </row>
    <row r="37" spans="1:7" ht="35.1" customHeight="1" x14ac:dyDescent="0.3">
      <c r="A37" s="301" t="s">
        <v>98</v>
      </c>
      <c r="B37" s="230" t="s">
        <v>109</v>
      </c>
      <c r="C37" s="231" t="s">
        <v>47</v>
      </c>
      <c r="D37" s="236">
        <v>2</v>
      </c>
      <c r="E37" s="189"/>
      <c r="F37" s="189"/>
      <c r="G37" s="189"/>
    </row>
    <row r="38" spans="1:7" ht="35.1" customHeight="1" x14ac:dyDescent="0.3">
      <c r="A38" s="301" t="s">
        <v>99</v>
      </c>
      <c r="B38" s="230" t="s">
        <v>107</v>
      </c>
      <c r="C38" s="231" t="s">
        <v>47</v>
      </c>
      <c r="D38" s="236">
        <v>24</v>
      </c>
      <c r="E38" s="189"/>
      <c r="F38" s="189"/>
      <c r="G38" s="189"/>
    </row>
    <row r="39" spans="1:7" ht="35.1" customHeight="1" x14ac:dyDescent="0.3">
      <c r="A39" s="301" t="s">
        <v>100</v>
      </c>
      <c r="B39" s="230" t="s">
        <v>108</v>
      </c>
      <c r="C39" s="231" t="s">
        <v>47</v>
      </c>
      <c r="D39" s="236">
        <v>24</v>
      </c>
      <c r="E39" s="189"/>
      <c r="F39" s="189"/>
      <c r="G39" s="189"/>
    </row>
    <row r="40" spans="1:7" ht="35.1" customHeight="1" x14ac:dyDescent="0.3">
      <c r="A40" s="301" t="s">
        <v>101</v>
      </c>
      <c r="B40" s="230" t="s">
        <v>70</v>
      </c>
      <c r="C40" s="231" t="s">
        <v>47</v>
      </c>
      <c r="D40" s="236">
        <v>2</v>
      </c>
      <c r="E40" s="189"/>
      <c r="F40" s="189"/>
      <c r="G40" s="189"/>
    </row>
    <row r="41" spans="1:7" ht="35.1" customHeight="1" x14ac:dyDescent="0.3">
      <c r="A41" s="301" t="s">
        <v>114</v>
      </c>
      <c r="B41" s="230" t="s">
        <v>71</v>
      </c>
      <c r="C41" s="231" t="s">
        <v>47</v>
      </c>
      <c r="D41" s="236">
        <v>2</v>
      </c>
      <c r="E41" s="189"/>
      <c r="F41" s="189"/>
      <c r="G41" s="189"/>
    </row>
    <row r="42" spans="1:7" ht="35.1" customHeight="1" x14ac:dyDescent="0.3">
      <c r="A42" s="301" t="s">
        <v>122</v>
      </c>
      <c r="B42" s="230" t="s">
        <v>72</v>
      </c>
      <c r="C42" s="231" t="s">
        <v>47</v>
      </c>
      <c r="D42" s="236">
        <v>16</v>
      </c>
      <c r="E42" s="189"/>
      <c r="F42" s="189"/>
      <c r="G42" s="189"/>
    </row>
    <row r="43" spans="1:7" ht="35.1" customHeight="1" x14ac:dyDescent="0.3">
      <c r="A43" s="301" t="s">
        <v>118</v>
      </c>
      <c r="B43" s="230" t="s">
        <v>73</v>
      </c>
      <c r="C43" s="231" t="s">
        <v>47</v>
      </c>
      <c r="D43" s="236">
        <v>67</v>
      </c>
      <c r="E43" s="189"/>
      <c r="F43" s="189"/>
      <c r="G43" s="189"/>
    </row>
    <row r="44" spans="1:7" ht="35.1" customHeight="1" x14ac:dyDescent="0.3">
      <c r="A44" s="301" t="s">
        <v>305</v>
      </c>
      <c r="B44" s="230" t="s">
        <v>74</v>
      </c>
      <c r="C44" s="231" t="s">
        <v>127</v>
      </c>
      <c r="D44" s="236">
        <v>1</v>
      </c>
      <c r="E44" s="189"/>
      <c r="F44" s="189"/>
      <c r="G44" s="189"/>
    </row>
    <row r="45" spans="1:7" ht="35.25" customHeight="1" x14ac:dyDescent="0.3">
      <c r="A45" s="301" t="s">
        <v>125</v>
      </c>
      <c r="B45" s="230" t="s">
        <v>126</v>
      </c>
      <c r="C45" s="231" t="s">
        <v>127</v>
      </c>
      <c r="D45" s="236">
        <v>1</v>
      </c>
      <c r="E45" s="189"/>
      <c r="F45" s="189"/>
      <c r="G45" s="189"/>
    </row>
    <row r="46" spans="1:7" ht="35.1" customHeight="1" x14ac:dyDescent="0.3">
      <c r="A46" s="331"/>
      <c r="B46" s="240"/>
      <c r="C46" s="241"/>
      <c r="D46" s="241"/>
      <c r="E46" s="200"/>
      <c r="F46" s="200"/>
      <c r="G46" s="326"/>
    </row>
    <row r="47" spans="1:7" s="174" customFormat="1" ht="35.1" customHeight="1" x14ac:dyDescent="0.3">
      <c r="A47" s="296">
        <v>1.3</v>
      </c>
      <c r="B47" s="242" t="s">
        <v>75</v>
      </c>
      <c r="C47" s="228"/>
      <c r="D47" s="228"/>
      <c r="E47" s="185"/>
      <c r="F47" s="186"/>
      <c r="G47" s="279"/>
    </row>
    <row r="48" spans="1:7" s="174" customFormat="1" ht="35.1" customHeight="1" x14ac:dyDescent="0.3">
      <c r="A48" s="297"/>
      <c r="B48" s="305"/>
      <c r="C48" s="234"/>
      <c r="D48" s="234"/>
      <c r="E48" s="191"/>
      <c r="F48" s="192"/>
      <c r="G48" s="280"/>
    </row>
    <row r="49" spans="1:7" ht="35.1" customHeight="1" x14ac:dyDescent="0.3">
      <c r="A49" s="301" t="s">
        <v>102</v>
      </c>
      <c r="B49" s="230" t="s">
        <v>34</v>
      </c>
      <c r="C49" s="243" t="s">
        <v>35</v>
      </c>
      <c r="D49" s="236">
        <v>1</v>
      </c>
      <c r="E49" s="258"/>
      <c r="F49" s="258"/>
      <c r="G49" s="258"/>
    </row>
    <row r="50" spans="1:7" ht="35.1" customHeight="1" x14ac:dyDescent="0.3">
      <c r="A50" s="301"/>
      <c r="B50" s="230"/>
      <c r="C50" s="236"/>
      <c r="D50" s="236"/>
      <c r="E50" s="258"/>
      <c r="F50" s="258"/>
      <c r="G50" s="258"/>
    </row>
    <row r="51" spans="1:7" ht="35.1" customHeight="1" x14ac:dyDescent="0.3">
      <c r="A51" s="301"/>
      <c r="B51" s="230" t="s">
        <v>120</v>
      </c>
      <c r="C51" s="236" t="s">
        <v>35</v>
      </c>
      <c r="D51" s="236">
        <v>1</v>
      </c>
      <c r="E51" s="258"/>
      <c r="F51" s="258"/>
      <c r="G51" s="258">
        <v>15000</v>
      </c>
    </row>
    <row r="52" spans="1:7" ht="35.1" customHeight="1" thickBot="1" x14ac:dyDescent="0.35">
      <c r="A52" s="332"/>
      <c r="B52" s="245"/>
      <c r="C52" s="246"/>
      <c r="D52" s="247"/>
      <c r="E52" s="204"/>
      <c r="F52" s="205"/>
      <c r="G52" s="327"/>
    </row>
    <row r="53" spans="1:7" ht="35.1" customHeight="1" x14ac:dyDescent="0.3">
      <c r="A53" s="309" t="s">
        <v>103</v>
      </c>
      <c r="B53" s="310"/>
      <c r="C53" s="310"/>
      <c r="D53" s="310"/>
      <c r="E53" s="287"/>
      <c r="F53" s="287"/>
      <c r="G53" s="288" t="s">
        <v>132</v>
      </c>
    </row>
    <row r="54" spans="1:7" s="209" customFormat="1" ht="21.75" customHeight="1" x14ac:dyDescent="0.3">
      <c r="A54" s="250"/>
      <c r="B54" s="251"/>
      <c r="C54" s="252"/>
      <c r="D54" s="253"/>
      <c r="E54" s="210"/>
      <c r="F54" s="194"/>
      <c r="G54" s="211"/>
    </row>
    <row r="55" spans="1:7" s="209" customFormat="1" ht="21.75" customHeight="1" x14ac:dyDescent="0.3">
      <c r="A55" s="250"/>
      <c r="B55" s="251"/>
      <c r="C55" s="252"/>
      <c r="D55" s="253"/>
      <c r="E55" s="210"/>
      <c r="F55" s="194"/>
      <c r="G55" s="211"/>
    </row>
    <row r="56" spans="1:7" s="209" customFormat="1" ht="21.75" customHeight="1" x14ac:dyDescent="0.3">
      <c r="A56" s="250"/>
      <c r="B56" s="251"/>
      <c r="C56" s="252"/>
      <c r="D56" s="253"/>
      <c r="E56" s="210"/>
      <c r="F56" s="194"/>
      <c r="G56" s="211"/>
    </row>
    <row r="57" spans="1:7" s="209" customFormat="1" ht="21.75" customHeight="1" x14ac:dyDescent="0.3">
      <c r="A57" s="250"/>
      <c r="B57" s="251"/>
      <c r="C57" s="252"/>
      <c r="D57" s="253"/>
      <c r="E57" s="210"/>
      <c r="F57" s="194"/>
      <c r="G57" s="211"/>
    </row>
    <row r="58" spans="1:7" s="209" customFormat="1" ht="21.75" customHeight="1" x14ac:dyDescent="0.3">
      <c r="A58" s="250"/>
      <c r="B58" s="251"/>
      <c r="C58" s="252"/>
      <c r="D58" s="253"/>
      <c r="E58" s="210"/>
      <c r="F58" s="194"/>
      <c r="G58" s="211"/>
    </row>
  </sheetData>
  <sheetProtection algorithmName="SHA-512" hashValue="DaLc8W7JJnLvaSMRw3/9McVGY48aQ7cTV39UrVku/xuO5RoQFbXqrWy5wijGSUTPHJDAERTYjyiw0iI1B5SNMQ==" saltValue="YlASpRnfJCifI7pgyTuqOg==" spinCount="100000" sheet="1" objects="1" scenarios="1" selectLockedCells="1"/>
  <pageMargins left="0.51181102362204722" right="0.30758928571428573" top="0.74803149606299213" bottom="0.74803149606299213" header="0.31496062992125984" footer="0.31496062992125984"/>
  <pageSetup paperSize="9" scale="39" fitToHeight="0" orientation="portrait" r:id="rId1"/>
  <headerFooter>
    <oddFooter xml:space="preserve">&amp;C&amp;A
</oddFooter>
  </headerFooter>
  <rowBreaks count="1" manualBreakCount="1">
    <brk id="19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C561E995BFE8488F8B78B6C1EA7830" ma:contentTypeVersion="16" ma:contentTypeDescription="Create a new document." ma:contentTypeScope="" ma:versionID="ba15a3213b0171f39520b19cba5a744b">
  <xsd:schema xmlns:xsd="http://www.w3.org/2001/XMLSchema" xmlns:xs="http://www.w3.org/2001/XMLSchema" xmlns:p="http://schemas.microsoft.com/office/2006/metadata/properties" xmlns:ns2="44f7dbaf-2b6f-4667-a89d-d92628bfae96" xmlns:ns3="56004219-73ea-4ba4-96bf-de80729de701" targetNamespace="http://schemas.microsoft.com/office/2006/metadata/properties" ma:root="true" ma:fieldsID="03c92fe35d25363e94daa7592291af8d" ns2:_="" ns3:_="">
    <xsd:import namespace="44f7dbaf-2b6f-4667-a89d-d92628bfae96"/>
    <xsd:import namespace="56004219-73ea-4ba4-96bf-de80729de7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f7dbaf-2b6f-4667-a89d-d92628bfae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caee07a-6ba2-4566-a399-0cb4e42d05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004219-73ea-4ba4-96bf-de80729de70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ef91915-1614-4437-8e36-1c34e64e0419}" ma:internalName="TaxCatchAll" ma:showField="CatchAllData" ma:web="56004219-73ea-4ba4-96bf-de80729de7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194C58-AA9D-43F5-96A0-C8CDD29842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AA1CF4-15E2-4463-A562-317762A015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f7dbaf-2b6f-4667-a89d-d92628bfae96"/>
    <ds:schemaRef ds:uri="56004219-73ea-4ba4-96bf-de80729de7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Bill- Summary Biopharm</vt:lpstr>
      <vt:lpstr>P&amp;G'S - Biopharm</vt:lpstr>
      <vt:lpstr>Data Installation- Biopharm</vt:lpstr>
      <vt:lpstr>Fire Detection- Biopharm</vt:lpstr>
      <vt:lpstr>Access Control- Biopharm</vt:lpstr>
      <vt:lpstr>CCTV- Biopharm</vt:lpstr>
      <vt:lpstr>Bill- Summary - SMF</vt:lpstr>
      <vt:lpstr>P&amp;G'S - SMF</vt:lpstr>
      <vt:lpstr>Data Installation - SMF</vt:lpstr>
      <vt:lpstr>Critical Alarm - SMF</vt:lpstr>
      <vt:lpstr>Fire Detection - SMF</vt:lpstr>
      <vt:lpstr>Access Control - SMF</vt:lpstr>
      <vt:lpstr>CCTV - SMF</vt:lpstr>
      <vt:lpstr>5.5 Sum</vt:lpstr>
      <vt:lpstr>'5.5 Sum'!Print_Area</vt:lpstr>
      <vt:lpstr>'Access Control - SMF'!Print_Area</vt:lpstr>
      <vt:lpstr>'Access Control- Biopharm'!Print_Area</vt:lpstr>
      <vt:lpstr>'Bill- Summary - SMF'!Print_Area</vt:lpstr>
      <vt:lpstr>'Bill- Summary Biopharm'!Print_Area</vt:lpstr>
      <vt:lpstr>'CCTV - SMF'!Print_Area</vt:lpstr>
      <vt:lpstr>'CCTV- Biopharm'!Print_Area</vt:lpstr>
      <vt:lpstr>'Critical Alarm - SMF'!Print_Area</vt:lpstr>
      <vt:lpstr>'Data Installation - SMF'!Print_Area</vt:lpstr>
      <vt:lpstr>'Data Installation- Biopharm'!Print_Area</vt:lpstr>
      <vt:lpstr>'Fire Detection - SMF'!Print_Area</vt:lpstr>
      <vt:lpstr>'Fire Detection- Biopharm'!Print_Area</vt:lpstr>
      <vt:lpstr>'P&amp;G''S - Biopharm'!Print_Area</vt:lpstr>
      <vt:lpstr>'P&amp;G''S - SMF'!Print_Area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Beukes</dc:creator>
  <cp:lastModifiedBy>Chris  Buys</cp:lastModifiedBy>
  <cp:lastPrinted>2022-09-07T14:15:26Z</cp:lastPrinted>
  <dcterms:created xsi:type="dcterms:W3CDTF">2022-03-14T10:18:14Z</dcterms:created>
  <dcterms:modified xsi:type="dcterms:W3CDTF">2022-11-01T09:36:58Z</dcterms:modified>
</cp:coreProperties>
</file>