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https://ltsengineers.sharepoint.com/africa/21_028/Shared Documents/Consulting - Lab Design/05 Communication/02 Transmittals/01 Received/20221031 - Tender BOQs/BOQs/BOQs/Protected sheets/"/>
    </mc:Choice>
  </mc:AlternateContent>
  <xr:revisionPtr revIDLastSave="19" documentId="8_{34BD1745-F4AD-40A2-B9AF-5D3DB4525AEF}" xr6:coauthVersionLast="47" xr6:coauthVersionMax="47" xr10:uidLastSave="{9DC8C12F-3CD0-4AA5-9EE3-6CD29FF57535}"/>
  <bookViews>
    <workbookView xWindow="-90" yWindow="-16320" windowWidth="29040" windowHeight="15840" xr2:uid="{00000000-000D-0000-FFFF-FFFF00000000}"/>
  </bookViews>
  <sheets>
    <sheet name="Estimate - Small Molecular" sheetId="15" r:id="rId1"/>
    <sheet name="Estimate - Biopharm" sheetId="17" r:id="rId2"/>
    <sheet name="5.6 Sum" sheetId="1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0" localSheetId="2">[1]INDEX!#REF!</definedName>
    <definedName name="\0">[1]INDEX!#REF!</definedName>
    <definedName name="_Fil" localSheetId="2" hidden="1">[2]PRELIMIN!#REF!</definedName>
    <definedName name="_Fil" hidden="1">[2]PRELIMIN!#REF!</definedName>
    <definedName name="_Fill" localSheetId="2" hidden="1">[2]PRELIMIN!#REF!</definedName>
    <definedName name="_Fill" hidden="1">[2]PRELIMIN!#REF!</definedName>
    <definedName name="_filll" localSheetId="2" hidden="1">[2]PRELIMIN!#REF!</definedName>
    <definedName name="_filll" hidden="1">[2]PRELIMIN!#REF!</definedName>
    <definedName name="_LK1">'[3]SUPPLEMENTARY SHEETS'!#REF!</definedName>
    <definedName name="_LK10">'[3]SUPPLEMENTARY SHEETS'!#REF!</definedName>
    <definedName name="_LK11">'[3]SUPPLEMENTARY SHEETS'!#REF!</definedName>
    <definedName name="_LK12">'[3]SUPPLEMENTARY SHEETS'!#REF!</definedName>
    <definedName name="_LK13">'[3]SUPPLEMENTARY SHEETS'!#REF!</definedName>
    <definedName name="_LK14">'[3]SUPPLEMENTARY SHEETS'!#REF!</definedName>
    <definedName name="_LK15">'[3]SUPPLEMENTARY SHEETS'!#REF!</definedName>
    <definedName name="_LK17">'[3]SUPPLEMENTARY SHEETS'!#REF!</definedName>
    <definedName name="_LK2">'[3]SUPPLEMENTARY SHEETS'!#REF!</definedName>
    <definedName name="_LK20">'[3]SUPPLEMENTARY SHEETS'!#REF!</definedName>
    <definedName name="_LK21">'[3]SUPPLEMENTARY SHEETS'!#REF!</definedName>
    <definedName name="_LK22">'[3]SUPPLEMENTARY SHEETS'!#REF!</definedName>
    <definedName name="_lk3">'[3]SUPPLEMENTARY SHEETS'!#REF!</definedName>
    <definedName name="_LK4">'[3]SUPPLEMENTARY SHEETS'!#REF!</definedName>
    <definedName name="_LK5">'[3]SUPPLEMENTARY SHEETS'!#REF!</definedName>
    <definedName name="_LK6">'[3]SUPPLEMENTARY SHEETS'!#REF!</definedName>
    <definedName name="_LK7">'[3]SUPPLEMENTARY SHEETS'!#REF!</definedName>
    <definedName name="_LK8">'[3]SUPPLEMENTARY SHEETS'!#REF!</definedName>
    <definedName name="_LK9">'[3]SUPPLEMENTARY SHEETS'!#REF!</definedName>
    <definedName name="_LS1" localSheetId="2">#REF!</definedName>
    <definedName name="_LS1">#REF!</definedName>
    <definedName name="_LS10" localSheetId="2">#REF!</definedName>
    <definedName name="_LS10">#REF!</definedName>
    <definedName name="_LS11" localSheetId="2">#REF!</definedName>
    <definedName name="_LS11">#REF!</definedName>
    <definedName name="_LS12" localSheetId="2">#REF!</definedName>
    <definedName name="_LS12">#REF!</definedName>
    <definedName name="_LS13" localSheetId="2">#REF!</definedName>
    <definedName name="_LS13">#REF!</definedName>
    <definedName name="_LS14" localSheetId="2">#REF!</definedName>
    <definedName name="_LS14">#REF!</definedName>
    <definedName name="_LS15" localSheetId="2">#REF!</definedName>
    <definedName name="_LS15">#REF!</definedName>
    <definedName name="_LS17" localSheetId="2">#REF!</definedName>
    <definedName name="_LS17">#REF!</definedName>
    <definedName name="_LS2" localSheetId="2">#REF!</definedName>
    <definedName name="_LS2">#REF!</definedName>
    <definedName name="_LS20" localSheetId="2">#REF!</definedName>
    <definedName name="_LS20">#REF!</definedName>
    <definedName name="_LS21" localSheetId="2">#REF!</definedName>
    <definedName name="_LS21">#REF!</definedName>
    <definedName name="_LS22" localSheetId="2">#REF!</definedName>
    <definedName name="_LS22">#REF!</definedName>
    <definedName name="_LS3" localSheetId="2">#REF!</definedName>
    <definedName name="_LS3">#REF!</definedName>
    <definedName name="_LS4" localSheetId="2">#REF!</definedName>
    <definedName name="_LS4">#REF!</definedName>
    <definedName name="_LS5" localSheetId="2">#REF!</definedName>
    <definedName name="_LS5">#REF!</definedName>
    <definedName name="_LS6" localSheetId="2">#REF!</definedName>
    <definedName name="_LS6">#REF!</definedName>
    <definedName name="_LS7" localSheetId="2">#REF!</definedName>
    <definedName name="_LS7">#REF!</definedName>
    <definedName name="_LS8" localSheetId="2">#REF!</definedName>
    <definedName name="_LS8">#REF!</definedName>
    <definedName name="_LS9" localSheetId="2">#REF!</definedName>
    <definedName name="_LS9">#REF!</definedName>
    <definedName name="_Order1" hidden="1">255</definedName>
    <definedName name="_Sort" hidden="1">'[1]#REF'!$A$89:$IV$95</definedName>
    <definedName name="_SP2" localSheetId="2">#REF!</definedName>
    <definedName name="_SP2">#REF!</definedName>
    <definedName name="_sP29" localSheetId="2">#REF!</definedName>
    <definedName name="_sP29">#REF!</definedName>
    <definedName name="_SP3" localSheetId="2">#REF!</definedName>
    <definedName name="_SP3">#REF!</definedName>
    <definedName name="_sp30" localSheetId="2">#REF!</definedName>
    <definedName name="_sp30">#REF!</definedName>
    <definedName name="_SP31" localSheetId="2">#REF!</definedName>
    <definedName name="_SP31">#REF!</definedName>
    <definedName name="_SP32" localSheetId="2">#REF!</definedName>
    <definedName name="_SP32">#REF!</definedName>
    <definedName name="_SP33" localSheetId="2">#REF!</definedName>
    <definedName name="_SP33">#REF!</definedName>
    <definedName name="_SP34" localSheetId="2">#REF!</definedName>
    <definedName name="_SP34">#REF!</definedName>
    <definedName name="_SP35" localSheetId="2">#REF!</definedName>
    <definedName name="_SP35">#REF!</definedName>
    <definedName name="_SP36" localSheetId="2">#REF!</definedName>
    <definedName name="_SP36">#REF!</definedName>
    <definedName name="_SP4" localSheetId="2">#REF!</definedName>
    <definedName name="_SP4">#REF!</definedName>
    <definedName name="_SP5" localSheetId="2">#REF!</definedName>
    <definedName name="_SP5">#REF!</definedName>
    <definedName name="_SP6" localSheetId="2">#REF!</definedName>
    <definedName name="_SP6">#REF!</definedName>
    <definedName name="_SP7" localSheetId="2">#REF!</definedName>
    <definedName name="_SP7">#REF!</definedName>
    <definedName name="_SSP2" localSheetId="2">'[3]SUPPLEMENTARY SHEETS'!#REF!</definedName>
    <definedName name="_SSP2">'[3]SUPPLEMENTARY SHEETS'!#REF!</definedName>
    <definedName name="_SSP3" localSheetId="2">'[3]SUPPLEMENTARY SHEETS'!#REF!</definedName>
    <definedName name="_SSP3">'[3]SUPPLEMENTARY SHEETS'!#REF!</definedName>
    <definedName name="_SSP4" localSheetId="2">'[3]SUPPLEMENTARY SHEETS'!#REF!</definedName>
    <definedName name="_SSP4">'[3]SUPPLEMENTARY SHEETS'!#REF!</definedName>
    <definedName name="_SSP5" localSheetId="2">'[3]SUPPLEMENTARY SHEETS'!#REF!</definedName>
    <definedName name="_SSP5">'[3]SUPPLEMENTARY SHEETS'!#REF!</definedName>
    <definedName name="_SSP6">'[3]SUPPLEMENTARY SHEETS'!#REF!</definedName>
    <definedName name="_SSP7">'[3]SUPPLEMENTARY SHEETS'!#REF!</definedName>
    <definedName name="_SU29">'[3]SUPPLEMENTARY SHEETS'!#REF!</definedName>
    <definedName name="_SU30">'[3]SUPPLEMENTARY SHEETS'!#REF!</definedName>
    <definedName name="_SU31">'[3]SUPPLEMENTARY SHEETS'!#REF!</definedName>
    <definedName name="_SU32">'[3]SUPPLEMENTARY SHEETS'!#REF!</definedName>
    <definedName name="_SU33">'[3]SUPPLEMENTARY SHEETS'!#REF!</definedName>
    <definedName name="_SU34">'[3]SUPPLEMENTARY SHEETS'!#REF!</definedName>
    <definedName name="_SU35">'[3]SUPPLEMENTARY SHEETS'!#REF!</definedName>
    <definedName name="_SU36">'[3]SUPPLEMENTARY SHEETS'!#REF!</definedName>
    <definedName name="_VRF1" localSheetId="2">#REF!</definedName>
    <definedName name="_VRF1">#REF!</definedName>
    <definedName name="_VRF10" localSheetId="2">#REF!</definedName>
    <definedName name="_VRF10">#REF!</definedName>
    <definedName name="_VRF11" localSheetId="2">#REF!</definedName>
    <definedName name="_VRF11">#REF!</definedName>
    <definedName name="_VRF12" localSheetId="2">#REF!</definedName>
    <definedName name="_VRF12">#REF!</definedName>
    <definedName name="_VRF13" localSheetId="2">#REF!</definedName>
    <definedName name="_VRF13">#REF!</definedName>
    <definedName name="_VRF14" localSheetId="2">#REF!</definedName>
    <definedName name="_VRF14">#REF!</definedName>
    <definedName name="_VRF15" localSheetId="2">#REF!</definedName>
    <definedName name="_VRF15">#REF!</definedName>
    <definedName name="_VRF16" localSheetId="2">#REF!</definedName>
    <definedName name="_VRF16">#REF!</definedName>
    <definedName name="_VRF17" localSheetId="2">#REF!</definedName>
    <definedName name="_VRF17">#REF!</definedName>
    <definedName name="_VRF18" localSheetId="2">#REF!</definedName>
    <definedName name="_VRF18">#REF!</definedName>
    <definedName name="_VRF19" localSheetId="2">#REF!</definedName>
    <definedName name="_VRF19">#REF!</definedName>
    <definedName name="_VRF2" localSheetId="2">#REF!</definedName>
    <definedName name="_VRF2">#REF!</definedName>
    <definedName name="_VRF20" localSheetId="2">#REF!</definedName>
    <definedName name="_VRF20">#REF!</definedName>
    <definedName name="_VRF21" localSheetId="2">#REF!</definedName>
    <definedName name="_VRF21">#REF!</definedName>
    <definedName name="_VRF22" localSheetId="2">#REF!</definedName>
    <definedName name="_VRF22">#REF!</definedName>
    <definedName name="_VRF23" localSheetId="2">#REF!</definedName>
    <definedName name="_VRF23">#REF!</definedName>
    <definedName name="_VRF3" localSheetId="2">#REF!</definedName>
    <definedName name="_VRF3">#REF!</definedName>
    <definedName name="_VRF4" localSheetId="2">#REF!</definedName>
    <definedName name="_VRF4">#REF!</definedName>
    <definedName name="_VRF5" localSheetId="2">#REF!</definedName>
    <definedName name="_VRF5">#REF!</definedName>
    <definedName name="_VRF6" localSheetId="2">#REF!</definedName>
    <definedName name="_VRF6">#REF!</definedName>
    <definedName name="_VRF7" localSheetId="2">#REF!</definedName>
    <definedName name="_VRF7">#REF!</definedName>
    <definedName name="_VRF8" localSheetId="2">#REF!</definedName>
    <definedName name="_VRF8">#REF!</definedName>
    <definedName name="_VRF9" localSheetId="2">#REF!</definedName>
    <definedName name="_VRF9">#REF!</definedName>
    <definedName name="_WBS1" localSheetId="2">#REF!</definedName>
    <definedName name="_WBS1">#REF!</definedName>
    <definedName name="A" localSheetId="2">#REF!</definedName>
    <definedName name="A">#REF!</definedName>
    <definedName name="A_Prelims" localSheetId="2">#REF!</definedName>
    <definedName name="A_Prelims">#REF!</definedName>
    <definedName name="aa" localSheetId="2">[4]Estimate!#REF!</definedName>
    <definedName name="aa">[4]Estimate!#REF!</definedName>
    <definedName name="abcdef">#N/A</definedName>
    <definedName name="AREA_00_Con_Area___Medi_Care" localSheetId="2">#REF!</definedName>
    <definedName name="AREA_00_Con_Area___Medi_Care">#REF!</definedName>
    <definedName name="AREA_00_Con_Area___Restaurant" localSheetId="2">#REF!</definedName>
    <definedName name="AREA_00_Con_Area___Restaurant">#REF!</definedName>
    <definedName name="AREA_00_Con_Area___Shops" localSheetId="2">#REF!</definedName>
    <definedName name="AREA_00_Con_Area___Shops">#REF!</definedName>
    <definedName name="AREA_00_Con_Area___Woolworths" localSheetId="2">#REF!</definedName>
    <definedName name="AREA_00_Con_Area___Woolworths">#REF!</definedName>
    <definedName name="AREA_00_Non_Con___Staircases" localSheetId="2">#REF!</definedName>
    <definedName name="AREA_00_Non_Con___Staircases">#REF!</definedName>
    <definedName name="AREA_00_Non_Con___Walkways" localSheetId="2">#REF!</definedName>
    <definedName name="AREA_00_Non_Con___Walkways">#REF!</definedName>
    <definedName name="AREA_00_Supp_Area___Toilets" localSheetId="2">#REF!</definedName>
    <definedName name="AREA_00_Supp_Area___Toilets">#REF!</definedName>
    <definedName name="AREA_00_Supp_Area___Walkways" localSheetId="2">#REF!</definedName>
    <definedName name="AREA_00_Supp_Area___Walkways">#REF!</definedName>
    <definedName name="AREA_00_Usable_Area___Medicare" localSheetId="2">#REF!</definedName>
    <definedName name="AREA_00_Usable_Area___Medicare">#REF!</definedName>
    <definedName name="AREA_00_Usable_Area___Restaurant" localSheetId="2">#REF!</definedName>
    <definedName name="AREA_00_Usable_Area___Restaurant">#REF!</definedName>
    <definedName name="AREA_00_Usable_Area___Shops" localSheetId="2">#REF!</definedName>
    <definedName name="AREA_00_Usable_Area___Shops">#REF!</definedName>
    <definedName name="AREA_01_Con_Area___Medi_Care" localSheetId="2">#REF!</definedName>
    <definedName name="AREA_01_Con_Area___Medi_Care">#REF!</definedName>
    <definedName name="AREA_01_Con_Area___Offices" localSheetId="2">#REF!</definedName>
    <definedName name="AREA_01_Con_Area___Offices">#REF!</definedName>
    <definedName name="AREA_01_Non_Con___Balconies" localSheetId="2">#REF!</definedName>
    <definedName name="AREA_01_Non_Con___Balconies">#REF!</definedName>
    <definedName name="AREA_01_Supp_Area___Balconies" localSheetId="2">#REF!</definedName>
    <definedName name="AREA_01_Supp_Area___Balconies">#REF!</definedName>
    <definedName name="AREA_01_Usable_Area___Medicare" localSheetId="2">#REF!</definedName>
    <definedName name="AREA_01_Usable_Area___Medicare">#REF!</definedName>
    <definedName name="AREA_01_Usable_Area___Offices" localSheetId="2">#REF!</definedName>
    <definedName name="AREA_01_Usable_Area___Offices">#REF!</definedName>
    <definedName name="AREA_01_Usable_Area___Woolworths" localSheetId="2">#REF!</definedName>
    <definedName name="AREA_01_Usable_Area___Woolworths">#REF!</definedName>
    <definedName name="asa" localSheetId="2">#REF!</definedName>
    <definedName name="asa">#REF!</definedName>
    <definedName name="B" localSheetId="2">#REF!</definedName>
    <definedName name="B">#REF!</definedName>
    <definedName name="B_Alterations" localSheetId="2">#REF!</definedName>
    <definedName name="B_Alterations">#REF!</definedName>
    <definedName name="Balustrading">[5]BOQ!$C$373</definedName>
    <definedName name="BANKS" localSheetId="2">#REF!</definedName>
    <definedName name="BANKS">#REF!</definedName>
    <definedName name="BLDG1">'[1]#REF'!$A$13:$Z$408</definedName>
    <definedName name="BudgetPrint" localSheetId="2">#REF!</definedName>
    <definedName name="BudgetPrint">#REF!</definedName>
    <definedName name="budgetrecon" localSheetId="2">#REF!</definedName>
    <definedName name="budgetrecon">#REF!</definedName>
    <definedName name="BuildersWork">[5]BOQ!$C$430</definedName>
    <definedName name="C_Earthworks" localSheetId="2">#REF!</definedName>
    <definedName name="C_Earthworks">#REF!</definedName>
    <definedName name="CAD" localSheetId="2">#REF!</definedName>
    <definedName name="CAD">#REF!</definedName>
    <definedName name="Cadmesure" localSheetId="2">#REF!</definedName>
    <definedName name="Cadmesure">#REF!</definedName>
    <definedName name="Carpentry">[5]BOQ!$C$332</definedName>
    <definedName name="CASHFLOW" localSheetId="2">#REF!</definedName>
    <definedName name="CASHFLOW">#REF!</definedName>
    <definedName name="Ceilings">[5]BOQ!$C$359</definedName>
    <definedName name="CF" localSheetId="2">'[6]Pref Pricing'!#REF!</definedName>
    <definedName name="CF">'[6]Pref Pricing'!#REF!</definedName>
    <definedName name="ch" localSheetId="2">#REF!</definedName>
    <definedName name="ch">#REF!</definedName>
    <definedName name="chart" localSheetId="2">#REF!</definedName>
    <definedName name="chart">#REF!</definedName>
    <definedName name="Code">'[7]CASHFLOW CODES'!$A$11</definedName>
    <definedName name="COFFEE" localSheetId="2">#REF!</definedName>
    <definedName name="COFFEE">#REF!</definedName>
    <definedName name="Component" localSheetId="2">#REF!:#REF!</definedName>
    <definedName name="Component">#REF!:#REF!</definedName>
    <definedName name="contractcomp" localSheetId="2">#REF!</definedName>
    <definedName name="contractcomp">#REF!</definedName>
    <definedName name="COPYRIGHT">[1]INDEX!$J$6</definedName>
    <definedName name="COUNT_00_Con_Area___Medi_Care" localSheetId="2">#REF!</definedName>
    <definedName name="COUNT_00_Con_Area___Medi_Care">#REF!</definedName>
    <definedName name="COUNT_00_Con_Area___Restaurant" localSheetId="2">#REF!</definedName>
    <definedName name="COUNT_00_Con_Area___Restaurant">#REF!</definedName>
    <definedName name="COUNT_00_Con_Area___Shops" localSheetId="2">#REF!</definedName>
    <definedName name="COUNT_00_Con_Area___Shops">#REF!</definedName>
    <definedName name="COUNT_00_Con_Area___Woolworths" localSheetId="2">#REF!</definedName>
    <definedName name="COUNT_00_Con_Area___Woolworths">#REF!</definedName>
    <definedName name="COUNT_00_Non_Con___Staircases" localSheetId="2">#REF!</definedName>
    <definedName name="COUNT_00_Non_Con___Staircases">#REF!</definedName>
    <definedName name="COUNT_00_Non_Con___Walkways" localSheetId="2">#REF!</definedName>
    <definedName name="COUNT_00_Non_Con___Walkways">#REF!</definedName>
    <definedName name="COUNT_00_Supp_Area___Toilets" localSheetId="2">#REF!</definedName>
    <definedName name="COUNT_00_Supp_Area___Toilets">#REF!</definedName>
    <definedName name="COUNT_00_Supp_Area___Walkways" localSheetId="2">#REF!</definedName>
    <definedName name="COUNT_00_Supp_Area___Walkways">#REF!</definedName>
    <definedName name="COUNT_00_Usable_Area___Medicare" localSheetId="2">#REF!</definedName>
    <definedName name="COUNT_00_Usable_Area___Medicare">#REF!</definedName>
    <definedName name="COUNT_00_Usable_Area___Restaurant" localSheetId="2">#REF!</definedName>
    <definedName name="COUNT_00_Usable_Area___Restaurant">#REF!</definedName>
    <definedName name="COUNT_00_Usable_Area___Shops" localSheetId="2">#REF!</definedName>
    <definedName name="COUNT_00_Usable_Area___Shops">#REF!</definedName>
    <definedName name="COUNT_01_Con_Area___Medi_Care" localSheetId="2">#REF!</definedName>
    <definedName name="COUNT_01_Con_Area___Medi_Care">#REF!</definedName>
    <definedName name="COUNT_01_Con_Area___Offices" localSheetId="2">#REF!</definedName>
    <definedName name="COUNT_01_Con_Area___Offices">#REF!</definedName>
    <definedName name="COUNT_01_Non_Con___Balconies" localSheetId="2">#REF!</definedName>
    <definedName name="COUNT_01_Non_Con___Balconies">#REF!</definedName>
    <definedName name="COUNT_01_Supp_Area___Balconies" localSheetId="2">#REF!</definedName>
    <definedName name="COUNT_01_Supp_Area___Balconies">#REF!</definedName>
    <definedName name="COUNT_01_Usable_Area___Medicare" localSheetId="2">#REF!</definedName>
    <definedName name="COUNT_01_Usable_Area___Medicare">#REF!</definedName>
    <definedName name="COUNT_01_Usable_Area___Offices" localSheetId="2">#REF!</definedName>
    <definedName name="COUNT_01_Usable_Area___Offices">#REF!</definedName>
    <definedName name="COUNT_01_Usable_Area___Woolworths" localSheetId="2">#REF!</definedName>
    <definedName name="COUNT_01_Usable_Area___Woolworths">#REF!</definedName>
    <definedName name="csDesignMode">1</definedName>
    <definedName name="CUSTOM1_00_Con_Area___Medi_Care" localSheetId="2">#REF!</definedName>
    <definedName name="CUSTOM1_00_Con_Area___Medi_Care">#REF!</definedName>
    <definedName name="CUSTOM1_00_Con_Area___Restaurant" localSheetId="2">#REF!</definedName>
    <definedName name="CUSTOM1_00_Con_Area___Restaurant">#REF!</definedName>
    <definedName name="CUSTOM1_00_Con_Area___Shops" localSheetId="2">#REF!</definedName>
    <definedName name="CUSTOM1_00_Con_Area___Shops">#REF!</definedName>
    <definedName name="CUSTOM1_00_Con_Area___Woolworths" localSheetId="2">#REF!</definedName>
    <definedName name="CUSTOM1_00_Con_Area___Woolworths">#REF!</definedName>
    <definedName name="CUSTOM1_00_Non_Con___Staircases" localSheetId="2">#REF!</definedName>
    <definedName name="CUSTOM1_00_Non_Con___Staircases">#REF!</definedName>
    <definedName name="CUSTOM1_00_Non_Con___Walkways" localSheetId="2">#REF!</definedName>
    <definedName name="CUSTOM1_00_Non_Con___Walkways">#REF!</definedName>
    <definedName name="CUSTOM1_00_Supp_Area___Toilets" localSheetId="2">#REF!</definedName>
    <definedName name="CUSTOM1_00_Supp_Area___Toilets">#REF!</definedName>
    <definedName name="CUSTOM1_00_Supp_Area___Walkways" localSheetId="2">#REF!</definedName>
    <definedName name="CUSTOM1_00_Supp_Area___Walkways">#REF!</definedName>
    <definedName name="CUSTOM1_00_Usable_Area___Medicare" localSheetId="2">#REF!</definedName>
    <definedName name="CUSTOM1_00_Usable_Area___Medicare">#REF!</definedName>
    <definedName name="CUSTOM1_00_Usable_Area___Restaurant" localSheetId="2">#REF!</definedName>
    <definedName name="CUSTOM1_00_Usable_Area___Restaurant">#REF!</definedName>
    <definedName name="CUSTOM1_00_Usable_Area___Shops" localSheetId="2">#REF!</definedName>
    <definedName name="CUSTOM1_00_Usable_Area___Shops">#REF!</definedName>
    <definedName name="CUSTOM1_01_Con_Area___Medi_Care" localSheetId="2">#REF!</definedName>
    <definedName name="CUSTOM1_01_Con_Area___Medi_Care">#REF!</definedName>
    <definedName name="CUSTOM1_01_Con_Area___Offices" localSheetId="2">#REF!</definedName>
    <definedName name="CUSTOM1_01_Con_Area___Offices">#REF!</definedName>
    <definedName name="CUSTOM1_01_Non_Con___Balconies" localSheetId="2">#REF!</definedName>
    <definedName name="CUSTOM1_01_Non_Con___Balconies">#REF!</definedName>
    <definedName name="CUSTOM1_01_Supp_Area___Balconies" localSheetId="2">#REF!</definedName>
    <definedName name="CUSTOM1_01_Supp_Area___Balconies">#REF!</definedName>
    <definedName name="CUSTOM1_01_Usable_Area___Medicare" localSheetId="2">#REF!</definedName>
    <definedName name="CUSTOM1_01_Usable_Area___Medicare">#REF!</definedName>
    <definedName name="CUSTOM1_01_Usable_Area___Offices" localSheetId="2">#REF!</definedName>
    <definedName name="CUSTOM1_01_Usable_Area___Offices">#REF!</definedName>
    <definedName name="CUSTOM1_01_Usable_Area___Woolworths" localSheetId="2">#REF!</definedName>
    <definedName name="CUSTOM1_01_Usable_Area___Woolworths">#REF!</definedName>
    <definedName name="CUSTOM2_00_Con_Area___Medi_Care" localSheetId="2">#REF!</definedName>
    <definedName name="CUSTOM2_00_Con_Area___Medi_Care">#REF!</definedName>
    <definedName name="CUSTOM2_00_Con_Area___Restaurant" localSheetId="2">#REF!</definedName>
    <definedName name="CUSTOM2_00_Con_Area___Restaurant">#REF!</definedName>
    <definedName name="CUSTOM2_00_Con_Area___Shops" localSheetId="2">#REF!</definedName>
    <definedName name="CUSTOM2_00_Con_Area___Shops">#REF!</definedName>
    <definedName name="CUSTOM2_00_Con_Area___Woolworths" localSheetId="2">#REF!</definedName>
    <definedName name="CUSTOM2_00_Con_Area___Woolworths">#REF!</definedName>
    <definedName name="CUSTOM2_00_Non_Con___Staircases" localSheetId="2">#REF!</definedName>
    <definedName name="CUSTOM2_00_Non_Con___Staircases">#REF!</definedName>
    <definedName name="CUSTOM2_00_Non_Con___Walkways" localSheetId="2">#REF!</definedName>
    <definedName name="CUSTOM2_00_Non_Con___Walkways">#REF!</definedName>
    <definedName name="CUSTOM2_00_Supp_Area___Toilets" localSheetId="2">#REF!</definedName>
    <definedName name="CUSTOM2_00_Supp_Area___Toilets">#REF!</definedName>
    <definedName name="CUSTOM2_00_Supp_Area___Walkways" localSheetId="2">#REF!</definedName>
    <definedName name="CUSTOM2_00_Supp_Area___Walkways">#REF!</definedName>
    <definedName name="CUSTOM2_00_Usable_Area___Medicare" localSheetId="2">#REF!</definedName>
    <definedName name="CUSTOM2_00_Usable_Area___Medicare">#REF!</definedName>
    <definedName name="CUSTOM2_00_Usable_Area___Restaurant" localSheetId="2">#REF!</definedName>
    <definedName name="CUSTOM2_00_Usable_Area___Restaurant">#REF!</definedName>
    <definedName name="CUSTOM2_00_Usable_Area___Shops" localSheetId="2">#REF!</definedName>
    <definedName name="CUSTOM2_00_Usable_Area___Shops">#REF!</definedName>
    <definedName name="CUSTOM2_01_Con_Area___Medi_Care" localSheetId="2">#REF!</definedName>
    <definedName name="CUSTOM2_01_Con_Area___Medi_Care">#REF!</definedName>
    <definedName name="CUSTOM2_01_Con_Area___Offices" localSheetId="2">#REF!</definedName>
    <definedName name="CUSTOM2_01_Con_Area___Offices">#REF!</definedName>
    <definedName name="CUSTOM2_01_Non_Con___Balconies" localSheetId="2">#REF!</definedName>
    <definedName name="CUSTOM2_01_Non_Con___Balconies">#REF!</definedName>
    <definedName name="CUSTOM2_01_Supp_Area___Balconies" localSheetId="2">#REF!</definedName>
    <definedName name="CUSTOM2_01_Supp_Area___Balconies">#REF!</definedName>
    <definedName name="CUSTOM2_01_Usable_Area___Medicare" localSheetId="2">#REF!</definedName>
    <definedName name="CUSTOM2_01_Usable_Area___Medicare">#REF!</definedName>
    <definedName name="CUSTOM2_01_Usable_Area___Offices" localSheetId="2">#REF!</definedName>
    <definedName name="CUSTOM2_01_Usable_Area___Offices">#REF!</definedName>
    <definedName name="CUSTOM2_01_Usable_Area___Woolworths" localSheetId="2">#REF!</definedName>
    <definedName name="CUSTOM2_01_Usable_Area___Woolworths">#REF!</definedName>
    <definedName name="CUSTOM3_00_Con_Area___Medi_Care" localSheetId="2">#REF!</definedName>
    <definedName name="CUSTOM3_00_Con_Area___Medi_Care">#REF!</definedName>
    <definedName name="CUSTOM3_00_Con_Area___Restaurant" localSheetId="2">#REF!</definedName>
    <definedName name="CUSTOM3_00_Con_Area___Restaurant">#REF!</definedName>
    <definedName name="CUSTOM3_00_Con_Area___Shops" localSheetId="2">#REF!</definedName>
    <definedName name="CUSTOM3_00_Con_Area___Shops">#REF!</definedName>
    <definedName name="CUSTOM3_00_Con_Area___Woolworths" localSheetId="2">#REF!</definedName>
    <definedName name="CUSTOM3_00_Con_Area___Woolworths">#REF!</definedName>
    <definedName name="CUSTOM3_00_Non_Con___Staircases" localSheetId="2">#REF!</definedName>
    <definedName name="CUSTOM3_00_Non_Con___Staircases">#REF!</definedName>
    <definedName name="CUSTOM3_00_Non_Con___Walkways" localSheetId="2">#REF!</definedName>
    <definedName name="CUSTOM3_00_Non_Con___Walkways">#REF!</definedName>
    <definedName name="CUSTOM3_00_Supp_Area___Toilets" localSheetId="2">#REF!</definedName>
    <definedName name="CUSTOM3_00_Supp_Area___Toilets">#REF!</definedName>
    <definedName name="CUSTOM3_00_Supp_Area___Walkways" localSheetId="2">#REF!</definedName>
    <definedName name="CUSTOM3_00_Supp_Area___Walkways">#REF!</definedName>
    <definedName name="CUSTOM3_00_Usable_Area___Medicare" localSheetId="2">#REF!</definedName>
    <definedName name="CUSTOM3_00_Usable_Area___Medicare">#REF!</definedName>
    <definedName name="CUSTOM3_00_Usable_Area___Restaurant" localSheetId="2">#REF!</definedName>
    <definedName name="CUSTOM3_00_Usable_Area___Restaurant">#REF!</definedName>
    <definedName name="CUSTOM3_00_Usable_Area___Shops" localSheetId="2">#REF!</definedName>
    <definedName name="CUSTOM3_00_Usable_Area___Shops">#REF!</definedName>
    <definedName name="CUSTOM3_01_Con_Area___Medi_Care" localSheetId="2">#REF!</definedName>
    <definedName name="CUSTOM3_01_Con_Area___Medi_Care">#REF!</definedName>
    <definedName name="CUSTOM3_01_Con_Area___Offices" localSheetId="2">#REF!</definedName>
    <definedName name="CUSTOM3_01_Con_Area___Offices">#REF!</definedName>
    <definedName name="CUSTOM3_01_Non_Con___Balconies" localSheetId="2">#REF!</definedName>
    <definedName name="CUSTOM3_01_Non_Con___Balconies">#REF!</definedName>
    <definedName name="CUSTOM3_01_Supp_Area___Balconies" localSheetId="2">#REF!</definedName>
    <definedName name="CUSTOM3_01_Supp_Area___Balconies">#REF!</definedName>
    <definedName name="CUSTOM3_01_Usable_Area___Medicare" localSheetId="2">#REF!</definedName>
    <definedName name="CUSTOM3_01_Usable_Area___Medicare">#REF!</definedName>
    <definedName name="CUSTOM3_01_Usable_Area___Offices" localSheetId="2">#REF!</definedName>
    <definedName name="CUSTOM3_01_Usable_Area___Offices">#REF!</definedName>
    <definedName name="CUSTOM3_01_Usable_Area___Woolworths" localSheetId="2">#REF!</definedName>
    <definedName name="CUSTOM3_01_Usable_Area___Woolworths">#REF!</definedName>
    <definedName name="d" localSheetId="2" hidden="1">[2]PRELIMIN!#REF!</definedName>
    <definedName name="d" hidden="1">[2]PRELIMIN!#REF!</definedName>
    <definedName name="D_Concrete" localSheetId="2">#REF!</definedName>
    <definedName name="D_Concrete">#REF!</definedName>
    <definedName name="D_Masonry" localSheetId="2">#REF!</definedName>
    <definedName name="D_Masonry">#REF!</definedName>
    <definedName name="D3509SSP4" localSheetId="2">'[3]SUPPLEMENTARY SHEETS'!#REF!</definedName>
    <definedName name="D3509SSP4">'[3]SUPPLEMENTARY SHEETS'!#REF!</definedName>
    <definedName name="_xlnm.Database" localSheetId="2">#REF!</definedName>
    <definedName name="_xlnm.Database">#REF!</definedName>
    <definedName name="DataTable">[8]CPDL!$L$38:$R$102</definedName>
    <definedName name="DAVID" localSheetId="2">[9]VIABILITY!#REF!</definedName>
    <definedName name="DAVID">[9]VIABILITY!#REF!</definedName>
    <definedName name="DealData" localSheetId="2">#REF!</definedName>
    <definedName name="DealData">#REF!</definedName>
    <definedName name="dfkjgjksdf" localSheetId="2">#REF!</definedName>
    <definedName name="dfkjgjksdf">#REF!</definedName>
    <definedName name="DublinFunding" localSheetId="2">#REF!</definedName>
    <definedName name="DublinFunding">#REF!</definedName>
    <definedName name="E" localSheetId="2">#REF!</definedName>
    <definedName name="E">#REF!</definedName>
    <definedName name="E_Waterproofing" localSheetId="2">#REF!</definedName>
    <definedName name="E_Waterproofing">#REF!</definedName>
    <definedName name="Earthworks">[5]BOQ!$C$14</definedName>
    <definedName name="Electrical">[5]BOQ!$C$396</definedName>
    <definedName name="Electronic">[5]BOQ!$C$398</definedName>
    <definedName name="end_corner" localSheetId="2">#REF!</definedName>
    <definedName name="end_corner">#REF!</definedName>
    <definedName name="end_corner2" localSheetId="2">#REF!</definedName>
    <definedName name="end_corner2">#REF!</definedName>
    <definedName name="EndDate" localSheetId="2">#REF!</definedName>
    <definedName name="EndDate">#REF!</definedName>
    <definedName name="estcontractcomp" localSheetId="2">#REF!</definedName>
    <definedName name="estcontractcomp">#REF!</definedName>
    <definedName name="Estimate" localSheetId="2">#REF!</definedName>
    <definedName name="Estimate">#REF!</definedName>
    <definedName name="Excel_BuiltIn__FilterDatabase_15">"$'ESTIMATE SUMMARY'.$#REF!$#REF!:$#REF!$#REF!"</definedName>
    <definedName name="External">[5]BOQ!$C$416</definedName>
    <definedName name="F" localSheetId="2">#REF!</definedName>
    <definedName name="F">#REF!</definedName>
    <definedName name="Factor">'[10]Summary of Areas'!#REF!</definedName>
    <definedName name="Final">'[11] '!$A$1:$H$79</definedName>
    <definedName name="Fire">[5]BOQ!$C$408</definedName>
    <definedName name="FixedRate" localSheetId="2">#REF!</definedName>
    <definedName name="FixedRate">#REF!</definedName>
    <definedName name="FixingAmount" localSheetId="2">#REF!</definedName>
    <definedName name="FixingAmount">#REF!</definedName>
    <definedName name="FLoorCov">[5]BOQ!$C$361</definedName>
    <definedName name="FoodcourtArea" localSheetId="2">#REF!</definedName>
    <definedName name="FoodcourtArea">#REF!</definedName>
    <definedName name="FoodcourtPerimeter" localSheetId="2">#REF!</definedName>
    <definedName name="FoodcourtPerimeter">#REF!</definedName>
    <definedName name="forctotalplusvat" localSheetId="2">#REF!</definedName>
    <definedName name="forctotalplusvat">#REF!</definedName>
    <definedName name="FStopping" localSheetId="2">'[3]SUPPLEMENTARY SHEETS'!#REF!</definedName>
    <definedName name="FStopping">'[3]SUPPLEMENTARY SHEETS'!#REF!</definedName>
    <definedName name="G" localSheetId="2">#REF!</definedName>
    <definedName name="G">#REF!</definedName>
    <definedName name="G_Ceilings" localSheetId="2">#REF!</definedName>
    <definedName name="G_Ceilings">#REF!</definedName>
    <definedName name="GarageDoors">[5]BOQ!$C$375</definedName>
    <definedName name="gfre">[12]ESTIMATE!$M$7:$IV$7623</definedName>
    <definedName name="ggg" localSheetId="2">#REF!</definedName>
    <definedName name="ggg">#REF!</definedName>
    <definedName name="gggggg" localSheetId="2">#REF!</definedName>
    <definedName name="gggggg">#REF!</definedName>
    <definedName name="Glazing">[5]BOQ!$C$410</definedName>
    <definedName name="Granite">[5]BOQ!$C$424</definedName>
    <definedName name="Graphe">[13]Budget!$A$1:$K$76</definedName>
    <definedName name="H_FloorCov" localSheetId="2">#REF!</definedName>
    <definedName name="H_FloorCov">#REF!</definedName>
    <definedName name="HEAD">[1]INDEX!$A$1:$I$7</definedName>
    <definedName name="HEADL">'[1]#REF'!$A$1:$M$14</definedName>
    <definedName name="HEADPS">'[1]#REF'!$A$1:$I$3</definedName>
    <definedName name="HEIGHT_00_Con_Area___Medi_Care" localSheetId="2">#REF!</definedName>
    <definedName name="HEIGHT_00_Con_Area___Medi_Care">#REF!</definedName>
    <definedName name="HEIGHT_00_Con_Area___Restaurant" localSheetId="2">#REF!</definedName>
    <definedName name="HEIGHT_00_Con_Area___Restaurant">#REF!</definedName>
    <definedName name="HEIGHT_00_Con_Area___Shops" localSheetId="2">#REF!</definedName>
    <definedName name="HEIGHT_00_Con_Area___Shops">#REF!</definedName>
    <definedName name="HEIGHT_00_Con_Area___Woolworths" localSheetId="2">#REF!</definedName>
    <definedName name="HEIGHT_00_Con_Area___Woolworths">#REF!</definedName>
    <definedName name="HEIGHT_00_Non_Con___Staircases" localSheetId="2">#REF!</definedName>
    <definedName name="HEIGHT_00_Non_Con___Staircases">#REF!</definedName>
    <definedName name="HEIGHT_00_Non_Con___Walkways" localSheetId="2">#REF!</definedName>
    <definedName name="HEIGHT_00_Non_Con___Walkways">#REF!</definedName>
    <definedName name="HEIGHT_00_Supp_Area___Toilets" localSheetId="2">#REF!</definedName>
    <definedName name="HEIGHT_00_Supp_Area___Toilets">#REF!</definedName>
    <definedName name="HEIGHT_00_Supp_Area___Walkways" localSheetId="2">#REF!</definedName>
    <definedName name="HEIGHT_00_Supp_Area___Walkways">#REF!</definedName>
    <definedName name="HEIGHT_00_Usable_Area___Medicare" localSheetId="2">#REF!</definedName>
    <definedName name="HEIGHT_00_Usable_Area___Medicare">#REF!</definedName>
    <definedName name="HEIGHT_00_Usable_Area___Restaurant" localSheetId="2">#REF!</definedName>
    <definedName name="HEIGHT_00_Usable_Area___Restaurant">#REF!</definedName>
    <definedName name="HEIGHT_00_Usable_Area___Shops" localSheetId="2">#REF!</definedName>
    <definedName name="HEIGHT_00_Usable_Area___Shops">#REF!</definedName>
    <definedName name="HEIGHT_01_Con_Area___Medi_Care" localSheetId="2">#REF!</definedName>
    <definedName name="HEIGHT_01_Con_Area___Medi_Care">#REF!</definedName>
    <definedName name="HEIGHT_01_Con_Area___Offices" localSheetId="2">#REF!</definedName>
    <definedName name="HEIGHT_01_Con_Area___Offices">#REF!</definedName>
    <definedName name="HEIGHT_01_Non_Con___Balconies" localSheetId="2">#REF!</definedName>
    <definedName name="HEIGHT_01_Non_Con___Balconies">#REF!</definedName>
    <definedName name="HEIGHT_01_Supp_Area___Balconies" localSheetId="2">#REF!</definedName>
    <definedName name="HEIGHT_01_Supp_Area___Balconies">#REF!</definedName>
    <definedName name="HEIGHT_01_Usable_Area___Medicare" localSheetId="2">#REF!</definedName>
    <definedName name="HEIGHT_01_Usable_Area___Medicare">#REF!</definedName>
    <definedName name="HEIGHT_01_Usable_Area___Offices" localSheetId="2">#REF!</definedName>
    <definedName name="HEIGHT_01_Usable_Area___Offices">#REF!</definedName>
    <definedName name="HEIGHT_01_Usable_Area___Woolworths" localSheetId="2">#REF!</definedName>
    <definedName name="HEIGHT_01_Usable_Area___Woolworths">#REF!</definedName>
    <definedName name="Home">[8]CPDL!$A$1</definedName>
    <definedName name="I" localSheetId="2">#REF!</definedName>
    <definedName name="I">#REF!</definedName>
    <definedName name="I_Steel" localSheetId="2">#REF!</definedName>
    <definedName name="I_Steel">#REF!</definedName>
    <definedName name="income" localSheetId="2">#REF!</definedName>
    <definedName name="income">#REF!</definedName>
    <definedName name="Income2">[12]ESTIMATE!$A$1:$M$615</definedName>
    <definedName name="INDEX">[1]INDEX!$A$1:$J$70</definedName>
    <definedName name="Index_Print">[1]INDEX!$A$1:$I$70</definedName>
    <definedName name="INSUM" localSheetId="2">#REF!</definedName>
    <definedName name="INSUM">#REF!</definedName>
    <definedName name="INSUPP">'[3]SUPPLEMENTARY SHEETS'!#REF!</definedName>
    <definedName name="Ironomng">[5]BOQ!$C$363</definedName>
    <definedName name="J_Metalwork" localSheetId="2">#REF!</definedName>
    <definedName name="J_Metalwork">#REF!</definedName>
    <definedName name="K_Plastering" localSheetId="2">#REF!</definedName>
    <definedName name="K_Plastering">#REF!</definedName>
    <definedName name="KFCArea" localSheetId="2">#REF!</definedName>
    <definedName name="KFCArea">#REF!</definedName>
    <definedName name="KFCPerimeter" localSheetId="2">#REF!</definedName>
    <definedName name="KFCPerimeter">#REF!</definedName>
    <definedName name="kiosks" localSheetId="2">#REF!</definedName>
    <definedName name="kiosks">#REF!</definedName>
    <definedName name="L_Tiling" localSheetId="2">#REF!</definedName>
    <definedName name="L_Tiling">#REF!</definedName>
    <definedName name="Landscaping">[5]BOQ!$C$414</definedName>
    <definedName name="legal" localSheetId="2">#REF!</definedName>
    <definedName name="legal">#REF!</definedName>
    <definedName name="legal1">'[10]Sales Rates'!#REF!</definedName>
    <definedName name="legal11">'[10]Sales Rates'!#REF!</definedName>
    <definedName name="legal12a">'[10]Sales Rates'!#REF!</definedName>
    <definedName name="legal12b">'[10]Sales Rates'!#REF!</definedName>
    <definedName name="legal2">'[10]Sales Rates'!#REF!</definedName>
    <definedName name="legal3" localSheetId="2">#REF!</definedName>
    <definedName name="legal3">#REF!</definedName>
    <definedName name="legal5">'[10]Sales Rates'!#REF!</definedName>
    <definedName name="legal6">'[10]Sales Rates'!#REF!</definedName>
    <definedName name="legal7">'[10]Sales Rates'!#REF!</definedName>
    <definedName name="legal8">'[10]Sales Rates'!#REF!</definedName>
    <definedName name="legal910">'[10]Sales Rates'!#REF!</definedName>
    <definedName name="LENGTH_00_Con_Area___Medi_Care" localSheetId="2">#REF!</definedName>
    <definedName name="LENGTH_00_Con_Area___Medi_Care">#REF!</definedName>
    <definedName name="LENGTH_00_Con_Area___Restaurant" localSheetId="2">#REF!</definedName>
    <definedName name="LENGTH_00_Con_Area___Restaurant">#REF!</definedName>
    <definedName name="LENGTH_00_Con_Area___Shops" localSheetId="2">#REF!</definedName>
    <definedName name="LENGTH_00_Con_Area___Shops">#REF!</definedName>
    <definedName name="LENGTH_00_Con_Area___Woolworths" localSheetId="2">#REF!</definedName>
    <definedName name="LENGTH_00_Con_Area___Woolworths">#REF!</definedName>
    <definedName name="LENGTH_00_Non_Con___Staircases" localSheetId="2">#REF!</definedName>
    <definedName name="LENGTH_00_Non_Con___Staircases">#REF!</definedName>
    <definedName name="LENGTH_00_Non_Con___Walkways" localSheetId="2">#REF!</definedName>
    <definedName name="LENGTH_00_Non_Con___Walkways">#REF!</definedName>
    <definedName name="LENGTH_00_Supp_Area___Toilets" localSheetId="2">#REF!</definedName>
    <definedName name="LENGTH_00_Supp_Area___Toilets">#REF!</definedName>
    <definedName name="LENGTH_00_Supp_Area___Walkways" localSheetId="2">#REF!</definedName>
    <definedName name="LENGTH_00_Supp_Area___Walkways">#REF!</definedName>
    <definedName name="LENGTH_00_Usable_Area___Medicare" localSheetId="2">#REF!</definedName>
    <definedName name="LENGTH_00_Usable_Area___Medicare">#REF!</definedName>
    <definedName name="LENGTH_00_Usable_Area___Restaurant" localSheetId="2">#REF!</definedName>
    <definedName name="LENGTH_00_Usable_Area___Restaurant">#REF!</definedName>
    <definedName name="LENGTH_00_Usable_Area___Shops" localSheetId="2">#REF!</definedName>
    <definedName name="LENGTH_00_Usable_Area___Shops">#REF!</definedName>
    <definedName name="LENGTH_01_Con_Area___Medi_Care" localSheetId="2">#REF!</definedName>
    <definedName name="LENGTH_01_Con_Area___Medi_Care">#REF!</definedName>
    <definedName name="LENGTH_01_Con_Area___Offices" localSheetId="2">#REF!</definedName>
    <definedName name="LENGTH_01_Con_Area___Offices">#REF!</definedName>
    <definedName name="LENGTH_01_Non_Con___Balconies" localSheetId="2">#REF!</definedName>
    <definedName name="LENGTH_01_Non_Con___Balconies">#REF!</definedName>
    <definedName name="LENGTH_01_Supp_Area___Balconies" localSheetId="2">#REF!</definedName>
    <definedName name="LENGTH_01_Supp_Area___Balconies">#REF!</definedName>
    <definedName name="LENGTH_01_Usable_Area___Medicare" localSheetId="2">#REF!</definedName>
    <definedName name="LENGTH_01_Usable_Area___Medicare">#REF!</definedName>
    <definedName name="LENGTH_01_Usable_Area___Offices" localSheetId="2">#REF!</definedName>
    <definedName name="LENGTH_01_Usable_Area___Offices">#REF!</definedName>
    <definedName name="LENGTH_01_Usable_Area___Woolworths" localSheetId="2">#REF!</definedName>
    <definedName name="LENGTH_01_Usable_Area___Woolworths">#REF!</definedName>
    <definedName name="LiftArc">[5]BOQ!$C$402</definedName>
    <definedName name="Lifts">[5]BOQ!$C$400</definedName>
    <definedName name="LINE_SHOPS" localSheetId="2">#REF!</definedName>
    <definedName name="LINE_SHOPS">#REF!</definedName>
    <definedName name="LK16.1">'[3]SUPPLEMENTARY SHEETS'!#REF!</definedName>
    <definedName name="LK16.10">'[3]SUPPLEMENTARY SHEETS'!#REF!</definedName>
    <definedName name="LK16.11">'[3]SUPPLEMENTARY SHEETS'!#REF!</definedName>
    <definedName name="LK16.12">'[3]SUPPLEMENTARY SHEETS'!#REF!</definedName>
    <definedName name="LK16.13">'[3]SUPPLEMENTARY SHEETS'!#REF!</definedName>
    <definedName name="LK16.14">'[3]SUPPLEMENTARY SHEETS'!#REF!</definedName>
    <definedName name="LK16.15">'[3]SUPPLEMENTARY SHEETS'!#REF!</definedName>
    <definedName name="LK16.16">'[3]SUPPLEMENTARY SHEETS'!#REF!</definedName>
    <definedName name="LK16.17">'[3]SUPPLEMENTARY SHEETS'!#REF!</definedName>
    <definedName name="LK16.18">'[3]SUPPLEMENTARY SHEETS'!#REF!</definedName>
    <definedName name="LK16.19">'[3]SUPPLEMENTARY SHEETS'!#REF!</definedName>
    <definedName name="LK16.2">'[3]SUPPLEMENTARY SHEETS'!#REF!</definedName>
    <definedName name="LK16.20">'[3]SUPPLEMENTARY SHEETS'!#REF!</definedName>
    <definedName name="LK16.21">'[3]SUPPLEMENTARY SHEETS'!#REF!</definedName>
    <definedName name="LK16.22">'[3]SUPPLEMENTARY SHEETS'!#REF!</definedName>
    <definedName name="LK16.23">'[3]SUPPLEMENTARY SHEETS'!#REF!</definedName>
    <definedName name="LK16.24">'[3]SUPPLEMENTARY SHEETS'!#REF!</definedName>
    <definedName name="LK16.25">'[3]SUPPLEMENTARY SHEETS'!#REF!</definedName>
    <definedName name="LK16.26">'[3]SUPPLEMENTARY SHEETS'!#REF!</definedName>
    <definedName name="LK16.27">'[3]SUPPLEMENTARY SHEETS'!#REF!</definedName>
    <definedName name="LK16.28">'[3]SUPPLEMENTARY SHEETS'!#REF!</definedName>
    <definedName name="LK16.29">'[3]SUPPLEMENTARY SHEETS'!#REF!</definedName>
    <definedName name="LK16.3">'[3]SUPPLEMENTARY SHEETS'!#REF!</definedName>
    <definedName name="LK16.30">'[3]SUPPLEMENTARY SHEETS'!#REF!</definedName>
    <definedName name="LK16.31">'[3]SUPPLEMENTARY SHEETS'!#REF!</definedName>
    <definedName name="LK16.32">'[3]SUPPLEMENTARY SHEETS'!#REF!</definedName>
    <definedName name="LK16.33">'[3]SUPPLEMENTARY SHEETS'!#REF!</definedName>
    <definedName name="LK16.34">'[3]SUPPLEMENTARY SHEETS'!#REF!</definedName>
    <definedName name="LK16.35">'[3]SUPPLEMENTARY SHEETS'!#REF!</definedName>
    <definedName name="LK16.36">'[3]SUPPLEMENTARY SHEETS'!#REF!</definedName>
    <definedName name="LK16.37">'[3]SUPPLEMENTARY SHEETS'!#REF!</definedName>
    <definedName name="LK16.38">'[3]SUPPLEMENTARY SHEETS'!#REF!</definedName>
    <definedName name="LK16.39">'[3]SUPPLEMENTARY SHEETS'!#REF!</definedName>
    <definedName name="LK16.4">'[3]SUPPLEMENTARY SHEETS'!#REF!</definedName>
    <definedName name="LK16.40">'[3]SUPPLEMENTARY SHEETS'!#REF!</definedName>
    <definedName name="LK16.41">'[3]SUPPLEMENTARY SHEETS'!#REF!</definedName>
    <definedName name="LK16.42">'[3]SUPPLEMENTARY SHEETS'!#REF!</definedName>
    <definedName name="LK16.43">'[3]SUPPLEMENTARY SHEETS'!#REF!</definedName>
    <definedName name="LK16.44">'[3]SUPPLEMENTARY SHEETS'!#REF!</definedName>
    <definedName name="LK16.45">'[3]SUPPLEMENTARY SHEETS'!#REF!</definedName>
    <definedName name="LK16.46">'[3]SUPPLEMENTARY SHEETS'!#REF!</definedName>
    <definedName name="LK16.47">'[3]SUPPLEMENTARY SHEETS'!#REF!</definedName>
    <definedName name="LK16.48">'[3]SUPPLEMENTARY SHEETS'!#REF!</definedName>
    <definedName name="LK16.49">'[3]SUPPLEMENTARY SHEETS'!#REF!</definedName>
    <definedName name="LK16.5">'[3]SUPPLEMENTARY SHEETS'!#REF!</definedName>
    <definedName name="LK16.50">'[3]SUPPLEMENTARY SHEETS'!#REF!</definedName>
    <definedName name="LK16.6">'[3]SUPPLEMENTARY SHEETS'!#REF!</definedName>
    <definedName name="LK16.7">'[3]SUPPLEMENTARY SHEETS'!#REF!</definedName>
    <definedName name="LK16.8">'[3]SUPPLEMENTARY SHEETS'!#REF!</definedName>
    <definedName name="LK16.9">'[3]SUPPLEMENTARY SHEETS'!#REF!</definedName>
    <definedName name="LK18.1">'[3]SUPPLEMENTARY SHEETS'!#REF!</definedName>
    <definedName name="LK18.2">'[3]SUPPLEMENTARY SHEETS'!#REF!</definedName>
    <definedName name="LK18.3">'[3]SUPPLEMENTARY SHEETS'!#REF!</definedName>
    <definedName name="LK18.4">'[3]SUPPLEMENTARY SHEETS'!#REF!</definedName>
    <definedName name="LK18.5">'[3]SUPPLEMENTARY SHEETS'!#REF!</definedName>
    <definedName name="LK18.6">'[3]SUPPLEMENTARY SHEETS'!#REF!</definedName>
    <definedName name="LK18.7">'[3]SUPPLEMENTARY SHEETS'!#REF!</definedName>
    <definedName name="LOWER">'[1]#REF'!$A$13</definedName>
    <definedName name="LS16.1" localSheetId="2">#REF!</definedName>
    <definedName name="LS16.1">#REF!</definedName>
    <definedName name="LS16.10" localSheetId="2">#REF!</definedName>
    <definedName name="LS16.10">#REF!</definedName>
    <definedName name="LS16.11" localSheetId="2">#REF!</definedName>
    <definedName name="LS16.11">#REF!</definedName>
    <definedName name="LS16.12" localSheetId="2">#REF!</definedName>
    <definedName name="LS16.12">#REF!</definedName>
    <definedName name="LS16.13" localSheetId="2">#REF!</definedName>
    <definedName name="LS16.13">#REF!</definedName>
    <definedName name="LS16.14" localSheetId="2">#REF!</definedName>
    <definedName name="LS16.14">#REF!</definedName>
    <definedName name="LS16.15" localSheetId="2">#REF!</definedName>
    <definedName name="LS16.15">#REF!</definedName>
    <definedName name="LS16.16" localSheetId="2">#REF!</definedName>
    <definedName name="LS16.16">#REF!</definedName>
    <definedName name="LS16.17" localSheetId="2">#REF!</definedName>
    <definedName name="LS16.17">#REF!</definedName>
    <definedName name="LS16.18" localSheetId="2">#REF!</definedName>
    <definedName name="LS16.18">#REF!</definedName>
    <definedName name="LS16.19" localSheetId="2">#REF!</definedName>
    <definedName name="LS16.19">#REF!</definedName>
    <definedName name="LS16.2" localSheetId="2">#REF!</definedName>
    <definedName name="LS16.2">#REF!</definedName>
    <definedName name="LS16.20" localSheetId="2">#REF!</definedName>
    <definedName name="LS16.20">#REF!</definedName>
    <definedName name="LS16.21" localSheetId="2">#REF!</definedName>
    <definedName name="LS16.21">#REF!</definedName>
    <definedName name="LS16.22" localSheetId="2">#REF!</definedName>
    <definedName name="LS16.22">#REF!</definedName>
    <definedName name="LS16.23" localSheetId="2">#REF!</definedName>
    <definedName name="LS16.23">#REF!</definedName>
    <definedName name="LS16.24" localSheetId="2">#REF!</definedName>
    <definedName name="LS16.24">#REF!</definedName>
    <definedName name="LS16.25" localSheetId="2">#REF!</definedName>
    <definedName name="LS16.25">#REF!</definedName>
    <definedName name="LS16.26" localSheetId="2">#REF!</definedName>
    <definedName name="LS16.26">#REF!</definedName>
    <definedName name="LS16.27" localSheetId="2">#REF!</definedName>
    <definedName name="LS16.27">#REF!</definedName>
    <definedName name="LS16.28" localSheetId="2">#REF!</definedName>
    <definedName name="LS16.28">#REF!</definedName>
    <definedName name="LS16.29" localSheetId="2">#REF!</definedName>
    <definedName name="LS16.29">#REF!</definedName>
    <definedName name="LS16.3" localSheetId="2">#REF!</definedName>
    <definedName name="LS16.3">#REF!</definedName>
    <definedName name="LS16.30" localSheetId="2">#REF!</definedName>
    <definedName name="LS16.30">#REF!</definedName>
    <definedName name="LS16.31" localSheetId="2">#REF!</definedName>
    <definedName name="LS16.31">#REF!</definedName>
    <definedName name="LS16.32" localSheetId="2">#REF!</definedName>
    <definedName name="LS16.32">#REF!</definedName>
    <definedName name="LS16.33" localSheetId="2">#REF!</definedName>
    <definedName name="LS16.33">#REF!</definedName>
    <definedName name="LS16.34" localSheetId="2">#REF!</definedName>
    <definedName name="LS16.34">#REF!</definedName>
    <definedName name="LS16.35" localSheetId="2">#REF!</definedName>
    <definedName name="LS16.35">#REF!</definedName>
    <definedName name="LS16.36" localSheetId="2">#REF!</definedName>
    <definedName name="LS16.36">#REF!</definedName>
    <definedName name="LS16.37" localSheetId="2">#REF!</definedName>
    <definedName name="LS16.37">#REF!</definedName>
    <definedName name="LS16.38" localSheetId="2">#REF!</definedName>
    <definedName name="LS16.38">#REF!</definedName>
    <definedName name="LS16.39" localSheetId="2">#REF!</definedName>
    <definedName name="LS16.39">#REF!</definedName>
    <definedName name="LS16.4" localSheetId="2">#REF!</definedName>
    <definedName name="LS16.4">#REF!</definedName>
    <definedName name="LS16.40" localSheetId="2">#REF!</definedName>
    <definedName name="LS16.40">#REF!</definedName>
    <definedName name="LS16.41" localSheetId="2">#REF!</definedName>
    <definedName name="LS16.41">#REF!</definedName>
    <definedName name="LS16.42" localSheetId="2">#REF!</definedName>
    <definedName name="LS16.42">#REF!</definedName>
    <definedName name="LS16.43" localSheetId="2">#REF!</definedName>
    <definedName name="LS16.43">#REF!</definedName>
    <definedName name="LS16.44" localSheetId="2">#REF!</definedName>
    <definedName name="LS16.44">#REF!</definedName>
    <definedName name="LS16.45" localSheetId="2">#REF!</definedName>
    <definedName name="LS16.45">#REF!</definedName>
    <definedName name="LS16.46" localSheetId="2">#REF!</definedName>
    <definedName name="LS16.46">#REF!</definedName>
    <definedName name="LS16.47" localSheetId="2">#REF!</definedName>
    <definedName name="LS16.47">#REF!</definedName>
    <definedName name="LS16.48" localSheetId="2">#REF!</definedName>
    <definedName name="LS16.48">#REF!</definedName>
    <definedName name="LS16.49" localSheetId="2">#REF!</definedName>
    <definedName name="LS16.49">#REF!</definedName>
    <definedName name="LS16.5" localSheetId="2">#REF!</definedName>
    <definedName name="LS16.5">#REF!</definedName>
    <definedName name="LS16.50" localSheetId="2">#REF!</definedName>
    <definedName name="LS16.50">#REF!</definedName>
    <definedName name="LS16.6" localSheetId="2">#REF!</definedName>
    <definedName name="LS16.6">#REF!</definedName>
    <definedName name="LS16.7" localSheetId="2">#REF!</definedName>
    <definedName name="LS16.7">#REF!</definedName>
    <definedName name="LS16.8" localSheetId="2">#REF!</definedName>
    <definedName name="LS16.8">#REF!</definedName>
    <definedName name="LS16.9" localSheetId="2">#REF!</definedName>
    <definedName name="LS16.9">#REF!</definedName>
    <definedName name="LS18.1" localSheetId="2">#REF!</definedName>
    <definedName name="LS18.1">#REF!</definedName>
    <definedName name="LS18.2" localSheetId="2">#REF!</definedName>
    <definedName name="LS18.2">#REF!</definedName>
    <definedName name="LS18.3" localSheetId="2">#REF!</definedName>
    <definedName name="LS18.3">#REF!</definedName>
    <definedName name="LS18.4" localSheetId="2">#REF!</definedName>
    <definedName name="LS18.4">#REF!</definedName>
    <definedName name="LS18.5" localSheetId="2">#REF!</definedName>
    <definedName name="LS18.5">#REF!</definedName>
    <definedName name="LS18.6" localSheetId="2">#REF!</definedName>
    <definedName name="LS18.6">#REF!</definedName>
    <definedName name="LS18.7" localSheetId="2">#REF!</definedName>
    <definedName name="LS18.7">#REF!</definedName>
    <definedName name="M_Paintwork" localSheetId="2">#REF!</definedName>
    <definedName name="M_Paintwork">#REF!</definedName>
    <definedName name="major" localSheetId="2">[14]VIABILITY!#REF!</definedName>
    <definedName name="major">[14]VIABILITY!#REF!</definedName>
    <definedName name="MAJORS" localSheetId="2">#REF!</definedName>
    <definedName name="MAJORS">#REF!</definedName>
    <definedName name="MallArea" localSheetId="2">#REF!</definedName>
    <definedName name="MallArea">#REF!</definedName>
    <definedName name="MallPerimeter" localSheetId="2">#REF!</definedName>
    <definedName name="MallPerimeter">#REF!</definedName>
    <definedName name="Materials">[5]BOQ!$C$433</definedName>
    <definedName name="Mechanical">[5]BOQ!$C$404</definedName>
    <definedName name="Metalwork">[5]BOQ!$C$367</definedName>
    <definedName name="N_ExternalWork" localSheetId="2">#REF!</definedName>
    <definedName name="N_ExternalWork">#REF!</definedName>
    <definedName name="NATIONALS" localSheetId="2">#REF!</definedName>
    <definedName name="NATIONALS">#REF!</definedName>
    <definedName name="nhbrc1" localSheetId="2">#REF!</definedName>
    <definedName name="nhbrc1">#REF!</definedName>
    <definedName name="nhbrc11" localSheetId="2">#REF!</definedName>
    <definedName name="nhbrc11">#REF!</definedName>
    <definedName name="nhbrc12a" localSheetId="2">#REF!</definedName>
    <definedName name="nhbrc12a">#REF!</definedName>
    <definedName name="nhbrc12b" localSheetId="2">#REF!</definedName>
    <definedName name="nhbrc12b">#REF!</definedName>
    <definedName name="nhbrc2" localSheetId="2">#REF!</definedName>
    <definedName name="nhbrc2">#REF!</definedName>
    <definedName name="nhbrc3" localSheetId="2">#REF!</definedName>
    <definedName name="nhbrc3">#REF!</definedName>
    <definedName name="nhbrc4" localSheetId="2">#REF!</definedName>
    <definedName name="nhbrc4">#REF!</definedName>
    <definedName name="nhbrc5" localSheetId="2">#REF!</definedName>
    <definedName name="nhbrc5">#REF!</definedName>
    <definedName name="nhbrc6" localSheetId="2">#REF!</definedName>
    <definedName name="nhbrc6">#REF!</definedName>
    <definedName name="nhbrc7" localSheetId="2">#REF!</definedName>
    <definedName name="nhbrc7">#REF!</definedName>
    <definedName name="nhbrc8" localSheetId="2">#REF!</definedName>
    <definedName name="nhbrc8">#REF!</definedName>
    <definedName name="nhbrc910" localSheetId="2">#REF!</definedName>
    <definedName name="nhbrc910">#REF!</definedName>
    <definedName name="Nicol" localSheetId="2">#REF!</definedName>
    <definedName name="Nicol">#REF!</definedName>
    <definedName name="NominalFixed" localSheetId="2">#REF!</definedName>
    <definedName name="NominalFixed">#REF!</definedName>
    <definedName name="NominalFloat" localSheetId="2">#REF!</definedName>
    <definedName name="NominalFloat">#REF!</definedName>
    <definedName name="NotePage">[8]CPDL!$C$38:$K$74</definedName>
    <definedName name="Notes">[8]CPDL!$A$38</definedName>
    <definedName name="offices">'[10]Summary of Areas'!#REF!</definedName>
    <definedName name="Open" localSheetId="2">#REF!</definedName>
    <definedName name="Open">#REF!</definedName>
    <definedName name="Options" localSheetId="2">[15]Sheet1!#REF!</definedName>
    <definedName name="Options">[15]Sheet1!#REF!</definedName>
    <definedName name="other" localSheetId="2">#REF!</definedName>
    <definedName name="other">#REF!</definedName>
    <definedName name="otherTaxMargin" localSheetId="2">'[16]Pref Pricing'!#REF!</definedName>
    <definedName name="otherTaxMargin">'[16]Pref Pricing'!#REF!</definedName>
    <definedName name="PACKAGE">'[1]#REF'!$A$15:$M$490</definedName>
    <definedName name="parking">'[10]Summary of Areas'!#REF!</definedName>
    <definedName name="pcHANGES" localSheetId="2">#REF!</definedName>
    <definedName name="pcHANGES">#REF!</definedName>
    <definedName name="Peet" localSheetId="2">#REF!:#REF!</definedName>
    <definedName name="Peet">#REF!:#REF!</definedName>
    <definedName name="percentvatforc" localSheetId="2">#REF!</definedName>
    <definedName name="percentvatforc">#REF!</definedName>
    <definedName name="pf" localSheetId="2">#REF!</definedName>
    <definedName name="pf">#REF!</definedName>
    <definedName name="pgone" localSheetId="2">#REF!</definedName>
    <definedName name="pgone">#REF!</definedName>
    <definedName name="pgtwo" localSheetId="2">#REF!</definedName>
    <definedName name="pgtwo">#REF!</definedName>
    <definedName name="Phil" localSheetId="2" hidden="1">[2]PRELIMIN!#REF!</definedName>
    <definedName name="Phil" hidden="1">[2]PRELIMIN!#REF!</definedName>
    <definedName name="Plumbing" localSheetId="2">#REF!</definedName>
    <definedName name="Plumbing">#REF!</definedName>
    <definedName name="PMB" localSheetId="2">#REF!</definedName>
    <definedName name="PMB">#REF!</definedName>
    <definedName name="Pools">[5]BOQ!$C$420</definedName>
    <definedName name="PostTen">[5]BOQ!$C$330</definedName>
    <definedName name="print" localSheetId="2">#REF!</definedName>
    <definedName name="print">#REF!</definedName>
    <definedName name="PRINT_ABL_BANK" localSheetId="2">#REF!</definedName>
    <definedName name="PRINT_ABL_BANK">#REF!</definedName>
    <definedName name="PRINT_ABL_COVER" localSheetId="2">#REF!</definedName>
    <definedName name="PRINT_ABL_COVER">#REF!</definedName>
    <definedName name="PRINT_ABL_D_NOI" localSheetId="2">#REF!</definedName>
    <definedName name="PRINT_ABL_D_NOI">#REF!</definedName>
    <definedName name="PRINT_ABL_DETA" localSheetId="2">#REF!</definedName>
    <definedName name="PRINT_ABL_DETA">#REF!</definedName>
    <definedName name="_xlnm.Print_Area" localSheetId="2">'5.6 Sum'!$A$1:$G$63</definedName>
    <definedName name="_xlnm.Print_Area" localSheetId="1">'Estimate - Biopharm'!$A$1:$H$565</definedName>
    <definedName name="_xlnm.Print_Area" localSheetId="0">'Estimate - Small Molecular'!$A$1:$H$640</definedName>
    <definedName name="_xlnm.Print_Area">#REF!</definedName>
    <definedName name="PRINT_area_M" localSheetId="2">#REF!</definedName>
    <definedName name="PRINT_area_M">#REF!</definedName>
    <definedName name="Print_Area_MI" localSheetId="2">#REF!</definedName>
    <definedName name="Print_Area_MI">#REF!</definedName>
    <definedName name="Print_Area_MI_12">"$#REF!.$A$2:$M$487"</definedName>
    <definedName name="Print_Area_MI_15">#REF!</definedName>
    <definedName name="Print_Area_MI_18">"$#REF!.$A$1:$N$465"</definedName>
    <definedName name="Print_Area_MI_2">"$#REF!.$A$2:$M$487"</definedName>
    <definedName name="Print_Area_MI_3">"$#REF!.$A$2:$M$487"</definedName>
    <definedName name="Print_Area_MI_38">"$#REF!.$A$2:$L$37"</definedName>
    <definedName name="Print_Area_MI_4">"$#REF!.$A$2:$M$487"</definedName>
    <definedName name="Print_Area_MI_5">"$#REF!.$A$2:$M$487"</definedName>
    <definedName name="Print_Area_MI_6">"$#REF!.$A$2:$M$487"</definedName>
    <definedName name="Print_Area_MI_7">"$#REF!.$A$2:$M$487"</definedName>
    <definedName name="Print_Area_MI_8">"$#REF!.$A$2:$M$487"</definedName>
    <definedName name="Print_Area_MI1">[17]ESTIMATE!$A$1:$M$613</definedName>
    <definedName name="Print_Area_ZI" localSheetId="2">#REF!</definedName>
    <definedName name="Print_Area_ZI">#REF!</definedName>
    <definedName name="PRINT_BOND_1" localSheetId="2">#REF!</definedName>
    <definedName name="PRINT_BOND_1">#REF!</definedName>
    <definedName name="PRINT_BOND_SCH" localSheetId="2">#REF!</definedName>
    <definedName name="PRINT_BOND_SCH">#REF!</definedName>
    <definedName name="PRINT_CAPE_BANK" localSheetId="2">#REF!</definedName>
    <definedName name="PRINT_CAPE_BANK">#REF!</definedName>
    <definedName name="PRINT_CAPE_COVE" localSheetId="2">#REF!</definedName>
    <definedName name="PRINT_CAPE_COVE">#REF!</definedName>
    <definedName name="PRINT_CAPE_DETA" localSheetId="2">#REF!</definedName>
    <definedName name="PRINT_CAPE_DETA">#REF!</definedName>
    <definedName name="PRINT_LAN_BOND" localSheetId="2">#REF!</definedName>
    <definedName name="PRINT_LAN_BOND">#REF!</definedName>
    <definedName name="PRINT_LDG_COVER" localSheetId="2">#REF!</definedName>
    <definedName name="PRINT_LDG_COVER">#REF!</definedName>
    <definedName name="PRINT_LNDG_BANK" localSheetId="2">#REF!</definedName>
    <definedName name="PRINT_LNDG_BANK">#REF!</definedName>
    <definedName name="PRINT_LNDG_DETA" localSheetId="2">#REF!</definedName>
    <definedName name="PRINT_LNDG_DETA">#REF!</definedName>
    <definedName name="PRINT_MAC_BANK" localSheetId="2">#REF!</definedName>
    <definedName name="PRINT_MAC_BANK">#REF!</definedName>
    <definedName name="PRINT_MAC_DETA" localSheetId="2">#REF!</definedName>
    <definedName name="PRINT_MAC_DETA">#REF!</definedName>
    <definedName name="PRINT_MACAB_COV" localSheetId="2">#REF!</definedName>
    <definedName name="PRINT_MACAB_COV">#REF!</definedName>
    <definedName name="_xlnm.Print_Titles" localSheetId="2">#REF!</definedName>
    <definedName name="_xlnm.Print_Titles">#REF!</definedName>
    <definedName name="PrintArea2" localSheetId="2">#REF!</definedName>
    <definedName name="PrintArea2">#REF!</definedName>
    <definedName name="Prof" localSheetId="2">#REF!</definedName>
    <definedName name="Prof">#REF!</definedName>
    <definedName name="Prof_fees" localSheetId="2">#REF!</definedName>
    <definedName name="Prof_fees">#REF!</definedName>
    <definedName name="Prof_fees_12">"$#REF!.$F$31"</definedName>
    <definedName name="Prof_fees_18">"$#REF!.$F$36"</definedName>
    <definedName name="Prof_fees_2">"$#REF!.$F$31"</definedName>
    <definedName name="Prof_fees_38">"$#REF!.$F$34"</definedName>
    <definedName name="Prof_fees_4">"$#REF!.$F$31"</definedName>
    <definedName name="Prof_fees_5">"$#REF!.$F$31"</definedName>
    <definedName name="Prof_fees_6">"$#REF!.$F$31"</definedName>
    <definedName name="Prof_fees_7">"$#REF!.$F$31"</definedName>
    <definedName name="Prof_fees_8">"$#REF!.$F$31"</definedName>
    <definedName name="Prof_fees1">#REF!</definedName>
    <definedName name="Profees">'[18]Storage Units'!$F$48</definedName>
    <definedName name="Profit">[5]BOQ!$C$431</definedName>
    <definedName name="PS">'[1]#REF'!$A$4:$I$638</definedName>
    <definedName name="PURCHASER" localSheetId="2">#REF!</definedName>
    <definedName name="PURCHASER">#REF!</definedName>
    <definedName name="recon" localSheetId="2">#REF!</definedName>
    <definedName name="recon">#REF!</definedName>
    <definedName name="RENE" localSheetId="2">#REF!</definedName>
    <definedName name="RENE">#REF!</definedName>
    <definedName name="Reportingperiod1" localSheetId="2">#REF!</definedName>
    <definedName name="Reportingperiod1">#REF!</definedName>
    <definedName name="residential" localSheetId="2">'[10]Summary of Areas'!#REF!</definedName>
    <definedName name="residential">'[10]Summary of Areas'!#REF!</definedName>
    <definedName name="Residual_Value">'[19]Bond Land'!$G$6</definedName>
    <definedName name="RESUPP">'[3]SUPPLEMENTARY SHEETS'!#REF!</definedName>
    <definedName name="return" localSheetId="2">#REF!</definedName>
    <definedName name="return">#REF!</definedName>
    <definedName name="revisedbudgettotalplusvat" localSheetId="2">#REF!</definedName>
    <definedName name="revisedbudgettotalplusvat">#REF!</definedName>
    <definedName name="Revolving">[5]BOQ!$C$412</definedName>
    <definedName name="RISUM" localSheetId="2">#REF!</definedName>
    <definedName name="RISUM">#REF!</definedName>
    <definedName name="rola" localSheetId="2">#REF!</definedName>
    <definedName name="rola">#REF!</definedName>
    <definedName name="S" localSheetId="2">#REF!</definedName>
    <definedName name="S">#REF!</definedName>
    <definedName name="SABDEVPrint" localSheetId="2">#REF!</definedName>
    <definedName name="SABDEVPrint">#REF!</definedName>
    <definedName name="SavingP3" localSheetId="2">'[3]SUPPLEMENTARY SHEETS'!#REF!</definedName>
    <definedName name="SavingP3">'[3]SUPPLEMENTARY SHEETS'!#REF!</definedName>
    <definedName name="SBalustrade">'[5]Val breakdown'!$C$27</definedName>
    <definedName name="SBuilderWork">'[5]Val breakdown'!$C$50</definedName>
    <definedName name="SCARE" localSheetId="2">#REF!</definedName>
    <definedName name="SCARE">#REF!</definedName>
    <definedName name="SCarpentry">'[5]Val breakdown'!$C$21</definedName>
    <definedName name="SCeilings">'[5]Val breakdown'!$C$22</definedName>
    <definedName name="SCMBPrint" localSheetId="2">#REF!</definedName>
    <definedName name="SCMBPrint">#REF!</definedName>
    <definedName name="SConc">'[5]Val breakdown'!$C$13</definedName>
    <definedName name="SDrainage">'[5]Val breakdown'!$C$16</definedName>
    <definedName name="SEarthworks">'[5]Val breakdown'!$C$12</definedName>
    <definedName name="SElectrical">'[5]Val breakdown'!$C$32</definedName>
    <definedName name="SElectronic">'[5]Val breakdown'!$C$33</definedName>
    <definedName name="ServicesArea" localSheetId="2">#REF!</definedName>
    <definedName name="ServicesArea">#REF!</definedName>
    <definedName name="ServicesPerimeter" localSheetId="2">#REF!</definedName>
    <definedName name="ServicesPerimeter">#REF!</definedName>
    <definedName name="SExternal">'[5]Val breakdown'!$C$42</definedName>
    <definedName name="SFire">'[5]Val breakdown'!$C$38</definedName>
    <definedName name="SFireStop" localSheetId="2">#REF!</definedName>
    <definedName name="SFireStop">#REF!</definedName>
    <definedName name="SFloorCov">'[5]Val breakdown'!$C$23</definedName>
    <definedName name="SGarage">'[5]Val breakdown'!$C$28</definedName>
    <definedName name="SGlazing">'[5]Val breakdown'!$C$39</definedName>
    <definedName name="SGRAN" localSheetId="2">#REF!</definedName>
    <definedName name="SGRAN">#REF!</definedName>
    <definedName name="shoops">'[10]Summary of Areas'!#REF!</definedName>
    <definedName name="shops">'[10]Summary of Areas'!#REF!</definedName>
    <definedName name="ShopsArea" localSheetId="2">#REF!</definedName>
    <definedName name="ShopsArea">#REF!</definedName>
    <definedName name="ShopsPerimeter" localSheetId="2">#REF!</definedName>
    <definedName name="ShopsPerimeter">#REF!</definedName>
    <definedName name="Showers">[5]BOQ!$C$394</definedName>
    <definedName name="Signage">[5]BOQ!$C$418</definedName>
    <definedName name="SIronmong">'[5]Val breakdown'!$C$24</definedName>
    <definedName name="SLandscaping">'[5]Val breakdown'!$C$41</definedName>
    <definedName name="SLiftArc">'[5]Val breakdown'!$C$35</definedName>
    <definedName name="SLifts">'[5]Val breakdown'!$C$34</definedName>
    <definedName name="SMasonry">'[5]Val breakdown'!$C$14</definedName>
    <definedName name="SMaterials">'[5]Val breakdown'!$C$53</definedName>
    <definedName name="SMech">'[5]Val breakdown'!$C$36</definedName>
    <definedName name="SMEtalwork">'[5]Val breakdown'!$C$26</definedName>
    <definedName name="SPainting">'[5]Val breakdown'!$C$18</definedName>
    <definedName name="SpecialJoinery">[5]BOQ!$C$422</definedName>
    <definedName name="SPlastering">'[5]Val breakdown'!$C$17</definedName>
    <definedName name="SPlumbing">'[5]Val breakdown'!$C$30</definedName>
    <definedName name="SPools">'[5]Val breakdown'!$C$44</definedName>
    <definedName name="SPostTen">'[5]Val breakdown'!$C$20</definedName>
    <definedName name="SPrelims">'[5]Val breakdown'!$C$10</definedName>
    <definedName name="SProfit">'[5]Val breakdown'!$C$51</definedName>
    <definedName name="SRevolving">'[5]Val breakdown'!$C$40</definedName>
    <definedName name="SRollerShutterDoors" localSheetId="2">#REF!</definedName>
    <definedName name="SRollerShutterDoors">#REF!</definedName>
    <definedName name="SShowers">'[5]Val breakdown'!$C$31</definedName>
    <definedName name="SSignage">'[5]Val breakdown'!$C$43</definedName>
    <definedName name="SSpecial">'[5]Val breakdown'!$C$45</definedName>
    <definedName name="SSteel">'[5]Val breakdown'!$C$25</definedName>
    <definedName name="SSundryMet" localSheetId="2">#REF!</definedName>
    <definedName name="SSundryMet">#REF!</definedName>
    <definedName name="STA" localSheetId="2">#REF!</definedName>
    <definedName name="STA">#REF!</definedName>
    <definedName name="StartDate" localSheetId="2">#REF!</definedName>
    <definedName name="StartDate">#REF!</definedName>
    <definedName name="Steel">[5]BOQ!$C$365</definedName>
    <definedName name="STiling">'[5]Val breakdown'!$C$29</definedName>
    <definedName name="STORAGE" localSheetId="2">#REF!</definedName>
    <definedName name="STORAGE">#REF!</definedName>
    <definedName name="StSt" localSheetId="2">#REF!</definedName>
    <definedName name="StSt">#REF!</definedName>
    <definedName name="SUBS">#N/A</definedName>
    <definedName name="SUBTOTAL" localSheetId="2">#REF!</definedName>
    <definedName name="SUBTOTAL">#REF!</definedName>
    <definedName name="SUBTOTALS" localSheetId="2">#REF!</definedName>
    <definedName name="SUBTOTALS">#REF!</definedName>
    <definedName name="SUBTOTALS_12">"$#REF!.$M$8:$IV$8108"</definedName>
    <definedName name="SUBTOTALS_15">#REF!</definedName>
    <definedName name="SUBTOTALS_18">"$#REF!.$N$7:$IV$8093"</definedName>
    <definedName name="SUBTOTALS_2">"$#REF!.$M$8:$IV$8108"</definedName>
    <definedName name="SUBTOTALS_3">"$#REF!.$M$8:$IV$8108"</definedName>
    <definedName name="SUBTOTALS_38">"$#REF!.$M$8:$IV$7374"</definedName>
    <definedName name="SUBTOTALS_4">"$#REF!.$M$8:$IV$8108"</definedName>
    <definedName name="SUBTOTALS_5">"$#REF!.$M$8:$IV$8108"</definedName>
    <definedName name="SUBTOTALS_6">"$#REF!.$M$8:$IV$8108"</definedName>
    <definedName name="SUBTOTALS_7">"$#REF!.$M$8:$IV$8108"</definedName>
    <definedName name="SUBTOTALS_8">"$#REF!.$M$8:$IV$8108"</definedName>
    <definedName name="subtotals1">#REF!</definedName>
    <definedName name="Summary_Print">[1]INDEX!$A$9:$I$78</definedName>
    <definedName name="SummaryPrint" localSheetId="2">#REF!</definedName>
    <definedName name="SummaryPrint">#REF!</definedName>
    <definedName name="SUMOC" localSheetId="2">#REF!</definedName>
    <definedName name="SUMOC">#REF!</definedName>
    <definedName name="SumTP" localSheetId="2">#REF!</definedName>
    <definedName name="SumTP">#REF!</definedName>
    <definedName name="SumVent" localSheetId="2">#REF!</definedName>
    <definedName name="SumVent">#REF!</definedName>
    <definedName name="SUPCARE" localSheetId="2">'[3]SUPPLEMENTARY SHEETS'!#REF!</definedName>
    <definedName name="SUPCARE">'[3]SUPPLEMENTARY SHEETS'!#REF!</definedName>
    <definedName name="SUPGRAN" localSheetId="2">'[3]SUPPLEMENTARY SHEETS'!#REF!</definedName>
    <definedName name="SUPGRAN">'[3]SUPPLEMENTARY SHEETS'!#REF!</definedName>
    <definedName name="SuppSundryMet" localSheetId="2">'[3]SUPPLEMENTARY SHEETS'!#REF!</definedName>
    <definedName name="SuppSundryMet">'[3]SUPPLEMENTARY SHEETS'!#REF!</definedName>
    <definedName name="SUPPta" localSheetId="2">'[3]SUPPLEMENTARY SHEETS'!#REF!</definedName>
    <definedName name="SUPPta">'[3]SUPPLEMENTARY SHEETS'!#REF!</definedName>
    <definedName name="SuppTP">'[3]SUPPLEMENTARY SHEETS'!#REF!</definedName>
    <definedName name="SuppVent">'[3]SUPPLEMENTARY SHEETS'!#REF!</definedName>
    <definedName name="SupRSD">'[3]SUPPLEMENTARY SHEETS'!#REF!</definedName>
    <definedName name="SVentilation">'[5]Val breakdown'!$C$37</definedName>
    <definedName name="SWaterproofing">'[5]Val breakdown'!$C$15</definedName>
    <definedName name="test">'[20]Budget (Abl)'!$A$1:$K$69</definedName>
    <definedName name="Tiling">[5]BOQ!$C$377</definedName>
    <definedName name="TRANSFER" localSheetId="2">#REF!</definedName>
    <definedName name="TRANSFER">#REF!</definedName>
    <definedName name="TRANSFER_10">"$BASEMENT.$#REF!$#REF!"</definedName>
    <definedName name="TRANSFER_12">"$#REF!.$#REF!$#REF!"</definedName>
    <definedName name="TRANSFER_13">"$'BASEMENT_ Vault _ Extraction_ '.$#REF!$#REF!"</definedName>
    <definedName name="TRANSFER_15">"$'ESTIMATE SUMMARY'.$#REF!$#REF!"</definedName>
    <definedName name="TRANSFER_16">"$'GROUND _ FIRST FLOOR'.$#REF!$#REF!"</definedName>
    <definedName name="TRANSFER_18">"$#REF!.$#REF!$#REF!"</definedName>
    <definedName name="TRANSFER_19">"$'SECOND FLOOR'.$#REF!$#REF!"</definedName>
    <definedName name="TRANSFER_2">"$#REF!.$#REF!$#REF!"</definedName>
    <definedName name="TRANSFER_21">"$'THIRD FLOOR'.$#REF!$#REF!"</definedName>
    <definedName name="TRANSFER_23">"$'FOURTH FLOOR _Offices_'.$#REF!$#REF!"</definedName>
    <definedName name="TRANSFER_25">"$'FOURTH FLOOR _Hotel rooms_'.$#REF!$#REF!"</definedName>
    <definedName name="TRANSFER_27">"$'FIFTH FLOOR'.$#REF!$#REF!"</definedName>
    <definedName name="TRANSFER_29">"$'SIXTH FLOOR _ ROOF'.$#REF!$#REF!"</definedName>
    <definedName name="TRANSFER_3">"$#REF!.$#REF!$#REF!"</definedName>
    <definedName name="TRANSFER_32">"$'_FACADE _ RETICULATION'.$#REF!$#REF!"</definedName>
    <definedName name="TRANSFER_34">"$'EXTERNAL WORKS'.$#REF!$#REF!"</definedName>
    <definedName name="TRANSFER_36">"$'EXTERNAL WORKS _Access roads_'.$#REF!$#REF!"</definedName>
    <definedName name="TRANSFER_38">"$#REF!.$#REF!$#REF!"</definedName>
    <definedName name="TRANSFER_4">"$#REF!.$#REF!$#REF!"</definedName>
    <definedName name="TRANSFER_5">"$#REF!.$#REF!$#REF!"</definedName>
    <definedName name="TRANSFER_6">"$#REF!.$#REF!$#REF!"</definedName>
    <definedName name="TRANSFER_7">"$#REF!.$#REF!$#REF!"</definedName>
    <definedName name="TRANSFER_8">"$#REF!.$#REF!$#REF!"</definedName>
    <definedName name="TRANSFER1">#REF!</definedName>
    <definedName name="TRANSFERS" localSheetId="2">#REF!</definedName>
    <definedName name="TRANSFERS">#REF!</definedName>
    <definedName name="USDFundDates" localSheetId="2">#REF!</definedName>
    <definedName name="USDFundDates">#REF!</definedName>
    <definedName name="USDFundRates" localSheetId="2">#REF!</definedName>
    <definedName name="USDFundRates">#REF!</definedName>
    <definedName name="Vacant" localSheetId="2">[15]Sheet1!#REF!</definedName>
    <definedName name="Vacant">[15]Sheet1!#REF!</definedName>
    <definedName name="Ventilation">[5]BOQ!$C$406</definedName>
    <definedName name="VOLUME_00_Con_Area___Medi_Care" localSheetId="2">#REF!</definedName>
    <definedName name="VOLUME_00_Con_Area___Medi_Care">#REF!</definedName>
    <definedName name="VOLUME_00_Con_Area___Restaurant" localSheetId="2">#REF!</definedName>
    <definedName name="VOLUME_00_Con_Area___Restaurant">#REF!</definedName>
    <definedName name="VOLUME_00_Con_Area___Shops" localSheetId="2">#REF!</definedName>
    <definedName name="VOLUME_00_Con_Area___Shops">#REF!</definedName>
    <definedName name="VOLUME_00_Con_Area___Woolworths" localSheetId="2">#REF!</definedName>
    <definedName name="VOLUME_00_Con_Area___Woolworths">#REF!</definedName>
    <definedName name="VOLUME_00_Non_Con___Staircases" localSheetId="2">#REF!</definedName>
    <definedName name="VOLUME_00_Non_Con___Staircases">#REF!</definedName>
    <definedName name="VOLUME_00_Non_Con___Walkways" localSheetId="2">#REF!</definedName>
    <definedName name="VOLUME_00_Non_Con___Walkways">#REF!</definedName>
    <definedName name="VOLUME_00_Supp_Area___Toilets" localSheetId="2">#REF!</definedName>
    <definedName name="VOLUME_00_Supp_Area___Toilets">#REF!</definedName>
    <definedName name="VOLUME_00_Supp_Area___Walkways" localSheetId="2">#REF!</definedName>
    <definedName name="VOLUME_00_Supp_Area___Walkways">#REF!</definedName>
    <definedName name="VOLUME_00_Usable_Area___Medicare" localSheetId="2">#REF!</definedName>
    <definedName name="VOLUME_00_Usable_Area___Medicare">#REF!</definedName>
    <definedName name="VOLUME_00_Usable_Area___Restaurant" localSheetId="2">#REF!</definedName>
    <definedName name="VOLUME_00_Usable_Area___Restaurant">#REF!</definedName>
    <definedName name="VOLUME_00_Usable_Area___Shops" localSheetId="2">#REF!</definedName>
    <definedName name="VOLUME_00_Usable_Area___Shops">#REF!</definedName>
    <definedName name="VOLUME_01_Con_Area___Medi_Care" localSheetId="2">#REF!</definedName>
    <definedName name="VOLUME_01_Con_Area___Medi_Care">#REF!</definedName>
    <definedName name="VOLUME_01_Con_Area___Offices" localSheetId="2">#REF!</definedName>
    <definedName name="VOLUME_01_Con_Area___Offices">#REF!</definedName>
    <definedName name="VOLUME_01_Non_Con___Balconies" localSheetId="2">#REF!</definedName>
    <definedName name="VOLUME_01_Non_Con___Balconies">#REF!</definedName>
    <definedName name="VOLUME_01_Supp_Area___Balconies" localSheetId="2">#REF!</definedName>
    <definedName name="VOLUME_01_Supp_Area___Balconies">#REF!</definedName>
    <definedName name="VOLUME_01_Usable_Area___Medicare" localSheetId="2">#REF!</definedName>
    <definedName name="VOLUME_01_Usable_Area___Medicare">#REF!</definedName>
    <definedName name="VOLUME_01_Usable_Area___Offices" localSheetId="2">#REF!</definedName>
    <definedName name="VOLUME_01_Usable_Area___Offices">#REF!</definedName>
    <definedName name="VOLUME_01_Usable_Area___Woolworths" localSheetId="2">#REF!</definedName>
    <definedName name="VOLUME_01_Usable_Area___Woolworths">#REF!</definedName>
    <definedName name="VRFApp1">[21]CCNs!$G$68</definedName>
    <definedName name="VRFbud1">[21]CCNs!$K$11</definedName>
    <definedName name="VRFclass1">[21]CCNs!$K$10</definedName>
    <definedName name="VRFcom1" localSheetId="2">#REF!</definedName>
    <definedName name="VRFcom1">#REF!</definedName>
    <definedName name="VRFdesc1" localSheetId="2">#REF!</definedName>
    <definedName name="VRFdesc1">#REF!</definedName>
    <definedName name="VRFnum1" localSheetId="2">#REF!</definedName>
    <definedName name="VRFnum1">#REF!</definedName>
    <definedName name="VRFperiod1" localSheetId="2">#REF!</definedName>
    <definedName name="VRFperiod1">#REF!</definedName>
    <definedName name="VRFtotal1">[21]CCNs!$J$68</definedName>
    <definedName name="WALLAREA_00_Con_Area___Medi_Care" localSheetId="2">#REF!</definedName>
    <definedName name="WALLAREA_00_Con_Area___Medi_Care">#REF!</definedName>
    <definedName name="WALLAREA_00_Con_Area___Restaurant" localSheetId="2">#REF!</definedName>
    <definedName name="WALLAREA_00_Con_Area___Restaurant">#REF!</definedName>
    <definedName name="WALLAREA_00_Con_Area___Shops" localSheetId="2">#REF!</definedName>
    <definedName name="WALLAREA_00_Con_Area___Shops">#REF!</definedName>
    <definedName name="WALLAREA_00_Con_Area___Woolworths" localSheetId="2">#REF!</definedName>
    <definedName name="WALLAREA_00_Con_Area___Woolworths">#REF!</definedName>
    <definedName name="WALLAREA_00_Non_Con___Staircases" localSheetId="2">#REF!</definedName>
    <definedName name="WALLAREA_00_Non_Con___Staircases">#REF!</definedName>
    <definedName name="WALLAREA_00_Non_Con___Walkways" localSheetId="2">#REF!</definedName>
    <definedName name="WALLAREA_00_Non_Con___Walkways">#REF!</definedName>
    <definedName name="WALLAREA_00_Supp_Area___Toilets" localSheetId="2">#REF!</definedName>
    <definedName name="WALLAREA_00_Supp_Area___Toilets">#REF!</definedName>
    <definedName name="WALLAREA_00_Supp_Area___Walkways" localSheetId="2">#REF!</definedName>
    <definedName name="WALLAREA_00_Supp_Area___Walkways">#REF!</definedName>
    <definedName name="WALLAREA_00_Usable_Area___Medicare" localSheetId="2">#REF!</definedName>
    <definedName name="WALLAREA_00_Usable_Area___Medicare">#REF!</definedName>
    <definedName name="WALLAREA_00_Usable_Area___Restaurant" localSheetId="2">#REF!</definedName>
    <definedName name="WALLAREA_00_Usable_Area___Restaurant">#REF!</definedName>
    <definedName name="WALLAREA_00_Usable_Area___Shops" localSheetId="2">#REF!</definedName>
    <definedName name="WALLAREA_00_Usable_Area___Shops">#REF!</definedName>
    <definedName name="WALLAREA_01_Con_Area___Medi_Care" localSheetId="2">#REF!</definedName>
    <definedName name="WALLAREA_01_Con_Area___Medi_Care">#REF!</definedName>
    <definedName name="WALLAREA_01_Con_Area___Offices" localSheetId="2">#REF!</definedName>
    <definedName name="WALLAREA_01_Con_Area___Offices">#REF!</definedName>
    <definedName name="WALLAREA_01_Non_Con___Balconies" localSheetId="2">#REF!</definedName>
    <definedName name="WALLAREA_01_Non_Con___Balconies">#REF!</definedName>
    <definedName name="WALLAREA_01_Supp_Area___Balconies" localSheetId="2">#REF!</definedName>
    <definedName name="WALLAREA_01_Supp_Area___Balconies">#REF!</definedName>
    <definedName name="WALLAREA_01_Usable_Area___Medicare" localSheetId="2">#REF!</definedName>
    <definedName name="WALLAREA_01_Usable_Area___Medicare">#REF!</definedName>
    <definedName name="WALLAREA_01_Usable_Area___Offices" localSheetId="2">#REF!</definedName>
    <definedName name="WALLAREA_01_Usable_Area___Offices">#REF!</definedName>
    <definedName name="WALLAREA_01_Usable_Area___Woolworths" localSheetId="2">#REF!</definedName>
    <definedName name="WALLAREA_01_Usable_Area___Woolworths">#REF!</definedName>
    <definedName name="WatFeat" localSheetId="2">#REF!</definedName>
    <definedName name="WatFeat">#REF!</definedName>
    <definedName name="WatFeatSupp" localSheetId="2">'[3]SUPPLEMENTARY SHEETS'!#REF!</definedName>
    <definedName name="WatFeatSupp">'[3]SUPPLEMENTARY SHEETS'!#REF!</definedName>
    <definedName name="WEIGHT_00_Con_Area___Medi_Care" localSheetId="2">#REF!</definedName>
    <definedName name="WEIGHT_00_Con_Area___Medi_Care">#REF!</definedName>
    <definedName name="WEIGHT_00_Con_Area___Restaurant" localSheetId="2">#REF!</definedName>
    <definedName name="WEIGHT_00_Con_Area___Restaurant">#REF!</definedName>
    <definedName name="WEIGHT_00_Con_Area___Shops" localSheetId="2">#REF!</definedName>
    <definedName name="WEIGHT_00_Con_Area___Shops">#REF!</definedName>
    <definedName name="WEIGHT_00_Con_Area___Woolworths" localSheetId="2">#REF!</definedName>
    <definedName name="WEIGHT_00_Con_Area___Woolworths">#REF!</definedName>
    <definedName name="WEIGHT_00_Non_Con___Staircases" localSheetId="2">#REF!</definedName>
    <definedName name="WEIGHT_00_Non_Con___Staircases">#REF!</definedName>
    <definedName name="WEIGHT_00_Non_Con___Walkways" localSheetId="2">#REF!</definedName>
    <definedName name="WEIGHT_00_Non_Con___Walkways">#REF!</definedName>
    <definedName name="WEIGHT_00_Supp_Area___Toilets" localSheetId="2">#REF!</definedName>
    <definedName name="WEIGHT_00_Supp_Area___Toilets">#REF!</definedName>
    <definedName name="WEIGHT_00_Supp_Area___Walkways" localSheetId="2">#REF!</definedName>
    <definedName name="WEIGHT_00_Supp_Area___Walkways">#REF!</definedName>
    <definedName name="WEIGHT_00_Usable_Area___Medicare" localSheetId="2">#REF!</definedName>
    <definedName name="WEIGHT_00_Usable_Area___Medicare">#REF!</definedName>
    <definedName name="WEIGHT_00_Usable_Area___Restaurant" localSheetId="2">#REF!</definedName>
    <definedName name="WEIGHT_00_Usable_Area___Restaurant">#REF!</definedName>
    <definedName name="WEIGHT_00_Usable_Area___Shops" localSheetId="2">#REF!</definedName>
    <definedName name="WEIGHT_00_Usable_Area___Shops">#REF!</definedName>
    <definedName name="WEIGHT_01_Con_Area___Medi_Care" localSheetId="2">#REF!</definedName>
    <definedName name="WEIGHT_01_Con_Area___Medi_Care">#REF!</definedName>
    <definedName name="WEIGHT_01_Con_Area___Offices" localSheetId="2">#REF!</definedName>
    <definedName name="WEIGHT_01_Con_Area___Offices">#REF!</definedName>
    <definedName name="WEIGHT_01_Non_Con___Balconies" localSheetId="2">#REF!</definedName>
    <definedName name="WEIGHT_01_Non_Con___Balconies">#REF!</definedName>
    <definedName name="WEIGHT_01_Supp_Area___Balconies" localSheetId="2">#REF!</definedName>
    <definedName name="WEIGHT_01_Supp_Area___Balconies">#REF!</definedName>
    <definedName name="WEIGHT_01_Usable_Area___Medicare" localSheetId="2">#REF!</definedName>
    <definedName name="WEIGHT_01_Usable_Area___Medicare">#REF!</definedName>
    <definedName name="WEIGHT_01_Usable_Area___Offices" localSheetId="2">#REF!</definedName>
    <definedName name="WEIGHT_01_Usable_Area___Offices">#REF!</definedName>
    <definedName name="WEIGHT_01_Usable_Area___Woolworths" localSheetId="2">#REF!</definedName>
    <definedName name="WEIGHT_01_Usable_Area___Woolworths">#REF!</definedName>
    <definedName name="workings" localSheetId="2">#REF!</definedName>
    <definedName name="workings">#REF!</definedName>
    <definedName name="WS" localSheetId="2">#REF!</definedName>
    <definedName name="WS">#REF!</definedName>
    <definedName name="X" localSheetId="2">#REF!</definedName>
    <definedName name="X">#REF!</definedName>
    <definedName name="yugik" localSheetId="2" hidden="1">[22]PRELIMIN!#REF!</definedName>
    <definedName name="yugik" hidden="1">[22]PRELIMIN!#REF!</definedName>
    <definedName name="z" localSheetId="2" hidden="1">[2]PRELIMIN!#REF!</definedName>
    <definedName name="z" hidden="1">[2]PRELIMIN!#REF!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4" i="18" l="1"/>
  <c r="H510" i="17"/>
  <c r="E220" i="17" l="1"/>
  <c r="E219" i="17"/>
  <c r="E218" i="17"/>
  <c r="E217" i="17"/>
  <c r="E216" i="17"/>
  <c r="E215" i="17"/>
  <c r="E214" i="17"/>
  <c r="H557" i="17"/>
  <c r="H426" i="17" l="1"/>
  <c r="H319" i="17" l="1"/>
  <c r="H523" i="17" l="1"/>
  <c r="H548" i="17" l="1"/>
  <c r="H549" i="17" s="1"/>
  <c r="H560" i="17" s="1"/>
</calcChain>
</file>

<file path=xl/sharedStrings.xml><?xml version="1.0" encoding="utf-8"?>
<sst xmlns="http://schemas.openxmlformats.org/spreadsheetml/2006/main" count="2149" uniqueCount="596">
  <si>
    <t>AIR CONDITIONING AND VENTILATION  INSTALLATION</t>
  </si>
  <si>
    <t>(Note : These prices shall be firm and not subject to price adjustment)</t>
  </si>
  <si>
    <t>Item</t>
  </si>
  <si>
    <t>Description</t>
  </si>
  <si>
    <t>Unit</t>
  </si>
  <si>
    <t>QTY</t>
  </si>
  <si>
    <t>Rate</t>
  </si>
  <si>
    <t>Amount</t>
  </si>
  <si>
    <t>SITE ESTABLISHMENT</t>
  </si>
  <si>
    <t>Camp and fencing</t>
  </si>
  <si>
    <t>sum</t>
  </si>
  <si>
    <t>Office</t>
  </si>
  <si>
    <t>Office Equipment</t>
  </si>
  <si>
    <t>Store</t>
  </si>
  <si>
    <t>Workshop</t>
  </si>
  <si>
    <t>Other</t>
  </si>
  <si>
    <t>ADMINISTRATIVE</t>
  </si>
  <si>
    <t>Site personnel</t>
  </si>
  <si>
    <t>Supervisory staff</t>
  </si>
  <si>
    <t>Guards</t>
  </si>
  <si>
    <t>Transport</t>
  </si>
  <si>
    <t>Insurance</t>
  </si>
  <si>
    <t>Cost of Guarantee</t>
  </si>
  <si>
    <t>Financing of Retention</t>
  </si>
  <si>
    <t>Running costs e.g. telephone, electricity,</t>
  </si>
  <si>
    <t>cleaning, services, printing, stationery, etc.</t>
  </si>
  <si>
    <t>GENERAL COSTS</t>
  </si>
  <si>
    <t>Allow an amount if required for expenses incurred</t>
  </si>
  <si>
    <t>to tender.</t>
  </si>
  <si>
    <t>Loading and off loading of material and equipment</t>
  </si>
  <si>
    <t>Setting out of Works.</t>
  </si>
  <si>
    <t>Cleaning of site upon completion of Contract.</t>
  </si>
  <si>
    <t>Critical Path/Schedule.</t>
  </si>
  <si>
    <t>Test and commissioning of complete Works.</t>
  </si>
  <si>
    <t>Inspection and handing over.</t>
  </si>
  <si>
    <t>TENDER SUMMARY</t>
  </si>
  <si>
    <t>Sub-Total</t>
  </si>
  <si>
    <t>A</t>
  </si>
  <si>
    <t>B</t>
  </si>
  <si>
    <t>C</t>
  </si>
  <si>
    <t>D</t>
  </si>
  <si>
    <t>E</t>
  </si>
  <si>
    <t>Provisional Amounts for :</t>
  </si>
  <si>
    <t>Above amounts to exclude VAT.</t>
  </si>
  <si>
    <t>Subtotal</t>
  </si>
  <si>
    <t>contained in this document.</t>
  </si>
  <si>
    <t>COMPLIANCE</t>
  </si>
  <si>
    <t>Allow for complying with the conditions &amp; requirements of</t>
  </si>
  <si>
    <t>tendering &amp; contract conditions</t>
  </si>
  <si>
    <t>TOTAL NET CONTRACT SUM (excl vat)</t>
  </si>
  <si>
    <t>All the rates in this document must be supplied.</t>
  </si>
  <si>
    <t>Issuing Cadded Workshop drawings</t>
  </si>
  <si>
    <t>Supply Rate</t>
  </si>
  <si>
    <t>Install Rate</t>
  </si>
  <si>
    <t>Subtotal for B+C+D+E</t>
  </si>
  <si>
    <t>QC/QA</t>
  </si>
  <si>
    <t>Other items not specifically mentioned</t>
  </si>
  <si>
    <t>Above Total Net contract sum to be carried forward to Principal Contract Form of Tender</t>
  </si>
  <si>
    <t>2.1.1</t>
  </si>
  <si>
    <t>SCHEDULE NO.1 : PRELIMINARY AND GENERAL COSTS</t>
  </si>
  <si>
    <t>Total for Schedule No. 1 Carried forward to summary page</t>
  </si>
  <si>
    <t>Total for Schedule No. 2 Carried forward to summary page</t>
  </si>
  <si>
    <t>Apply anti-corrosion treatment to air-conditioning equipment</t>
  </si>
  <si>
    <t>3.1.1</t>
  </si>
  <si>
    <t>All other equipment, not listed, required for a fully working complete system.</t>
  </si>
  <si>
    <t>Procurement, supply, manufacture, delivery to site, storage and installation of:</t>
  </si>
  <si>
    <t>no</t>
  </si>
  <si>
    <t>Total for Schedule 5 carried forward to summary page</t>
  </si>
  <si>
    <t>12 month maintenance of all HVAC systems</t>
  </si>
  <si>
    <t>Training of staff</t>
  </si>
  <si>
    <t>SUMMARY OF BILLS OF QUANTITIES</t>
  </si>
  <si>
    <t>TOTAL FOR BILLS OF QUANTITIES (excl. VAT)</t>
  </si>
  <si>
    <t>Total for Schedule 3 carried forward to summary page</t>
  </si>
  <si>
    <t>4.1.1</t>
  </si>
  <si>
    <t>Total for Schedule 4 carried forward to summary page</t>
  </si>
  <si>
    <t>TOTAL FOR SCHEDULE NO. 1</t>
  </si>
  <si>
    <t>TOTAL FOR SCHEDULE NO. 2</t>
  </si>
  <si>
    <t>TOTAL FOR SCHEDULE NO. 3</t>
  </si>
  <si>
    <t>TOTAL FOR SCHEDULE NO. 4</t>
  </si>
  <si>
    <t>TOTAL FOR SCHEDULE NO. 5</t>
  </si>
  <si>
    <t>Supply and install galvanised trunking, painted to architects' specifications, for external refrigerant piping.</t>
  </si>
  <si>
    <t>Issuing 3 sets of "As-built" drawings and operational manuals including CD</t>
  </si>
  <si>
    <t>Supply and installation of all electrical wiring from isolator to the fan unit and on/off switch at entrance of laboratory.</t>
  </si>
  <si>
    <t>3.1.2</t>
  </si>
  <si>
    <t>Supply and installation of all electrical wiring from isolator to the fan unit and to and from on/off switch at entrance of laboratory.</t>
  </si>
  <si>
    <t>Testing and Commissioning of System</t>
  </si>
  <si>
    <t>Testing and Commissioning of system and airflow direction</t>
  </si>
  <si>
    <t>Testing and Commissioning</t>
  </si>
  <si>
    <t>Supply and installation of all electrical wiring from outdoor unit to the indoor unit, complete with an electrical isolator at indoor unit for a full working installation, as per the technical specifications.</t>
  </si>
  <si>
    <t>m</t>
  </si>
  <si>
    <t>Testing and Commisioning of System</t>
  </si>
  <si>
    <t>Supply and installation of new insulated galvanised steel sheet metal ducting, with thickness as per SANS1238, and fittings complete with all hangers and supports as per specifications and concept design drawings.</t>
  </si>
  <si>
    <t>Fresh Air Supply System - FAF-01</t>
  </si>
  <si>
    <t>Total for Schedule No. 3 Carried forward to summary page</t>
  </si>
  <si>
    <t>Supplier Rate</t>
  </si>
  <si>
    <t>Supply and install wall mounted controller</t>
  </si>
  <si>
    <t>FRESH AIR SUPPLY SYSTEMS</t>
  </si>
  <si>
    <t>OBD</t>
  </si>
  <si>
    <t>Provisional Amount for fire supression system</t>
  </si>
  <si>
    <t>AIR EXHAUST SYSTEMS</t>
  </si>
  <si>
    <t>4.1.2</t>
  </si>
  <si>
    <t>Existing Evaporative Cooler System</t>
  </si>
  <si>
    <t>EVAP-01 - Evaporative Cooler System</t>
  </si>
  <si>
    <t>Replace primary fan CFW 30" BCC-2 DIDW (15 kW / 1120 rpm)</t>
  </si>
  <si>
    <t>Replace secondary fans 800dia/9Bl/16°/4P/3 kW</t>
  </si>
  <si>
    <t>Replace pumps 0.55 kW Centrifugal/Polyprop</t>
  </si>
  <si>
    <t>Service and commissioning of Evaporative Cooling unit</t>
  </si>
  <si>
    <t>Supply and install supply air grilles</t>
  </si>
  <si>
    <t>SCHEDULE NO.3 : FUME HOOD EXHAUST SYSTEMS</t>
  </si>
  <si>
    <t>Fume Hood Exhuast Systems</t>
  </si>
  <si>
    <t>Synthetics Laboratory Fume Hoods</t>
  </si>
  <si>
    <t>Supply and install PVC ducting</t>
  </si>
  <si>
    <t>Supply and install PVC fan</t>
  </si>
  <si>
    <t>Flow Laboratory Fume Hoods</t>
  </si>
  <si>
    <t>SCHEDULE No. 4 : FRESH AIR SUPPLY SYSTEMS</t>
  </si>
  <si>
    <t>Fresh Air fan</t>
  </si>
  <si>
    <t>Speed Controller</t>
  </si>
  <si>
    <t>Sound Attenuator</t>
  </si>
  <si>
    <t>Weather Louvre</t>
  </si>
  <si>
    <t>Washable Filter c/w slide in panel and box</t>
  </si>
  <si>
    <t>Supply and installation of all ductwork complete with transformation pieces, flexible connections, duct hangers, supports, anti-vibration mountings, etc, as per the concept design drawings</t>
  </si>
  <si>
    <t>Supply Air Diffuser</t>
  </si>
  <si>
    <t>Exhaust Air fan</t>
  </si>
  <si>
    <t>Supply and installation of all un-insulated ductwork complete with transformation pieces, flexible connections, duct hangers, supports, anti-vibration mountings, fire dampers, etc, as per the concept design drawings</t>
  </si>
  <si>
    <t>DSP Extract System - EAF-01</t>
  </si>
  <si>
    <t>Reactor Bay Air Extract System - EAF-02</t>
  </si>
  <si>
    <t>4.1.3</t>
  </si>
  <si>
    <t>Variable Speed Drive</t>
  </si>
  <si>
    <t>SCHEDULE No. 4 : SPLIT TYPE AIR CONDITONING UNITS</t>
  </si>
  <si>
    <t>SPLIT TYPE AIR CONDITIONING SYSTEMS</t>
  </si>
  <si>
    <t>No</t>
  </si>
  <si>
    <t>Supply and installation of all electrical wiring from outdoor unit to the indoor unit, complete with an electrical isolator at each unit for a full working installation, as per the technical specifications.</t>
  </si>
  <si>
    <t>Supply and installation of all required copper refrigerant piping, complete with refrigeration gas, brackets, insulation, connection to indoor and outdoor units, for a complete working system.</t>
  </si>
  <si>
    <t>Supply and installation of the complete condensate drainage system using 25mm PVC piping for the unit, reticulated to the nearest foul water drain via a u-trap</t>
  </si>
  <si>
    <t>Existing AC units</t>
  </si>
  <si>
    <t>TOTAL FOR SCHEDULE NO. 6</t>
  </si>
  <si>
    <t>Electrical Cost</t>
  </si>
  <si>
    <t>SCHEDULE NO.2 : AIR HANDLING UNITS</t>
  </si>
  <si>
    <t>New Air Handling Units</t>
  </si>
  <si>
    <t>AHU-01</t>
  </si>
  <si>
    <t>TOTAL FOR SCHEDULE NO. 7</t>
  </si>
  <si>
    <t>Cold Room refrigeration</t>
  </si>
  <si>
    <t>Supply and install PVC ducting:</t>
  </si>
  <si>
    <t>Ø315 mm</t>
  </si>
  <si>
    <t>Ø450 mm</t>
  </si>
  <si>
    <t>Ø560 mm</t>
  </si>
  <si>
    <t>Ø630 mm</t>
  </si>
  <si>
    <t>Supply and installation of all PVC ductwork complete with transformation pieces, flexible connections, duct hangers, supports, anti-vibration mountings, etc, as per the concept design drawings</t>
  </si>
  <si>
    <t>Supply and install transformation pieces:</t>
  </si>
  <si>
    <t>Supply and install duct accessories:</t>
  </si>
  <si>
    <t>Cowl Ø560 mm</t>
  </si>
  <si>
    <t>Cowl Ø450 mm</t>
  </si>
  <si>
    <t>OBD Ø315 mm</t>
  </si>
  <si>
    <t>OBD Ø450 mm</t>
  </si>
  <si>
    <t>Transformation Ø450 to Fan Connection</t>
  </si>
  <si>
    <t>Transformation Ø560 to Fan Connection</t>
  </si>
  <si>
    <t>Bend 90° - Ø450 mm</t>
  </si>
  <si>
    <t>Bend 90° - Ø560 mm</t>
  </si>
  <si>
    <t>Round transition: ø560-ø450</t>
  </si>
  <si>
    <t>Transformation Ø630 to Fan Connection</t>
  </si>
  <si>
    <t>Round transition: ø450-ø315</t>
  </si>
  <si>
    <t>Round transition: ø630-ø450</t>
  </si>
  <si>
    <t>Round Duct Wye: ø630-ø450-ø450</t>
  </si>
  <si>
    <t>Bend 90° - Ø315 mm</t>
  </si>
  <si>
    <t>Bend 45° - Ø450 mm</t>
  </si>
  <si>
    <t>Cowl Ø630 mm</t>
  </si>
  <si>
    <t>Analytical Lab Unit - AC-01</t>
  </si>
  <si>
    <t>Scale-up/pre-pilot Unit - AC-02</t>
  </si>
  <si>
    <t>Supply and installation of all required copper refrigerant piping, complete with brackets, insulation, connection to indoor and outdoor units, for a complete working system.</t>
  </si>
  <si>
    <t>Supply and installation of all required diffusers and grills complete with, required spigots and insulated flexible connections as per the drawings.</t>
  </si>
  <si>
    <t xml:space="preserve">       CCD Ø200</t>
  </si>
  <si>
    <t xml:space="preserve">       RA 600x600</t>
  </si>
  <si>
    <t>Supply and installation of the complete condensate drainage system using 25mm PVC piping for the unit, reticulated to the nearest foul water drain via a u-trap.</t>
  </si>
  <si>
    <r>
      <t xml:space="preserve">Supply and installation of </t>
    </r>
    <r>
      <rPr>
        <b/>
        <sz val="10"/>
        <rFont val="Arial"/>
        <family val="2"/>
      </rPr>
      <t>Samsung AC120JNMDEH ducted hide-away</t>
    </r>
    <r>
      <rPr>
        <sz val="10"/>
        <rFont val="Arial"/>
        <family val="2"/>
      </rPr>
      <t>, or equal alternative, indoor and outdoor unit, complete with insulated plenum box, safeties, supports, drip trays, anti-vibration mountings, wall fixed unit controller, etc.</t>
    </r>
  </si>
  <si>
    <t>Supply and install ducting</t>
  </si>
  <si>
    <t>Supply:</t>
  </si>
  <si>
    <t>Return:</t>
  </si>
  <si>
    <t>Rectangular Duct - 350x400</t>
  </si>
  <si>
    <t>Round Duct - ø350</t>
  </si>
  <si>
    <t>Rectangular Duct - 600x700</t>
  </si>
  <si>
    <t>Rectangular Duct - 1280x235</t>
  </si>
  <si>
    <t>End Cap - 350x400</t>
  </si>
  <si>
    <t>Rectangular Bend - 350x400-350x400</t>
  </si>
  <si>
    <t>Rectangular transition - 1200x170-350x400</t>
  </si>
  <si>
    <t>Round Duct - Takeoff ø350-ø350</t>
  </si>
  <si>
    <t>Round Transition - ø350-ø200</t>
  </si>
  <si>
    <t>End Cap - 1280x235</t>
  </si>
  <si>
    <t>Rectangular Duct - Takeoff - 600x700-600x700</t>
  </si>
  <si>
    <t xml:space="preserve">       CCD Ø350</t>
  </si>
  <si>
    <t xml:space="preserve">       RA 600x700</t>
  </si>
  <si>
    <t>Flow Lab Unit - AC-03</t>
  </si>
  <si>
    <r>
      <t xml:space="preserve">Supply and installation of </t>
    </r>
    <r>
      <rPr>
        <b/>
        <sz val="10"/>
        <rFont val="Arial"/>
        <family val="2"/>
      </rPr>
      <t>Samsung AC160JNMDEH ducted hide-away</t>
    </r>
    <r>
      <rPr>
        <sz val="10"/>
        <rFont val="Arial"/>
        <family val="2"/>
      </rPr>
      <t>, or equal alternative, indoor and outdoor unit, complete with insulated plenum box, safeties, supports, drip trays, anti-vibration mountings, wall fixed unit controller, etc.</t>
    </r>
  </si>
  <si>
    <t>Rectangular Duct - 450x400</t>
  </si>
  <si>
    <t>Rectangular Duct Wye - 450x400-350x400-350x400</t>
  </si>
  <si>
    <t>Rectangular to round transition - 350x400-ø350</t>
  </si>
  <si>
    <t>Rectangular to round transition - 600x600-ø350</t>
  </si>
  <si>
    <t>Rectangular transition - 1200x170-450x400</t>
  </si>
  <si>
    <t>1</t>
  </si>
  <si>
    <t>2</t>
  </si>
  <si>
    <t>Rectangular Bend - 450x400-450x400</t>
  </si>
  <si>
    <t>Rectangular to round transition - 450x400-ø450</t>
  </si>
  <si>
    <t>Rectangular to round transition - 900x600-ø450</t>
  </si>
  <si>
    <t>Rectangular transition - 1280x235-450x400</t>
  </si>
  <si>
    <t xml:space="preserve">       SAG 600x600</t>
  </si>
  <si>
    <t xml:space="preserve">       RA 600x900</t>
  </si>
  <si>
    <t>4.1.4</t>
  </si>
  <si>
    <t>Synthetic Lab Unit - AC-04</t>
  </si>
  <si>
    <t>Rectangular Duct - 700x250</t>
  </si>
  <si>
    <t>Rectangular Duct - 1000x300</t>
  </si>
  <si>
    <t>Round Duct - ø450</t>
  </si>
  <si>
    <t>End Cap - 1000x300</t>
  </si>
  <si>
    <t>Rectangular Duct - Takeoff - 700x250-700x250</t>
  </si>
  <si>
    <t>Rectangular to round transition - 700x250-ø450</t>
  </si>
  <si>
    <t>Rectangular transition - 1280x235-1000x300</t>
  </si>
  <si>
    <t>Round Bend - ø450-ø450</t>
  </si>
  <si>
    <t>Supply and installation of all electrical wiring, complete with an electrical isolator for a full working installation, as per the technical specifications.</t>
  </si>
  <si>
    <t>Fresh Air Supply System - FAF-02</t>
  </si>
  <si>
    <t>Supply Air Grilles:</t>
  </si>
  <si>
    <t xml:space="preserve">       SAG 200x200</t>
  </si>
  <si>
    <t>Rectangular Duct - 200x200</t>
  </si>
  <si>
    <t>Rectangular Duct - 250x150</t>
  </si>
  <si>
    <t>Rectangular Duct - 400x250</t>
  </si>
  <si>
    <t>Rectangular Duct - 500x300</t>
  </si>
  <si>
    <t>Rectangular Duct - 600x300</t>
  </si>
  <si>
    <t>Rectangular Duct - 700x700</t>
  </si>
  <si>
    <t>End Cap - 250x150</t>
  </si>
  <si>
    <t>Rectangular 15 Degree Bend - 500x300-400x250</t>
  </si>
  <si>
    <t>Rectangular 15 Degree Bend - 600x300-500x300</t>
  </si>
  <si>
    <t>Rectangular 30 Degree Bend - 400x250-250x150</t>
  </si>
  <si>
    <t>Rectangular Bend - 250x400-250x400</t>
  </si>
  <si>
    <t>Rectangular Bend - 600x300-600x300</t>
  </si>
  <si>
    <t>Rectangular Duct - Takeoff - 250x150-250x150</t>
  </si>
  <si>
    <t>Rectangular to round transition - 600x300-ø450</t>
  </si>
  <si>
    <t>Rectangular to round transition - 700x700-ø450</t>
  </si>
  <si>
    <t>Round Transition - ø450-ø400</t>
  </si>
  <si>
    <t>Round Transition - ø500-ø450</t>
  </si>
  <si>
    <t>4</t>
  </si>
  <si>
    <t xml:space="preserve">       CCD Ø150</t>
  </si>
  <si>
    <t xml:space="preserve">       CCD Ø250</t>
  </si>
  <si>
    <t>Rectangular Duct - 200x300</t>
  </si>
  <si>
    <t>Rectangular Duct - 250x300</t>
  </si>
  <si>
    <t>Rectangular Duct - 300x300</t>
  </si>
  <si>
    <t>Rectangular Duct - 400x450</t>
  </si>
  <si>
    <t>Round Duct - ø200</t>
  </si>
  <si>
    <t>Rectangular to round transition - 200x300-ø200</t>
  </si>
  <si>
    <t>Rectangular to round transition - 200x300-ø250</t>
  </si>
  <si>
    <t>Rectangular to round transition - 300x300-ø300</t>
  </si>
  <si>
    <t>Rectangular to round transition - 300x300-ø315</t>
  </si>
  <si>
    <t>Rectangular transition - 250x300-200x300</t>
  </si>
  <si>
    <t>Rectangular transition - 300x300-250x300</t>
  </si>
  <si>
    <t>Rectangular transition - 400x450-300x300</t>
  </si>
  <si>
    <t>Round Bend - ø200-ø200</t>
  </si>
  <si>
    <t>Round Duct - Takeoff - ø200-ø200</t>
  </si>
  <si>
    <t>Round Transition - ø250-ø200</t>
  </si>
  <si>
    <t>Exhaust:</t>
  </si>
  <si>
    <t>Exhaust and install ducting</t>
  </si>
  <si>
    <t>Rectangular Duct - 200x350</t>
  </si>
  <si>
    <t>Rectangular Duct - 300x400</t>
  </si>
  <si>
    <t>Rectangular Duct - 300x500</t>
  </si>
  <si>
    <t>Rectangular Duct - 450x300</t>
  </si>
  <si>
    <t>Round Duct - ø315</t>
  </si>
  <si>
    <t>Round Duct - ø500</t>
  </si>
  <si>
    <t>Round Duct - ø630</t>
  </si>
  <si>
    <t>End Cap - 200x350</t>
  </si>
  <si>
    <t>End Cap - ø630</t>
  </si>
  <si>
    <t>Rectangular 30 Degree Bend - 300x400-200x350</t>
  </si>
  <si>
    <t>Rectangular Bend - 350x200-350x200</t>
  </si>
  <si>
    <t>Rectangular Duct - Takeoff - 200x350-200x350</t>
  </si>
  <si>
    <t>Rectangular Duct - Takeoff - 300x500-300x500</t>
  </si>
  <si>
    <t>Rectangular Duct - Takeoff - 450x300-450x300</t>
  </si>
  <si>
    <t>Rectangular transition - 300x500-300x400</t>
  </si>
  <si>
    <t>Round Bend - ø315-ø315</t>
  </si>
  <si>
    <t>Round Bend - ø630-ø630</t>
  </si>
  <si>
    <t>Round Duct - Takeoff - ø315-ø315</t>
  </si>
  <si>
    <t>Round Duct - Takeoff - ø500-ø500</t>
  </si>
  <si>
    <t>Round Transition - ø450-ø315</t>
  </si>
  <si>
    <t>Round Transition - ø710-ø630</t>
  </si>
  <si>
    <t>3</t>
  </si>
  <si>
    <t>Cowl - ø630</t>
  </si>
  <si>
    <t>Exhaust Air Grille: 400x300</t>
  </si>
  <si>
    <t>Exhaust Air Grille: 250x200</t>
  </si>
  <si>
    <t>Rectangular Duct - 250x200</t>
  </si>
  <si>
    <t>Round Duct - ø160</t>
  </si>
  <si>
    <t>Round Duct - ø300</t>
  </si>
  <si>
    <t>Round Duct - ø355</t>
  </si>
  <si>
    <t>Cowl - ø355</t>
  </si>
  <si>
    <t>Rectangular to round transition - 250x200-ø160</t>
  </si>
  <si>
    <t>Round Bend - ø160-ø160</t>
  </si>
  <si>
    <t>Round Duct - Takeoff - ø355-ø355</t>
  </si>
  <si>
    <t>Round Tee - ø300-ø300-ø300</t>
  </si>
  <si>
    <t>Round Transition - ø200-ø160</t>
  </si>
  <si>
    <t>Round Transition - ø300-ø200</t>
  </si>
  <si>
    <t>Round Transition - ø355-ø300</t>
  </si>
  <si>
    <t>Round Transition - ø400-ø355</t>
  </si>
  <si>
    <t>8</t>
  </si>
  <si>
    <t>5</t>
  </si>
  <si>
    <t>Scale-up/pre-pilot Air Extract System - EAF-03</t>
  </si>
  <si>
    <t>Cowl - ø400</t>
  </si>
  <si>
    <t>Exhaust Air Grille: 600x300</t>
  </si>
  <si>
    <t>Round Duct - ø400</t>
  </si>
  <si>
    <t>Rectangular to round transition - 600x300-ø315</t>
  </si>
  <si>
    <t>Round Duct - Takeoff - ø400-ø400</t>
  </si>
  <si>
    <t>Round Transition - ø400-ø315</t>
  </si>
  <si>
    <t>Waste Air Extract System - EAF-04</t>
  </si>
  <si>
    <t>Cowl - ø200</t>
  </si>
  <si>
    <t>Rectangular Duct - 200x150</t>
  </si>
  <si>
    <t>Round Duct - ø150</t>
  </si>
  <si>
    <t>Rectangular Bend - 150x200-150x200</t>
  </si>
  <si>
    <t>Rectangular Bend - 200x150-200x150</t>
  </si>
  <si>
    <t>Rectangular to round transition - 200x150-ø150</t>
  </si>
  <si>
    <t>Rectangular to round transition - ø200-200x150</t>
  </si>
  <si>
    <t>Rectangular transition - 250x200-150x200</t>
  </si>
  <si>
    <t>Rectangular Duct - 300x350</t>
  </si>
  <si>
    <t>Rectangular Duct - 350x300</t>
  </si>
  <si>
    <t>Rectangular Duct - 350x350</t>
  </si>
  <si>
    <t>Rectangular Duct - 400x400</t>
  </si>
  <si>
    <t>Rectangular Duct - 450x500</t>
  </si>
  <si>
    <t>Rectangular Duct - 500x450</t>
  </si>
  <si>
    <t>Rectangular Duct - 500x800</t>
  </si>
  <si>
    <t>Rectangular Duct - 600x500</t>
  </si>
  <si>
    <t>Rectangular Duct - 650x600</t>
  </si>
  <si>
    <t>Rectangular Duct - 800x800</t>
  </si>
  <si>
    <t>Rectangular Duct - 1200x1000</t>
  </si>
  <si>
    <t>Rectangular Duct - 1200x1200</t>
  </si>
  <si>
    <t>End Cap - 300x350</t>
  </si>
  <si>
    <t>End Cap - 350x350</t>
  </si>
  <si>
    <t>End Cap - 450x500</t>
  </si>
  <si>
    <t>End Cap - 500x450</t>
  </si>
  <si>
    <t>End Cap - 650x600</t>
  </si>
  <si>
    <t>End Cap - 800x800</t>
  </si>
  <si>
    <t>Rectangular 15 Degree Bend - 600x500-500x450</t>
  </si>
  <si>
    <t>Rectangular 30 Degree Bend - 400x400-300x350</t>
  </si>
  <si>
    <t>Rectangular 30 Degree Bend - 1200x1200-1200x1000</t>
  </si>
  <si>
    <t>Rectangular Bend - 300x350-300x350</t>
  </si>
  <si>
    <t>Rectangular Bend - 450x500-450x500</t>
  </si>
  <si>
    <t>Rectangular Bend - 500x450-500x450</t>
  </si>
  <si>
    <t>Rectangular Bend - 800x800-800x800</t>
  </si>
  <si>
    <t>Rectangular Duct - Takeoff - 350x300-350x300</t>
  </si>
  <si>
    <t>Rectangular Duct - Takeoff - 350x350-350x350</t>
  </si>
  <si>
    <t>Rectangular Duct - Takeoff - 400x400-400x400</t>
  </si>
  <si>
    <t>Rectangular Duct - Takeoff - 450x500-450x500</t>
  </si>
  <si>
    <t>Rectangular Duct - Takeoff - 600x500-600x500</t>
  </si>
  <si>
    <t>Rectangular Duct - Takeoff - 650x600-650x600</t>
  </si>
  <si>
    <t>Rectangular Duct - Takeoff - 800x800-800x800</t>
  </si>
  <si>
    <t>Rectangular Duct Wye - 500x800-450x800-450x800</t>
  </si>
  <si>
    <t>Rectangular Duct Wye - 650x600-450x600-450x600</t>
  </si>
  <si>
    <t>Rectangular Duct Wye - 800x800-500x800-650x800</t>
  </si>
  <si>
    <t>Rectangular to round transition - 400x400-ø300</t>
  </si>
  <si>
    <t>Rectangular to round transition - 600x600-ø355</t>
  </si>
  <si>
    <t>Rectangular to round transition - 600x600-ø400</t>
  </si>
  <si>
    <t>Rectangular transition - 450x600-450x500</t>
  </si>
  <si>
    <t>Rectangular transition - 450x800-450x500</t>
  </si>
  <si>
    <t>Rectangular transition - 650x800-650x600</t>
  </si>
  <si>
    <t>Rectangular transition - 1200x1000-800x800</t>
  </si>
  <si>
    <t>Round Bend - ø300-ø300</t>
  </si>
  <si>
    <t>Round Bend - ø355-ø355</t>
  </si>
  <si>
    <t>Round Bend - ø400-ø400</t>
  </si>
  <si>
    <t>Round Duct - Takeoff - ø300-ø300</t>
  </si>
  <si>
    <t>SAG 600X600</t>
  </si>
  <si>
    <t>SAG 400X400</t>
  </si>
  <si>
    <t>16</t>
  </si>
  <si>
    <t>18</t>
  </si>
  <si>
    <t>SCHEDULE No. 5 : FRESH AIR SUPPLY SYSTEMS</t>
  </si>
  <si>
    <t>5.1.1</t>
  </si>
  <si>
    <t>5.1.2</t>
  </si>
  <si>
    <t>SCHEDULE No. 6 : AIR EXTRACT SYSTEMS</t>
  </si>
  <si>
    <t>6.1.1</t>
  </si>
  <si>
    <t>6.1.2</t>
  </si>
  <si>
    <t>6.1.3</t>
  </si>
  <si>
    <t>6.1.4</t>
  </si>
  <si>
    <t>SCHEDULE No. 7 : GENERAL ITEMS</t>
  </si>
  <si>
    <t>Price Breakdown Schedules No. 1 TO 7</t>
  </si>
  <si>
    <t>Rectangular Duct - 150x250</t>
  </si>
  <si>
    <t>Rectangular Duct - 200x400</t>
  </si>
  <si>
    <t>Rectangular Duct - 300x200</t>
  </si>
  <si>
    <t>Rectangular Duct - 350x500</t>
  </si>
  <si>
    <t>Rectangular Duct - 400x150</t>
  </si>
  <si>
    <t>Rectangular Duct - 400x200</t>
  </si>
  <si>
    <t>Rectangular Duct - 450x250</t>
  </si>
  <si>
    <t>Rectangular Duct - 500x500</t>
  </si>
  <si>
    <t>Rectangular Duct - 550x550</t>
  </si>
  <si>
    <t>Rectangular Duct - 600x550</t>
  </si>
  <si>
    <t>Rectangular Duct - 900x1050</t>
  </si>
  <si>
    <t>Round Duct - ø250</t>
  </si>
  <si>
    <t>Rectangular Duct - 200x250</t>
  </si>
  <si>
    <t>Rectangular Duct - 200x500</t>
  </si>
  <si>
    <t>Rectangular Duct - 250x250</t>
  </si>
  <si>
    <t>Rectangular Duct - 300x250</t>
  </si>
  <si>
    <t>Rectangular Duct - 350x150</t>
  </si>
  <si>
    <t>Rectangular Duct - 450x550</t>
  </si>
  <si>
    <t>Rectangular Duct - 550x450</t>
  </si>
  <si>
    <t>End Cap - 300x200</t>
  </si>
  <si>
    <t>End Cap - 450x250</t>
  </si>
  <si>
    <t>Rectangular 15 Degree Bend - 600x550-550x550</t>
  </si>
  <si>
    <t>Rectangular 30 Degree Bend - 550x550-300x300</t>
  </si>
  <si>
    <t>Rectangular 30 Degree Bend - 900x1050-600x550</t>
  </si>
  <si>
    <t>Rectangular Bend - 150x250-150x250</t>
  </si>
  <si>
    <t>Rectangular Bend - 150x400-150x400</t>
  </si>
  <si>
    <t>Rectangular Bend - 400x200-400x200</t>
  </si>
  <si>
    <t>Rectangular Bend - 550x600-550x600</t>
  </si>
  <si>
    <t>Rectangular Bend - 600x550-600x550</t>
  </si>
  <si>
    <t>Rectangular Duct - Takeoff - 150x250-150x250</t>
  </si>
  <si>
    <t>Rectangular Duct - Takeoff - 150x400-150x400</t>
  </si>
  <si>
    <t>Rectangular Duct - Takeoff - 500x500-500x500</t>
  </si>
  <si>
    <t>Rectangular Duct Wye - 300x300-250x300-250x300</t>
  </si>
  <si>
    <t>Rectangular Duct Wye - 350x500-350x500-350x500</t>
  </si>
  <si>
    <t>Rectangular Duct Wye - 500x500-350x500-350x500</t>
  </si>
  <si>
    <t>Rectangular to round transition - 250x300-ø250</t>
  </si>
  <si>
    <t>Rectangular to round transition - 400x400-ø200</t>
  </si>
  <si>
    <t>Rectangular to round transition - 400x400-ø250</t>
  </si>
  <si>
    <t>Rectangular to round transition - 600x600-ø250</t>
  </si>
  <si>
    <t>Rectangular transition - 300x300-200x400</t>
  </si>
  <si>
    <t>Rectangular transition - 350x500-300x300</t>
  </si>
  <si>
    <t>Rectangular transition - 400x200-400x150</t>
  </si>
  <si>
    <t>Rectangular transition - 595x595-600x550</t>
  </si>
  <si>
    <t>Round Bend - ø250-ø250</t>
  </si>
  <si>
    <t>Round Duct - Takeoff - ø250-ø250</t>
  </si>
  <si>
    <t>End Cap - 250x200</t>
  </si>
  <si>
    <t>End Cap - 250x250</t>
  </si>
  <si>
    <t>End Cap - 250x300</t>
  </si>
  <si>
    <t>End Cap - 400x250</t>
  </si>
  <si>
    <t>Rectangular 15 Degree Bend - 200x250-250x200</t>
  </si>
  <si>
    <t>Rectangular 15 Degree Bend - 350x300-300x250</t>
  </si>
  <si>
    <t>Rectangular 15 Degree Bend - 500x450-250x300</t>
  </si>
  <si>
    <t>Rectangular 30 Degree Bend - 400x305-350x300</t>
  </si>
  <si>
    <t>Rectangular 30 Degree Bend - 550x450-500x450</t>
  </si>
  <si>
    <t>Rectangular Bend - 150x350-150x350</t>
  </si>
  <si>
    <t>Rectangular Bend - 200x250-200x250</t>
  </si>
  <si>
    <t>Rectangular Bend - 250x200-250x200</t>
  </si>
  <si>
    <t>Rectangular Bend - 350x150-350x150</t>
  </si>
  <si>
    <t>Rectangular Bend - 400x450-400x450</t>
  </si>
  <si>
    <t>Rectangular Bend - 450x550-450x550</t>
  </si>
  <si>
    <t>Rectangular Bend - 550x450-550x450</t>
  </si>
  <si>
    <t>Rectangular Duct - Takeoff - 150x200-150x200</t>
  </si>
  <si>
    <t>Rectangular Duct - Takeoff - 150x350-150x350</t>
  </si>
  <si>
    <t>Rectangular Duct - Takeoff - 200x150-200x150</t>
  </si>
  <si>
    <t>Rectangular Duct - Takeoff - 250x200-250x200</t>
  </si>
  <si>
    <t>Rectangular Duct - Takeoff - 350x150-350x150</t>
  </si>
  <si>
    <t>Rectangular Duct - Takeoff - 450x400-450x400</t>
  </si>
  <si>
    <t>Rectangular Duct - Takeoff - 500x200-500x200</t>
  </si>
  <si>
    <t>Rectangular Duct Wye - 300x250-250x250-250x250</t>
  </si>
  <si>
    <t>Rectangular Duct Wye - 450x400-305x400-305x400</t>
  </si>
  <si>
    <t>Rectangular to round transition - 300x300-ø200</t>
  </si>
  <si>
    <t>Rectangular to round transition - 300x300-ø250</t>
  </si>
  <si>
    <t>Rectangular transition - 250x200-200x250</t>
  </si>
  <si>
    <t>Rectangular transition - 250x250-250x200</t>
  </si>
  <si>
    <t>Rectangular transition - 700x450-450x550</t>
  </si>
  <si>
    <t>Rectangular transition - 900x1050-550x450</t>
  </si>
  <si>
    <t>6</t>
  </si>
  <si>
    <t>OBD 200x150</t>
  </si>
  <si>
    <t>OBD 250x200</t>
  </si>
  <si>
    <t>OBD 350x150</t>
  </si>
  <si>
    <t>OBD Ø200 mm</t>
  </si>
  <si>
    <t>OBD Ø250 mm</t>
  </si>
  <si>
    <t>OBD 150x250</t>
  </si>
  <si>
    <t>OBD 400x150</t>
  </si>
  <si>
    <t>Attenuator</t>
  </si>
  <si>
    <t>9</t>
  </si>
  <si>
    <t>Laboratory Area - AC-05</t>
  </si>
  <si>
    <t>Rectangular Duct - 600x600</t>
  </si>
  <si>
    <t>End Cap - 300x250</t>
  </si>
  <si>
    <t>Rectangular 30 Degree Bend - 700x170-300x250</t>
  </si>
  <si>
    <t>Rectangular Bend - 300x250-300x250</t>
  </si>
  <si>
    <t>End Cap - 700x250</t>
  </si>
  <si>
    <t>Rectangular transition - 700x250-700x235</t>
  </si>
  <si>
    <t>Round Duct - Takeoff - ø150-ø150</t>
  </si>
  <si>
    <t xml:space="preserve">       RA 600x350</t>
  </si>
  <si>
    <t>End Cap - 300x300</t>
  </si>
  <si>
    <t>Rectangular 30 Degree Bend - 700x170-300x300</t>
  </si>
  <si>
    <t>Rectangular 30 Degree Bend - 700x250-700x235</t>
  </si>
  <si>
    <t>Rectangular Duct - Takeoff - 400x200-400x200</t>
  </si>
  <si>
    <t>Rectangular to round transition - 350x600-ø300</t>
  </si>
  <si>
    <t>Rectangular to round transition - 400x200-ø300</t>
  </si>
  <si>
    <t xml:space="preserve">       SAG 250x250</t>
  </si>
  <si>
    <t xml:space="preserve">       SAG 300x300</t>
  </si>
  <si>
    <t xml:space="preserve">       CCD 300</t>
  </si>
  <si>
    <t>Rectangular Duct - 400x350</t>
  </si>
  <si>
    <t>Rectangular Duct - 450x200</t>
  </si>
  <si>
    <t>Rectangular Duct - 550x600</t>
  </si>
  <si>
    <t>Rectangular Bend - 200x450-200x450</t>
  </si>
  <si>
    <t>Rectangular Bend - 350x350-350x350</t>
  </si>
  <si>
    <t>Rectangular Bend - 400x400-400x400</t>
  </si>
  <si>
    <t>Rectangular Bend - 450x200-450x200</t>
  </si>
  <si>
    <t>Rectangular to round transition - 200x200-ø150</t>
  </si>
  <si>
    <t>Rectangular to round transition - 250x250-ø200</t>
  </si>
  <si>
    <t>Rectangular to round transition - 400x400-ø400</t>
  </si>
  <si>
    <t>Rectangular transition - 350x350-450x200</t>
  </si>
  <si>
    <t>Rectangular transition - 400x350-350x350</t>
  </si>
  <si>
    <t>Rectangular transition - 400x400-400x350</t>
  </si>
  <si>
    <t>Rectangular transition - 450x200-300x300</t>
  </si>
  <si>
    <t>Rectangular transition - 550x600-400x400</t>
  </si>
  <si>
    <t>Round Bend - ø150-ø150</t>
  </si>
  <si>
    <t>ø150-ø150</t>
  </si>
  <si>
    <t>ø200-ø200</t>
  </si>
  <si>
    <t>Rectangular Duct - 400x300</t>
  </si>
  <si>
    <t>Rectangular 30 Degree Bend - 300x250-250x250</t>
  </si>
  <si>
    <t>Rectangular to round transition - ø355-300x250</t>
  </si>
  <si>
    <t>Rectangular transition - 400x300-300x250</t>
  </si>
  <si>
    <t>Round Transition - ø355-ø350</t>
  </si>
  <si>
    <t>6.1.5</t>
  </si>
  <si>
    <t>Wash-Up Wall Mounted Extract Air Fan - WEAF-01</t>
  </si>
  <si>
    <t>Analytical Lab Wall Mounted Extract Air Fan - WEAF-02</t>
  </si>
  <si>
    <t>Lab Air Extract System - EAF-05</t>
  </si>
  <si>
    <t>Exhaust Air Grille:</t>
  </si>
  <si>
    <t xml:space="preserve">       SAG 600x400</t>
  </si>
  <si>
    <t>Round Duct - ø600</t>
  </si>
  <si>
    <t>Rectangular 15 Degree Bend - 350x350-300x350</t>
  </si>
  <si>
    <t>Rectangular 15 Degree Bend - 400x350-350x350</t>
  </si>
  <si>
    <t>Rectangular Bend - 400x350-400x350</t>
  </si>
  <si>
    <t>Rectangular to round transition - 400x350-ø400</t>
  </si>
  <si>
    <t>Rectangular to round transition - 400x600-ø315</t>
  </si>
  <si>
    <t>Rectangular to round transition - 600x500-ø600</t>
  </si>
  <si>
    <t>Round Transition - ø600-ø400</t>
  </si>
  <si>
    <t>Kitchen Air Extract System - KAF-01</t>
  </si>
  <si>
    <t>Rectangular to round transition - 250x250-ø150</t>
  </si>
  <si>
    <t>C4021 - CSIR 3457 PHARMA - HVAC - PRICE BREAKDOWN SCHEDULE - SMF</t>
  </si>
  <si>
    <t>Total for Schedule 6 carried forward to summary page</t>
  </si>
  <si>
    <t>C4021 - CSIR 3457 PHARMA - HVAC - PRICE BREAKDOWN SCHEDULE - BP</t>
  </si>
  <si>
    <t>SCHEDULE No. 3 : SPLIT TYPE AIR CONDITONING UNITS</t>
  </si>
  <si>
    <t>3.1.3</t>
  </si>
  <si>
    <t>3.1.4</t>
  </si>
  <si>
    <t>3.1.5</t>
  </si>
  <si>
    <t>3.1.6</t>
  </si>
  <si>
    <t>3.1.7</t>
  </si>
  <si>
    <t>SCHEDULE No. 5 : AIR EXTRACT SYSTEMS</t>
  </si>
  <si>
    <t>SCHEDULE No. 6 : GENERAL ITEMS</t>
  </si>
  <si>
    <t>Price Breakdown Schedules No. 1 TO 6</t>
  </si>
  <si>
    <t>SCHEDULE NO.2 : EXISTING EVAPORATIVE COOLING UNIT</t>
  </si>
  <si>
    <t>Supply and install dampers</t>
  </si>
  <si>
    <t>Motorised Fire Damper - 1200 x 1200</t>
  </si>
  <si>
    <t>Motorised Pressure Control Damper - ø400</t>
  </si>
  <si>
    <t>Motorised Pressure Control Damper - ø355</t>
  </si>
  <si>
    <t>Motorised Pressure Control Damper - ø300</t>
  </si>
  <si>
    <t>Motorised Pressure Control Damper - ø315</t>
  </si>
  <si>
    <t>R</t>
  </si>
  <si>
    <t>Service and repair existing fume hoods, as per specifications</t>
  </si>
  <si>
    <t>2m Airvolutioon Bench Top Fume Hood</t>
  </si>
  <si>
    <t>Walk in Fume Hood</t>
  </si>
  <si>
    <t>Supply and install new Vivid Air, or equal alternative, double-sided walk in fume hood, as per specifications</t>
  </si>
  <si>
    <r>
      <t xml:space="preserve">Supply and installation of </t>
    </r>
    <r>
      <rPr>
        <b/>
        <sz val="10"/>
        <rFont val="Arial"/>
        <family val="2"/>
      </rPr>
      <t>Samsung AR12TSHGAWK midwall</t>
    </r>
    <r>
      <rPr>
        <sz val="10"/>
        <rFont val="Arial"/>
        <family val="2"/>
      </rPr>
      <t>, or equal alternative, indoor and outdoor unit, complete with anti-vibration mountings, wall mounted controller, etc.</t>
    </r>
  </si>
  <si>
    <t>Service existing midwall split air conditioning units</t>
  </si>
  <si>
    <t>4.1.6</t>
  </si>
  <si>
    <t>Supply and install standby/duty control panel.</t>
  </si>
  <si>
    <t>4.1.5</t>
  </si>
  <si>
    <t>Synthetic Lab Unit - AC-LAN-05 &amp; AC-LAN-06</t>
  </si>
  <si>
    <r>
      <t xml:space="preserve">Supply and installation of </t>
    </r>
    <r>
      <rPr>
        <b/>
        <sz val="10"/>
        <rFont val="Arial"/>
        <family val="2"/>
      </rPr>
      <t>Samsung AM056KNQDEH midwall</t>
    </r>
    <r>
      <rPr>
        <sz val="10"/>
        <rFont val="Arial"/>
        <family val="2"/>
      </rPr>
      <t>, or equal alternative, indoor and outdoor unit, complete with anti-vibration mountings, wall mounted controller, etc.</t>
    </r>
  </si>
  <si>
    <t>Sound Attenuator: AMS-S2</t>
  </si>
  <si>
    <t>Manufacture, supply and install of fume hood fan removable sound insulation boxes</t>
  </si>
  <si>
    <t>Weather Louvre: 700 x 700</t>
  </si>
  <si>
    <t>700 x 700 Washable Filter c/w slide in panel and box</t>
  </si>
  <si>
    <t xml:space="preserve">       SAG 600x300 c/w OBD</t>
  </si>
  <si>
    <t>250 x 150 opposed blade damper</t>
  </si>
  <si>
    <t>200 x 200 opposed blade damper</t>
  </si>
  <si>
    <t>Sound Attenuator - AMS S2</t>
  </si>
  <si>
    <t>Weather Louvre: 400 x 450</t>
  </si>
  <si>
    <t>400 x 450 Washable Filter c/w slide in panel and box</t>
  </si>
  <si>
    <t>Ø150 opposed blade damper</t>
  </si>
  <si>
    <t>Ø200 opposed blade damper</t>
  </si>
  <si>
    <t>Ø250 opposed blade damper</t>
  </si>
  <si>
    <t>200x350 Opposed blade damper</t>
  </si>
  <si>
    <t>ø315 Opposed blade damper</t>
  </si>
  <si>
    <t>Sound Attenuator: AMS 2S</t>
  </si>
  <si>
    <t>Stainless Steel Exhuast Canopy - 750 x 2450</t>
  </si>
  <si>
    <t>New Air Options, or equal alternative, air handling unit, as per specifications and schedules</t>
  </si>
  <si>
    <t>Supply terminal HEPA Grilles: 600x600</t>
  </si>
  <si>
    <t>Supply HEPA Filters: 4 x 600 x 600</t>
  </si>
  <si>
    <t>Low Level Stainless Steel Exhasut Air Grilles: 500x200</t>
  </si>
  <si>
    <t>ø150 Opposed blade damper</t>
  </si>
  <si>
    <t>ø200 Opposed blade damper</t>
  </si>
  <si>
    <t>ø250 Oppsed blade damper</t>
  </si>
  <si>
    <t>ø300 Opposed blade damper</t>
  </si>
  <si>
    <t>Laboratory Area - AC-01</t>
  </si>
  <si>
    <r>
      <t xml:space="preserve">Supply and installation of </t>
    </r>
    <r>
      <rPr>
        <b/>
        <sz val="10"/>
        <rFont val="Arial"/>
        <family val="2"/>
      </rPr>
      <t>Samsung AR12TSHGAWK</t>
    </r>
    <r>
      <rPr>
        <sz val="10"/>
        <rFont val="Arial"/>
        <family val="2"/>
      </rPr>
      <t xml:space="preserve"> midwall, or equal alternative, indoor and outdoor unit, complete with anti-vibration mountings, wall mounted controller, etc.</t>
    </r>
  </si>
  <si>
    <r>
      <t xml:space="preserve">Supply and installation of </t>
    </r>
    <r>
      <rPr>
        <b/>
        <sz val="10"/>
        <rFont val="Arial"/>
        <family val="2"/>
      </rPr>
      <t>Samsung AC090JN4DEH</t>
    </r>
    <r>
      <rPr>
        <sz val="10"/>
        <rFont val="Arial"/>
        <family val="2"/>
      </rPr>
      <t xml:space="preserve"> cassette, or equal alternative, indoor and outdoor unit, complete with anti-vibration mountings, wall mounted controller, etc.</t>
    </r>
  </si>
  <si>
    <t>Biomass Production and Processing Area - AC-02/03</t>
  </si>
  <si>
    <t>Open Plan Office - AC-04</t>
  </si>
  <si>
    <r>
      <t xml:space="preserve">Supply and installation of </t>
    </r>
    <r>
      <rPr>
        <b/>
        <sz val="10"/>
        <rFont val="Arial"/>
        <family val="2"/>
      </rPr>
      <t>Samsung AC052JN4DEH</t>
    </r>
    <r>
      <rPr>
        <sz val="10"/>
        <rFont val="Arial"/>
        <family val="2"/>
      </rPr>
      <t xml:space="preserve"> cassette, or equal alternative, indoor and outdoor unit, complete with insulated plenum box, safeties, supports, drip trays, anti-vibration mountings, wall fixed unit controller, etc.</t>
    </r>
  </si>
  <si>
    <r>
      <t xml:space="preserve">Supply and installation of </t>
    </r>
    <r>
      <rPr>
        <b/>
        <sz val="10"/>
        <rFont val="Arial"/>
        <family val="2"/>
      </rPr>
      <t>Samsung AR12TSHGAWK/FA</t>
    </r>
    <r>
      <rPr>
        <sz val="10"/>
        <rFont val="Arial"/>
        <family val="2"/>
      </rPr>
      <t xml:space="preserve"> midwall, or equal alternative, indoor and outdoor unit, complete with anti-vibration mountings, wall mounted controller, etc.</t>
    </r>
  </si>
  <si>
    <t>Laboratory Area - AC-06</t>
  </si>
  <si>
    <t>Break-away Space Unit - AC-07</t>
  </si>
  <si>
    <r>
      <t xml:space="preserve">Supply and installation of </t>
    </r>
    <r>
      <rPr>
        <b/>
        <sz val="10"/>
        <rFont val="Arial"/>
        <family val="2"/>
      </rPr>
      <t xml:space="preserve">Samsung AC035JNMDEH </t>
    </r>
    <r>
      <rPr>
        <sz val="10"/>
        <rFont val="Arial"/>
        <family val="2"/>
      </rPr>
      <t>ducted hide-away, or equal alternative, indoor and outdoor unit, complete with insulated plenum box, safeties, supports, drip trays, anti-vibration mountings, wall fixed unit controller, etc.</t>
    </r>
  </si>
  <si>
    <t>Break-away Space Unit - AC-08</t>
  </si>
  <si>
    <r>
      <t xml:space="preserve">Supply and installation of </t>
    </r>
    <r>
      <rPr>
        <b/>
        <sz val="10"/>
        <rFont val="Arial"/>
        <family val="2"/>
      </rPr>
      <t xml:space="preserve">Samsung AC071JNMDEH </t>
    </r>
    <r>
      <rPr>
        <sz val="10"/>
        <rFont val="Arial"/>
        <family val="2"/>
      </rPr>
      <t>ducted hide-away, or equal alternative, indoor and outdoor unit, complete with insulated plenum box, safeties, supports, drip trays, anti-vibration mountings, wall fixed unit controller, etc.</t>
    </r>
  </si>
  <si>
    <t>Sound Attenuator: AMS S2</t>
  </si>
  <si>
    <t>Control Systems, as per the specifications</t>
  </si>
  <si>
    <t>Electrical ACDB and associated wiring</t>
  </si>
  <si>
    <t>Control ACDB and associated wiring</t>
  </si>
  <si>
    <t>AHU control system</t>
  </si>
  <si>
    <t>Bill     No</t>
  </si>
  <si>
    <t>Main Contractors percentage for all mark-ups, attendance, etc on specialist domestic contractor</t>
  </si>
  <si>
    <t>Carried Forward To Section 5.10 : Final Summary</t>
  </si>
  <si>
    <t>References</t>
  </si>
  <si>
    <t>HVAC Bills of Quantities</t>
  </si>
  <si>
    <t>Section 5.6 : HVAC Bills of Quantities</t>
  </si>
  <si>
    <t>Page No. 23 of 23</t>
  </si>
  <si>
    <t>CSIR Future PHARMA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</si>
</sst>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_-[$R-1C09]* #,##0.00_-;\-[$R-1C09]* #,##0.00_-;_-[$R-1C09]* &quot;-&quot;??_-;_-@_-"/>
    <numFmt numFmtId="167" formatCode="_ &quot;R&quot;\ * #,##0.00_ ;_ &quot;R&quot;\ * \-#,##0.00_ ;_ &quot;R&quot;\ * &quot;-&quot;??_ ;_ @_ "/>
    <numFmt numFmtId="168" formatCode="#,##0.0"/>
    <numFmt numFmtId="169" formatCode="_ \ * #,##0.00_ ;_ \ * \-#,##0.00_ ;_ \ * &quot;-&quot;??_ ;_ @_ "/>
    <numFmt numFmtId="170" formatCode="&quot;Page No. &quot;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2"/>
      <name val="Arial"/>
      <family val="2"/>
    </font>
    <font>
      <sz val="10"/>
      <color indexed="8"/>
      <name val="Arial"/>
      <family val="2"/>
    </font>
    <font>
      <b/>
      <sz val="11"/>
      <name val="Arial"/>
      <family val="2"/>
    </font>
    <font>
      <b/>
      <u/>
      <sz val="10"/>
      <name val="Arial"/>
      <family val="2"/>
    </font>
    <font>
      <b/>
      <sz val="10"/>
      <color indexed="8"/>
      <name val="Arial"/>
      <family val="2"/>
    </font>
    <font>
      <b/>
      <u/>
      <sz val="12"/>
      <name val="Arial"/>
      <family val="2"/>
    </font>
    <font>
      <b/>
      <i/>
      <sz val="10"/>
      <name val="Arial"/>
      <family val="2"/>
    </font>
    <font>
      <sz val="10"/>
      <name val="Arial"/>
      <family val="2"/>
    </font>
    <font>
      <sz val="9"/>
      <color theme="1"/>
      <name val="Arial"/>
      <family val="2"/>
    </font>
    <font>
      <sz val="8"/>
      <name val="Arial"/>
      <family val="2"/>
    </font>
    <font>
      <sz val="11"/>
      <name val="Calibri"/>
      <family val="2"/>
    </font>
    <font>
      <b/>
      <sz val="11"/>
      <name val="Calibri"/>
      <family val="2"/>
    </font>
    <font>
      <sz val="11"/>
      <color theme="1"/>
      <name val="Arial"/>
      <family val="2"/>
    </font>
  </fonts>
  <fills count="10">
    <fill>
      <patternFill patternType="none"/>
    </fill>
    <fill>
      <patternFill patternType="gray125"/>
    </fill>
    <fill>
      <patternFill patternType="solid">
        <fgColor indexed="9"/>
        <bgColor indexed="8"/>
      </patternFill>
    </fill>
    <fill>
      <patternFill patternType="solid">
        <fgColor indexed="65"/>
        <bgColor indexed="64"/>
      </patternFill>
    </fill>
    <fill>
      <patternFill patternType="solid">
        <fgColor rgb="FFFABE00"/>
      </patternFill>
    </fill>
    <fill>
      <patternFill patternType="solid">
        <fgColor rgb="FFE5AF42"/>
      </patternFill>
    </fill>
    <fill>
      <patternFill patternType="solid">
        <fgColor rgb="FFF4F4F4"/>
      </patternFill>
    </fill>
    <fill>
      <patternFill patternType="solid">
        <fgColor rgb="FFFFC1C1"/>
      </patternFill>
    </fill>
    <fill>
      <patternFill patternType="solid">
        <fgColor rgb="FFBFBFBF"/>
      </patternFill>
    </fill>
    <fill>
      <patternFill patternType="solid">
        <fgColor rgb="FFFFE699"/>
      </patternFill>
    </fill>
  </fills>
  <borders count="1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64"/>
      </right>
      <top/>
      <bottom/>
      <diagonal/>
    </border>
    <border>
      <left style="thin">
        <color indexed="64"/>
      </left>
      <right style="thin">
        <color indexed="8"/>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8"/>
      </left>
      <right style="thin">
        <color indexed="8"/>
      </right>
      <top style="thin">
        <color indexed="8"/>
      </top>
      <bottom style="hair">
        <color indexed="8"/>
      </bottom>
      <diagonal/>
    </border>
    <border>
      <left/>
      <right/>
      <top style="thin">
        <color indexed="8"/>
      </top>
      <bottom/>
      <diagonal/>
    </border>
    <border>
      <left style="thin">
        <color indexed="8"/>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thin">
        <color indexed="8"/>
      </right>
      <top/>
      <bottom/>
      <diagonal/>
    </border>
    <border>
      <left style="thin">
        <color indexed="64"/>
      </left>
      <right style="thin">
        <color indexed="8"/>
      </right>
      <top style="thin">
        <color indexed="64"/>
      </top>
      <bottom/>
      <diagonal/>
    </border>
    <border>
      <left/>
      <right/>
      <top style="thin">
        <color indexed="64"/>
      </top>
      <bottom/>
      <diagonal/>
    </border>
    <border>
      <left style="thin">
        <color indexed="8"/>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8"/>
      </left>
      <right style="thin">
        <color indexed="8"/>
      </right>
      <top/>
      <bottom style="hair">
        <color indexed="8"/>
      </bottom>
      <diagonal/>
    </border>
    <border>
      <left/>
      <right style="thin">
        <color indexed="64"/>
      </right>
      <top/>
      <bottom style="thin">
        <color indexed="64"/>
      </bottom>
      <diagonal/>
    </border>
    <border>
      <left/>
      <right/>
      <top/>
      <bottom style="hair">
        <color indexed="64"/>
      </bottom>
      <diagonal/>
    </border>
    <border>
      <left style="hair">
        <color indexed="64"/>
      </left>
      <right/>
      <top style="hair">
        <color indexed="64"/>
      </top>
      <bottom style="hair">
        <color auto="1"/>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hair">
        <color indexed="64"/>
      </top>
      <bottom style="hair">
        <color auto="1"/>
      </bottom>
      <diagonal/>
    </border>
    <border>
      <left style="thin">
        <color indexed="8"/>
      </left>
      <right/>
      <top style="thin">
        <color indexed="64"/>
      </top>
      <bottom style="thin">
        <color indexed="8"/>
      </bottom>
      <diagonal/>
    </border>
    <border>
      <left style="thin">
        <color indexed="8"/>
      </left>
      <right style="thin">
        <color indexed="64"/>
      </right>
      <top style="hair">
        <color indexed="64"/>
      </top>
      <bottom style="hair">
        <color indexed="64"/>
      </bottom>
      <diagonal/>
    </border>
    <border>
      <left style="thin">
        <color indexed="8"/>
      </left>
      <right style="thin">
        <color indexed="64"/>
      </right>
      <top style="hair">
        <color indexed="8"/>
      </top>
      <bottom style="hair">
        <color indexed="64"/>
      </bottom>
      <diagonal/>
    </border>
    <border>
      <left style="thin">
        <color indexed="64"/>
      </left>
      <right style="thin">
        <color indexed="64"/>
      </right>
      <top style="hair">
        <color indexed="64"/>
      </top>
      <bottom style="hair">
        <color indexed="8"/>
      </bottom>
      <diagonal/>
    </border>
    <border>
      <left style="thin">
        <color indexed="64"/>
      </left>
      <right style="thin">
        <color indexed="64"/>
      </right>
      <top style="hair">
        <color indexed="8"/>
      </top>
      <bottom style="hair">
        <color indexed="64"/>
      </bottom>
      <diagonal/>
    </border>
    <border>
      <left/>
      <right style="thin">
        <color indexed="64"/>
      </right>
      <top style="hair">
        <color indexed="8"/>
      </top>
      <bottom style="hair">
        <color indexed="8"/>
      </bottom>
      <diagonal/>
    </border>
    <border>
      <left/>
      <right style="thin">
        <color indexed="64"/>
      </right>
      <top style="hair">
        <color indexed="64"/>
      </top>
      <bottom style="hair">
        <color indexed="64"/>
      </bottom>
      <diagonal/>
    </border>
    <border>
      <left/>
      <right style="thin">
        <color indexed="8"/>
      </right>
      <top style="thin">
        <color indexed="64"/>
      </top>
      <bottom style="thin">
        <color indexed="8"/>
      </bottom>
      <diagonal/>
    </border>
    <border>
      <left style="thin">
        <color indexed="64"/>
      </left>
      <right style="thin">
        <color indexed="8"/>
      </right>
      <top style="hair">
        <color indexed="8"/>
      </top>
      <bottom style="hair">
        <color indexed="8"/>
      </bottom>
      <diagonal/>
    </border>
    <border>
      <left/>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64"/>
      </left>
      <right style="thin">
        <color indexed="64"/>
      </right>
      <top style="hair">
        <color auto="1"/>
      </top>
      <bottom style="hair">
        <color indexed="64"/>
      </bottom>
      <diagonal/>
    </border>
    <border>
      <left style="thin">
        <color indexed="64"/>
      </left>
      <right style="thin">
        <color indexed="64"/>
      </right>
      <top style="hair">
        <color indexed="64"/>
      </top>
      <bottom/>
      <diagonal/>
    </border>
    <border>
      <left/>
      <right style="thin">
        <color indexed="64"/>
      </right>
      <top style="hair">
        <color indexed="8"/>
      </top>
      <bottom style="hair">
        <color indexed="8"/>
      </bottom>
      <diagonal/>
    </border>
    <border>
      <left/>
      <right style="thin">
        <color indexed="64"/>
      </right>
      <top style="hair">
        <color indexed="8"/>
      </top>
      <bottom/>
      <diagonal/>
    </border>
    <border>
      <left style="thin">
        <color indexed="64"/>
      </left>
      <right style="thin">
        <color indexed="8"/>
      </right>
      <top style="thin">
        <color indexed="8"/>
      </top>
      <bottom style="hair">
        <color indexed="8"/>
      </bottom>
      <diagonal/>
    </border>
    <border>
      <left style="thin">
        <color indexed="8"/>
      </left>
      <right style="thin">
        <color indexed="64"/>
      </right>
      <top style="thin">
        <color indexed="8"/>
      </top>
      <bottom style="hair">
        <color indexed="8"/>
      </bottom>
      <diagonal/>
    </border>
    <border>
      <left style="thin">
        <color indexed="64"/>
      </left>
      <right style="thin">
        <color indexed="8"/>
      </right>
      <top style="hair">
        <color indexed="64"/>
      </top>
      <bottom style="hair">
        <color indexed="64"/>
      </bottom>
      <diagonal/>
    </border>
    <border>
      <left style="thin">
        <color indexed="64"/>
      </left>
      <right style="thin">
        <color indexed="64"/>
      </right>
      <top style="hair">
        <color auto="1"/>
      </top>
      <bottom style="hair">
        <color indexed="64"/>
      </bottom>
      <diagonal/>
    </border>
    <border>
      <left style="thin">
        <color indexed="64"/>
      </left>
      <right style="thin">
        <color indexed="8"/>
      </right>
      <top style="hair">
        <color indexed="8"/>
      </top>
      <bottom/>
      <diagonal/>
    </border>
    <border>
      <left/>
      <right style="thin">
        <color indexed="8"/>
      </right>
      <top style="hair">
        <color indexed="8"/>
      </top>
      <bottom style="hair">
        <color indexed="8"/>
      </bottom>
      <diagonal/>
    </border>
    <border>
      <left style="thin">
        <color indexed="8"/>
      </left>
      <right style="thin">
        <color indexed="64"/>
      </right>
      <top/>
      <bottom/>
      <diagonal/>
    </border>
    <border>
      <left/>
      <right/>
      <top style="hair">
        <color indexed="8"/>
      </top>
      <bottom style="hair">
        <color indexed="8"/>
      </bottom>
      <diagonal/>
    </border>
    <border>
      <left style="thin">
        <color indexed="8"/>
      </left>
      <right style="thin">
        <color indexed="64"/>
      </right>
      <top style="hair">
        <color indexed="8"/>
      </top>
      <bottom style="hair">
        <color indexed="8"/>
      </bottom>
      <diagonal/>
    </border>
    <border>
      <left style="thin">
        <color indexed="64"/>
      </left>
      <right style="thin">
        <color indexed="8"/>
      </right>
      <top style="hair">
        <color indexed="8"/>
      </top>
      <bottom style="hair">
        <color indexed="64"/>
      </bottom>
      <diagonal/>
    </border>
    <border>
      <left style="thin">
        <color indexed="64"/>
      </left>
      <right style="thin">
        <color indexed="8"/>
      </right>
      <top style="hair">
        <color indexed="64"/>
      </top>
      <bottom/>
      <diagonal/>
    </border>
    <border>
      <left style="thin">
        <color indexed="8"/>
      </left>
      <right/>
      <top style="hair">
        <color indexed="8"/>
      </top>
      <bottom style="hair">
        <color indexed="8"/>
      </bottom>
      <diagonal/>
    </border>
    <border>
      <left style="thin">
        <color indexed="64"/>
      </left>
      <right style="thin">
        <color indexed="8"/>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8"/>
      </right>
      <top/>
      <bottom style="thin">
        <color indexed="8"/>
      </bottom>
      <diagonal/>
    </border>
    <border>
      <left/>
      <right style="thin">
        <color indexed="64"/>
      </right>
      <top/>
      <bottom style="thin">
        <color indexed="8"/>
      </bottom>
      <diagonal/>
    </border>
    <border>
      <left style="thin">
        <color indexed="8"/>
      </left>
      <right style="thin">
        <color indexed="8"/>
      </right>
      <top/>
      <bottom style="thin">
        <color indexed="64"/>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right style="thin">
        <color indexed="8"/>
      </right>
      <top style="thin">
        <color indexed="64"/>
      </top>
      <bottom/>
      <diagonal/>
    </border>
    <border>
      <left style="thin">
        <color indexed="8"/>
      </left>
      <right/>
      <top/>
      <bottom/>
      <diagonal/>
    </border>
    <border>
      <left style="thin">
        <color indexed="64"/>
      </left>
      <right style="thin">
        <color indexed="64"/>
      </right>
      <top style="medium">
        <color indexed="64"/>
      </top>
      <bottom style="medium">
        <color indexed="64"/>
      </bottom>
      <diagonal/>
    </border>
    <border>
      <left/>
      <right/>
      <top style="hair">
        <color indexed="64"/>
      </top>
      <bottom style="hair">
        <color auto="1"/>
      </bottom>
      <diagonal/>
    </border>
    <border>
      <left style="thin">
        <color indexed="64"/>
      </left>
      <right style="thin">
        <color indexed="8"/>
      </right>
      <top style="hair">
        <color indexed="8"/>
      </top>
      <bottom style="hair">
        <color indexed="8"/>
      </bottom>
      <diagonal/>
    </border>
    <border>
      <left style="thin">
        <color indexed="8"/>
      </left>
      <right style="thin">
        <color indexed="64"/>
      </right>
      <top style="hair">
        <color indexed="64"/>
      </top>
      <bottom style="hair">
        <color indexed="64"/>
      </bottom>
      <diagonal/>
    </border>
    <border>
      <left style="thin">
        <color indexed="8"/>
      </left>
      <right style="thin">
        <color indexed="8"/>
      </right>
      <top style="hair">
        <color indexed="8"/>
      </top>
      <bottom style="hair">
        <color indexed="8"/>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hair">
        <color auto="1"/>
      </top>
      <bottom style="hair">
        <color indexed="64"/>
      </bottom>
      <diagonal/>
    </border>
    <border>
      <left/>
      <right/>
      <top style="hair">
        <color indexed="64"/>
      </top>
      <bottom style="hair">
        <color auto="1"/>
      </bottom>
      <diagonal/>
    </border>
    <border>
      <left style="thin">
        <color indexed="64"/>
      </left>
      <right style="thin">
        <color indexed="64"/>
      </right>
      <top style="hair">
        <color indexed="64"/>
      </top>
      <bottom/>
      <diagonal/>
    </border>
    <border>
      <left style="thin">
        <color indexed="64"/>
      </left>
      <right style="thin">
        <color indexed="8"/>
      </right>
      <top style="hair">
        <color indexed="8"/>
      </top>
      <bottom/>
      <diagonal/>
    </border>
    <border>
      <left style="thin">
        <color indexed="64"/>
      </left>
      <right/>
      <top style="hair">
        <color indexed="64"/>
      </top>
      <bottom/>
      <diagonal/>
    </border>
    <border>
      <left style="thin">
        <color indexed="64"/>
      </left>
      <right style="thin">
        <color indexed="8"/>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8"/>
      </top>
      <bottom style="hair">
        <color indexed="8"/>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hair">
        <color indexed="8"/>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8"/>
      </right>
      <top style="thin">
        <color indexed="64"/>
      </top>
      <bottom style="thin">
        <color indexed="8"/>
      </bottom>
      <diagonal/>
    </border>
    <border>
      <left/>
      <right/>
      <top style="hair">
        <color indexed="64"/>
      </top>
      <bottom/>
      <diagonal/>
    </border>
    <border>
      <left/>
      <right style="thin">
        <color indexed="64"/>
      </right>
      <top style="hair">
        <color indexed="8"/>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8"/>
      </bottom>
      <diagonal/>
    </border>
    <border>
      <left/>
      <right/>
      <top style="thin">
        <color indexed="64"/>
      </top>
      <bottom style="hair">
        <color auto="1"/>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auto="1"/>
      </bottom>
      <diagonal/>
    </border>
    <border>
      <left style="thin">
        <color indexed="64"/>
      </left>
      <right style="thin">
        <color indexed="8"/>
      </right>
      <top style="hair">
        <color indexed="8"/>
      </top>
      <bottom style="thin">
        <color indexed="64"/>
      </bottom>
      <diagonal/>
    </border>
    <border>
      <left/>
      <right style="thin">
        <color indexed="64"/>
      </right>
      <top style="hair">
        <color indexed="64"/>
      </top>
      <bottom style="thin">
        <color indexed="64"/>
      </bottom>
      <diagonal/>
    </border>
    <border>
      <left style="thin">
        <color indexed="64"/>
      </left>
      <right style="thin">
        <color indexed="8"/>
      </right>
      <top style="thin">
        <color indexed="64"/>
      </top>
      <bottom style="hair">
        <color indexed="8"/>
      </bottom>
      <diagonal/>
    </border>
    <border>
      <left style="thin">
        <color indexed="8"/>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8"/>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8"/>
      </left>
      <right style="thin">
        <color indexed="8"/>
      </right>
      <top style="thin">
        <color indexed="64"/>
      </top>
      <bottom style="hair">
        <color indexed="8"/>
      </bottom>
      <diagonal/>
    </border>
    <border>
      <left style="thin">
        <color indexed="8"/>
      </left>
      <right style="thin">
        <color indexed="8"/>
      </right>
      <top style="hair">
        <color indexed="8"/>
      </top>
      <bottom style="thin">
        <color indexed="64"/>
      </bottom>
      <diagonal/>
    </border>
    <border>
      <left style="thin">
        <color indexed="64"/>
      </left>
      <right style="thin">
        <color indexed="64"/>
      </right>
      <top style="hair">
        <color indexed="8"/>
      </top>
      <bottom style="thin">
        <color indexed="64"/>
      </bottom>
      <diagonal/>
    </border>
    <border>
      <left style="thin">
        <color indexed="64"/>
      </left>
      <right style="thin">
        <color indexed="8"/>
      </right>
      <top style="thin">
        <color indexed="64"/>
      </top>
      <bottom style="hair">
        <color indexed="8"/>
      </bottom>
      <diagonal/>
    </border>
    <border>
      <left style="thin">
        <color indexed="8"/>
      </left>
      <right style="thin">
        <color indexed="64"/>
      </right>
      <top style="thin">
        <color indexed="64"/>
      </top>
      <bottom style="hair">
        <color indexed="64"/>
      </bottom>
      <diagonal/>
    </border>
    <border>
      <left style="thin">
        <color indexed="8"/>
      </left>
      <right style="thin">
        <color indexed="8"/>
      </right>
      <top style="thin">
        <color indexed="64"/>
      </top>
      <bottom style="hair">
        <color indexed="8"/>
      </bottom>
      <diagonal/>
    </border>
    <border>
      <left style="thin">
        <color indexed="8"/>
      </left>
      <right style="thin">
        <color indexed="64"/>
      </right>
      <top style="hair">
        <color indexed="64"/>
      </top>
      <bottom style="thin">
        <color indexed="64"/>
      </bottom>
      <diagonal/>
    </border>
    <border>
      <left style="thin">
        <color indexed="64"/>
      </left>
      <right/>
      <top/>
      <bottom style="thin">
        <color indexed="64"/>
      </bottom>
      <diagonal/>
    </border>
    <border>
      <left style="hair">
        <color indexed="64"/>
      </left>
      <right/>
      <top style="thin">
        <color indexed="64"/>
      </top>
      <bottom style="hair">
        <color auto="1"/>
      </bottom>
      <diagonal/>
    </border>
    <border>
      <left style="thin">
        <color indexed="64"/>
      </left>
      <right style="thin">
        <color indexed="8"/>
      </right>
      <top style="thin">
        <color indexed="64"/>
      </top>
      <bottom style="hair">
        <color indexed="8"/>
      </bottom>
      <diagonal/>
    </border>
    <border>
      <left style="thin">
        <color indexed="8"/>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style="double">
        <color indexed="64"/>
      </right>
      <top/>
      <bottom/>
      <diagonal/>
    </border>
    <border>
      <left style="double">
        <color auto="1"/>
      </left>
      <right style="thin">
        <color auto="1"/>
      </right>
      <top style="thin">
        <color indexed="64"/>
      </top>
      <bottom/>
      <diagonal/>
    </border>
    <border>
      <left style="double">
        <color auto="1"/>
      </left>
      <right style="thin">
        <color auto="1"/>
      </right>
      <top/>
      <bottom/>
      <diagonal/>
    </border>
    <border>
      <left style="double">
        <color auto="1"/>
      </left>
      <right style="thin">
        <color auto="1"/>
      </right>
      <top/>
      <bottom style="double">
        <color indexed="64"/>
      </bottom>
      <diagonal/>
    </border>
  </borders>
  <cellStyleXfs count="23">
    <xf numFmtId="0" fontId="0" fillId="0" borderId="0"/>
    <xf numFmtId="164" fontId="5" fillId="0" borderId="0" applyFont="0" applyFill="0" applyBorder="0" applyAlignment="0" applyProtection="0"/>
    <xf numFmtId="2" fontId="15" fillId="0" borderId="0" applyFont="0" applyFill="0" applyBorder="0" applyAlignment="0" applyProtection="0"/>
    <xf numFmtId="0" fontId="5" fillId="0" borderId="0"/>
    <xf numFmtId="2" fontId="5" fillId="0" borderId="0" applyFont="0" applyFill="0" applyBorder="0" applyAlignment="0" applyProtection="0"/>
    <xf numFmtId="2" fontId="5" fillId="0" borderId="0" applyFont="0" applyFill="0" applyBorder="0" applyAlignment="0" applyProtection="0"/>
    <xf numFmtId="0" fontId="4" fillId="0" borderId="0"/>
    <xf numFmtId="0" fontId="3" fillId="0" borderId="0"/>
    <xf numFmtId="0" fontId="2" fillId="0" borderId="0"/>
    <xf numFmtId="167" fontId="2" fillId="0" borderId="0" applyFont="0" applyFill="0" applyBorder="0" applyAlignment="0" applyProtection="0"/>
    <xf numFmtId="9" fontId="2" fillId="0" borderId="0" applyFont="0" applyFill="0" applyBorder="0" applyAlignment="0" applyProtection="0"/>
    <xf numFmtId="0" fontId="18" fillId="0" borderId="0"/>
    <xf numFmtId="0" fontId="18" fillId="4" borderId="0"/>
    <xf numFmtId="0" fontId="19" fillId="5" borderId="0"/>
    <xf numFmtId="0" fontId="18" fillId="6" borderId="0"/>
    <xf numFmtId="0" fontId="18" fillId="7" borderId="0"/>
    <xf numFmtId="0" fontId="18" fillId="8" borderId="0"/>
    <xf numFmtId="0" fontId="18" fillId="9" borderId="0"/>
    <xf numFmtId="0" fontId="5" fillId="0" borderId="0"/>
    <xf numFmtId="167" fontId="1" fillId="0" borderId="0" applyFont="0" applyFill="0" applyBorder="0" applyAlignment="0" applyProtection="0"/>
    <xf numFmtId="0" fontId="5" fillId="0" borderId="0"/>
    <xf numFmtId="0" fontId="1" fillId="0" borderId="0"/>
    <xf numFmtId="164" fontId="1" fillId="0" borderId="0" applyFont="0" applyFill="0" applyBorder="0" applyAlignment="0" applyProtection="0"/>
  </cellStyleXfs>
  <cellXfs count="497">
    <xf numFmtId="0" fontId="0" fillId="0" borderId="0" xfId="0"/>
    <xf numFmtId="0" fontId="5" fillId="0" borderId="0" xfId="18" applyAlignment="1">
      <alignment horizontal="center"/>
    </xf>
    <xf numFmtId="0" fontId="5" fillId="0" borderId="7" xfId="18" applyBorder="1" applyAlignment="1">
      <alignment horizontal="center"/>
    </xf>
    <xf numFmtId="2" fontId="11" fillId="0" borderId="0" xfId="18" applyNumberFormat="1" applyFont="1" applyAlignment="1">
      <alignment horizontal="left"/>
    </xf>
    <xf numFmtId="0" fontId="5" fillId="0" borderId="7" xfId="18" applyBorder="1"/>
    <xf numFmtId="0" fontId="5" fillId="0" borderId="123" xfId="18" applyBorder="1"/>
    <xf numFmtId="0" fontId="5" fillId="0" borderId="0" xfId="18"/>
    <xf numFmtId="0" fontId="6" fillId="0" borderId="0" xfId="18" applyFont="1" applyAlignment="1">
      <alignment horizontal="center" vertical="top" wrapText="1"/>
    </xf>
    <xf numFmtId="0" fontId="6" fillId="0" borderId="7" xfId="18" applyFont="1" applyBorder="1" applyAlignment="1">
      <alignment horizontal="center" vertical="top" wrapText="1"/>
    </xf>
    <xf numFmtId="0" fontId="6" fillId="0" borderId="7" xfId="18" applyFont="1" applyBorder="1" applyAlignment="1">
      <alignment horizontal="center" wrapText="1"/>
    </xf>
    <xf numFmtId="0" fontId="6" fillId="0" borderId="7" xfId="18" applyFont="1" applyBorder="1" applyAlignment="1">
      <alignment horizontal="center"/>
    </xf>
    <xf numFmtId="0" fontId="5" fillId="0" borderId="5" xfId="18" applyBorder="1"/>
    <xf numFmtId="0" fontId="5" fillId="0" borderId="21" xfId="18" applyBorder="1"/>
    <xf numFmtId="169" fontId="20" fillId="0" borderId="7" xfId="19" applyNumberFormat="1" applyFont="1" applyBorder="1"/>
    <xf numFmtId="0" fontId="5" fillId="0" borderId="0" xfId="20" applyAlignment="1">
      <alignment horizontal="right" vertical="center"/>
    </xf>
    <xf numFmtId="38" fontId="20" fillId="0" borderId="7" xfId="21" applyNumberFormat="1" applyFont="1" applyBorder="1" applyAlignment="1">
      <alignment horizontal="right" vertical="top"/>
    </xf>
    <xf numFmtId="2" fontId="5" fillId="0" borderId="0" xfId="18" applyNumberFormat="1" applyAlignment="1">
      <alignment horizontal="left"/>
    </xf>
    <xf numFmtId="170" fontId="17" fillId="0" borderId="21" xfId="20" applyNumberFormat="1" applyFont="1" applyBorder="1" applyAlignment="1">
      <alignment horizontal="center" vertical="center"/>
    </xf>
    <xf numFmtId="0" fontId="5" fillId="0" borderId="123" xfId="18" applyBorder="1" applyAlignment="1">
      <alignment horizontal="right"/>
    </xf>
    <xf numFmtId="164" fontId="5" fillId="0" borderId="21" xfId="22" applyFont="1" applyBorder="1" applyAlignment="1">
      <alignment horizontal="center" vertical="center"/>
    </xf>
    <xf numFmtId="0" fontId="20" fillId="0" borderId="0" xfId="21" applyFont="1"/>
    <xf numFmtId="38" fontId="20" fillId="0" borderId="7" xfId="21" applyNumberFormat="1" applyFont="1" applyBorder="1" applyAlignment="1">
      <alignment horizontal="left" vertical="top"/>
    </xf>
    <xf numFmtId="0" fontId="5" fillId="0" borderId="21" xfId="20" applyBorder="1" applyAlignment="1">
      <alignment horizontal="center" vertical="center"/>
    </xf>
    <xf numFmtId="49" fontId="5" fillId="0" borderId="0" xfId="18" applyNumberFormat="1" applyAlignment="1">
      <alignment horizontal="left"/>
    </xf>
    <xf numFmtId="49" fontId="5" fillId="0" borderId="0" xfId="18" applyNumberFormat="1" applyAlignment="1">
      <alignment horizontal="left" wrapText="1"/>
    </xf>
    <xf numFmtId="0" fontId="5" fillId="0" borderId="123" xfId="18" applyBorder="1" applyAlignment="1">
      <alignment horizontal="right" vertical="top"/>
    </xf>
    <xf numFmtId="38" fontId="20" fillId="0" borderId="7" xfId="21" applyNumberFormat="1" applyFont="1" applyBorder="1" applyAlignment="1">
      <alignment vertical="top"/>
    </xf>
    <xf numFmtId="38" fontId="20" fillId="0" borderId="0" xfId="21" applyNumberFormat="1" applyFont="1"/>
    <xf numFmtId="0" fontId="6" fillId="0" borderId="0" xfId="18" applyFont="1" applyAlignment="1">
      <alignment horizontal="center" wrapText="1"/>
    </xf>
    <xf numFmtId="0" fontId="6" fillId="0" borderId="7" xfId="18" applyFont="1" applyBorder="1" applyAlignment="1">
      <alignment horizontal="right"/>
    </xf>
    <xf numFmtId="0" fontId="6" fillId="0" borderId="21" xfId="18" applyFont="1" applyBorder="1"/>
    <xf numFmtId="1" fontId="6" fillId="0" borderId="7" xfId="18" applyNumberFormat="1" applyFont="1" applyBorder="1"/>
    <xf numFmtId="2" fontId="5" fillId="0" borderId="0" xfId="20" applyNumberFormat="1" applyAlignment="1">
      <alignment horizontal="right" vertical="center"/>
    </xf>
    <xf numFmtId="0" fontId="8" fillId="0" borderId="0" xfId="0" applyFont="1" applyProtection="1"/>
    <xf numFmtId="0" fontId="7" fillId="0" borderId="0" xfId="0" applyFont="1" applyProtection="1"/>
    <xf numFmtId="0" fontId="7" fillId="0" borderId="0" xfId="0" applyFont="1" applyAlignment="1" applyProtection="1">
      <alignment horizontal="center"/>
    </xf>
    <xf numFmtId="0" fontId="13" fillId="0" borderId="0" xfId="3" applyFont="1" applyProtection="1"/>
    <xf numFmtId="3" fontId="9" fillId="0" borderId="0" xfId="2" applyNumberFormat="1" applyFont="1" applyAlignment="1" applyProtection="1">
      <alignment horizontal="center"/>
    </xf>
    <xf numFmtId="0" fontId="10" fillId="0" borderId="1" xfId="0" applyFont="1" applyBorder="1" applyAlignment="1" applyProtection="1">
      <alignment horizontal="center"/>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3" fontId="12" fillId="0" borderId="2" xfId="2" applyNumberFormat="1" applyFont="1" applyBorder="1" applyAlignment="1" applyProtection="1">
      <alignment horizontal="center"/>
    </xf>
    <xf numFmtId="0" fontId="10" fillId="0" borderId="5" xfId="0" applyFont="1" applyBorder="1" applyAlignment="1" applyProtection="1">
      <alignment horizontal="center"/>
    </xf>
    <xf numFmtId="0" fontId="10" fillId="0" borderId="0" xfId="0" applyFont="1" applyAlignment="1" applyProtection="1">
      <alignment horizontal="center"/>
    </xf>
    <xf numFmtId="0" fontId="10" fillId="0" borderId="6" xfId="0" applyFont="1" applyBorder="1" applyAlignment="1" applyProtection="1">
      <alignment horizontal="center"/>
    </xf>
    <xf numFmtId="3" fontId="12" fillId="0" borderId="0" xfId="2" applyNumberFormat="1" applyFont="1" applyBorder="1" applyAlignment="1" applyProtection="1">
      <alignment horizontal="center"/>
    </xf>
    <xf numFmtId="0" fontId="6" fillId="0" borderId="8" xfId="0" applyFont="1" applyBorder="1" applyProtection="1"/>
    <xf numFmtId="0" fontId="11" fillId="0" borderId="0" xfId="0" applyFont="1" applyProtection="1"/>
    <xf numFmtId="0" fontId="7" fillId="0" borderId="6" xfId="0" applyFont="1" applyBorder="1" applyAlignment="1" applyProtection="1">
      <alignment horizontal="center"/>
    </xf>
    <xf numFmtId="0" fontId="7" fillId="0" borderId="40" xfId="0" applyFont="1" applyBorder="1" applyProtection="1"/>
    <xf numFmtId="0" fontId="7" fillId="0" borderId="41" xfId="0" applyFont="1" applyBorder="1" applyProtection="1"/>
    <xf numFmtId="0" fontId="7" fillId="0" borderId="26" xfId="0" applyFont="1" applyBorder="1" applyAlignment="1" applyProtection="1">
      <alignment horizontal="center"/>
    </xf>
    <xf numFmtId="3" fontId="9" fillId="0" borderId="41" xfId="2" applyNumberFormat="1" applyFont="1" applyBorder="1" applyAlignment="1" applyProtection="1">
      <alignment horizontal="center"/>
    </xf>
    <xf numFmtId="0" fontId="6" fillId="0" borderId="40" xfId="0" applyFont="1" applyBorder="1" applyProtection="1"/>
    <xf numFmtId="0" fontId="11" fillId="0" borderId="41" xfId="0" applyFont="1" applyBorder="1" applyProtection="1"/>
    <xf numFmtId="0" fontId="7" fillId="0" borderId="41" xfId="0" applyFont="1" applyBorder="1" applyAlignment="1" applyProtection="1">
      <alignment horizontal="left"/>
    </xf>
    <xf numFmtId="0" fontId="7" fillId="0" borderId="40" xfId="0" applyFont="1" applyBorder="1" applyAlignment="1" applyProtection="1">
      <alignment vertical="center"/>
    </xf>
    <xf numFmtId="0" fontId="5" fillId="0" borderId="41" xfId="0" applyFont="1" applyBorder="1" applyAlignment="1" applyProtection="1">
      <alignment horizontal="left" wrapText="1"/>
    </xf>
    <xf numFmtId="0" fontId="5" fillId="0" borderId="41" xfId="0" applyFont="1" applyBorder="1" applyAlignment="1" applyProtection="1">
      <alignment horizontal="left"/>
    </xf>
    <xf numFmtId="0" fontId="5" fillId="0" borderId="26" xfId="0" applyFont="1" applyBorder="1" applyAlignment="1" applyProtection="1">
      <alignment horizontal="center"/>
    </xf>
    <xf numFmtId="2" fontId="7" fillId="0" borderId="40" xfId="2" applyFont="1" applyBorder="1" applyProtection="1"/>
    <xf numFmtId="1" fontId="7" fillId="0" borderId="40" xfId="2" applyNumberFormat="1" applyFont="1" applyBorder="1" applyProtection="1"/>
    <xf numFmtId="0" fontId="6" fillId="0" borderId="61" xfId="0" applyFont="1" applyBorder="1" applyProtection="1"/>
    <xf numFmtId="0" fontId="7" fillId="0" borderId="12" xfId="0" applyFont="1" applyBorder="1" applyProtection="1"/>
    <xf numFmtId="0" fontId="7" fillId="0" borderId="12" xfId="0" applyFont="1" applyBorder="1" applyAlignment="1" applyProtection="1">
      <alignment horizontal="center"/>
    </xf>
    <xf numFmtId="3" fontId="9" fillId="0" borderId="12" xfId="2" applyNumberFormat="1" applyFont="1" applyBorder="1" applyAlignment="1" applyProtection="1">
      <alignment horizontal="center"/>
    </xf>
    <xf numFmtId="0" fontId="6" fillId="0" borderId="18" xfId="0" applyFont="1" applyBorder="1" applyProtection="1"/>
    <xf numFmtId="0" fontId="7" fillId="0" borderId="18" xfId="0" applyFont="1" applyBorder="1" applyProtection="1"/>
    <xf numFmtId="0" fontId="7" fillId="0" borderId="18" xfId="0" applyFont="1" applyBorder="1" applyAlignment="1" applyProtection="1">
      <alignment horizontal="center"/>
    </xf>
    <xf numFmtId="3" fontId="9" fillId="0" borderId="18" xfId="2" applyNumberFormat="1" applyFont="1" applyBorder="1" applyAlignment="1" applyProtection="1">
      <alignment horizontal="center"/>
    </xf>
    <xf numFmtId="3" fontId="9" fillId="0" borderId="0" xfId="2" applyNumberFormat="1" applyFont="1" applyFill="1" applyBorder="1" applyAlignment="1" applyProtection="1">
      <alignment horizontal="center"/>
    </xf>
    <xf numFmtId="0" fontId="7" fillId="0" borderId="10" xfId="0" applyFont="1" applyBorder="1" applyProtection="1"/>
    <xf numFmtId="0" fontId="7" fillId="0" borderId="10" xfId="0" applyFont="1" applyBorder="1" applyAlignment="1" applyProtection="1">
      <alignment horizontal="center"/>
    </xf>
    <xf numFmtId="3" fontId="9" fillId="0" borderId="10" xfId="2" applyNumberFormat="1" applyFont="1" applyBorder="1" applyAlignment="1" applyProtection="1">
      <alignment horizontal="center"/>
    </xf>
    <xf numFmtId="0" fontId="10" fillId="0" borderId="21" xfId="0" applyFont="1" applyBorder="1" applyAlignment="1" applyProtection="1">
      <alignment horizontal="center"/>
    </xf>
    <xf numFmtId="0" fontId="7" fillId="0" borderId="9" xfId="0" applyFont="1" applyBorder="1" applyAlignment="1" applyProtection="1">
      <alignment horizontal="right" vertical="top"/>
    </xf>
    <xf numFmtId="0" fontId="6" fillId="0" borderId="9" xfId="0" applyFont="1" applyBorder="1" applyProtection="1"/>
    <xf numFmtId="0" fontId="7" fillId="0" borderId="9" xfId="0" applyFont="1" applyBorder="1" applyAlignment="1" applyProtection="1">
      <alignment horizontal="center"/>
    </xf>
    <xf numFmtId="3" fontId="9" fillId="0" borderId="9" xfId="2" applyNumberFormat="1" applyFont="1" applyBorder="1" applyAlignment="1" applyProtection="1">
      <alignment horizontal="center"/>
    </xf>
    <xf numFmtId="165" fontId="6" fillId="0" borderId="28" xfId="2" applyNumberFormat="1" applyFont="1" applyBorder="1" applyAlignment="1" applyProtection="1">
      <alignment horizontal="right" vertical="top"/>
    </xf>
    <xf numFmtId="0" fontId="11" fillId="0" borderId="28" xfId="0" applyFont="1" applyBorder="1" applyProtection="1"/>
    <xf numFmtId="0" fontId="7" fillId="0" borderId="28" xfId="0" applyFont="1" applyBorder="1" applyAlignment="1" applyProtection="1">
      <alignment horizontal="center"/>
    </xf>
    <xf numFmtId="3" fontId="9" fillId="0" borderId="28" xfId="2" applyNumberFormat="1" applyFont="1" applyBorder="1" applyAlignment="1" applyProtection="1">
      <alignment horizontal="center"/>
    </xf>
    <xf numFmtId="0" fontId="6" fillId="0" borderId="14" xfId="0" applyFont="1" applyBorder="1" applyAlignment="1" applyProtection="1">
      <alignment horizontal="right" vertical="top"/>
    </xf>
    <xf numFmtId="0" fontId="7" fillId="0" borderId="28" xfId="0" applyFont="1" applyBorder="1" applyAlignment="1" applyProtection="1">
      <alignment wrapText="1"/>
    </xf>
    <xf numFmtId="0" fontId="7" fillId="0" borderId="14" xfId="0" applyFont="1" applyBorder="1" applyAlignment="1" applyProtection="1">
      <alignment horizontal="center"/>
    </xf>
    <xf numFmtId="3" fontId="12" fillId="0" borderId="14" xfId="2" applyNumberFormat="1" applyFont="1" applyBorder="1" applyAlignment="1" applyProtection="1">
      <alignment horizontal="center"/>
    </xf>
    <xf numFmtId="0" fontId="6" fillId="0" borderId="28" xfId="0" applyFont="1" applyBorder="1" applyAlignment="1" applyProtection="1">
      <alignment horizontal="right" vertical="center"/>
    </xf>
    <xf numFmtId="0" fontId="6" fillId="0" borderId="28" xfId="3" applyFont="1" applyBorder="1" applyAlignment="1" applyProtection="1">
      <alignment wrapText="1"/>
    </xf>
    <xf numFmtId="3" fontId="12" fillId="0" borderId="28" xfId="2" applyNumberFormat="1" applyFont="1" applyBorder="1" applyAlignment="1" applyProtection="1">
      <alignment horizontal="center"/>
    </xf>
    <xf numFmtId="0" fontId="5" fillId="0" borderId="28" xfId="0" applyFont="1" applyBorder="1" applyAlignment="1" applyProtection="1">
      <alignment horizontal="right" vertical="top"/>
    </xf>
    <xf numFmtId="0" fontId="5" fillId="0" borderId="28" xfId="0" applyFont="1" applyBorder="1" applyAlignment="1" applyProtection="1">
      <alignment vertical="top" wrapText="1"/>
    </xf>
    <xf numFmtId="0" fontId="5" fillId="0" borderId="28" xfId="0" applyFont="1" applyBorder="1" applyAlignment="1" applyProtection="1">
      <alignment horizontal="center"/>
    </xf>
    <xf numFmtId="0" fontId="5" fillId="0" borderId="43" xfId="0" applyFont="1" applyBorder="1" applyAlignment="1" applyProtection="1">
      <alignment horizontal="right" vertical="top"/>
    </xf>
    <xf numFmtId="0" fontId="5" fillId="0" borderId="43" xfId="0" applyFont="1" applyBorder="1" applyAlignment="1" applyProtection="1">
      <alignment vertical="top" wrapText="1"/>
    </xf>
    <xf numFmtId="0" fontId="5" fillId="0" borderId="43" xfId="0" applyFont="1" applyBorder="1" applyAlignment="1" applyProtection="1">
      <alignment horizontal="center"/>
    </xf>
    <xf numFmtId="3" fontId="9" fillId="0" borderId="43" xfId="2" applyNumberFormat="1" applyFont="1" applyBorder="1" applyAlignment="1" applyProtection="1">
      <alignment horizontal="center"/>
    </xf>
    <xf numFmtId="0" fontId="5" fillId="0" borderId="25" xfId="0" applyFont="1" applyBorder="1" applyAlignment="1" applyProtection="1">
      <alignment vertical="top" wrapText="1"/>
    </xf>
    <xf numFmtId="0" fontId="5" fillId="0" borderId="28" xfId="0" applyFont="1" applyBorder="1" applyAlignment="1" applyProtection="1">
      <alignment horizontal="right" vertical="center"/>
    </xf>
    <xf numFmtId="0" fontId="5" fillId="0" borderId="28" xfId="0" applyFont="1" applyBorder="1" applyAlignment="1" applyProtection="1">
      <alignment horizontal="left" vertical="top" wrapText="1" indent="1"/>
    </xf>
    <xf numFmtId="0" fontId="5" fillId="0" borderId="28" xfId="0" applyFont="1" applyBorder="1" applyAlignment="1" applyProtection="1">
      <alignment horizontal="left" vertical="top" wrapText="1" indent="3"/>
    </xf>
    <xf numFmtId="0" fontId="5" fillId="0" borderId="30" xfId="0" applyFont="1" applyBorder="1" applyAlignment="1" applyProtection="1">
      <alignment horizontal="right" vertical="center"/>
    </xf>
    <xf numFmtId="0" fontId="5" fillId="0" borderId="30" xfId="0" applyFont="1" applyBorder="1" applyAlignment="1" applyProtection="1">
      <alignment horizontal="left" vertical="top" wrapText="1" indent="3"/>
    </xf>
    <xf numFmtId="0" fontId="5" fillId="0" borderId="30" xfId="0" applyFont="1" applyBorder="1" applyAlignment="1" applyProtection="1">
      <alignment horizontal="center"/>
    </xf>
    <xf numFmtId="3" fontId="9" fillId="0" borderId="30" xfId="2" applyNumberFormat="1" applyFont="1" applyBorder="1" applyAlignment="1" applyProtection="1">
      <alignment horizontal="center"/>
    </xf>
    <xf numFmtId="0" fontId="5" fillId="0" borderId="9" xfId="0" applyFont="1" applyBorder="1" applyAlignment="1" applyProtection="1">
      <alignment horizontal="right" vertical="top"/>
    </xf>
    <xf numFmtId="0" fontId="5" fillId="0" borderId="18" xfId="0" applyFont="1" applyBorder="1" applyAlignment="1" applyProtection="1">
      <alignment vertical="top" wrapText="1"/>
    </xf>
    <xf numFmtId="0" fontId="5" fillId="0" borderId="9" xfId="0" applyFont="1" applyBorder="1" applyAlignment="1" applyProtection="1">
      <alignment horizontal="center"/>
    </xf>
    <xf numFmtId="0" fontId="5" fillId="0" borderId="26" xfId="0" applyFont="1" applyBorder="1" applyAlignment="1" applyProtection="1">
      <alignment wrapText="1"/>
    </xf>
    <xf numFmtId="0" fontId="5" fillId="0" borderId="87" xfId="0" applyFont="1" applyBorder="1" applyAlignment="1" applyProtection="1">
      <alignment horizontal="right" vertical="top"/>
    </xf>
    <xf numFmtId="0" fontId="5" fillId="0" borderId="87" xfId="0" applyFont="1" applyBorder="1" applyAlignment="1" applyProtection="1">
      <alignment horizontal="left" vertical="top" wrapText="1"/>
    </xf>
    <xf numFmtId="0" fontId="5" fillId="0" borderId="87" xfId="0" applyFont="1" applyBorder="1" applyAlignment="1" applyProtection="1">
      <alignment horizontal="center"/>
    </xf>
    <xf numFmtId="3" fontId="9" fillId="0" borderId="87" xfId="2" applyNumberFormat="1" applyFont="1" applyBorder="1" applyAlignment="1" applyProtection="1">
      <alignment horizontal="center"/>
    </xf>
    <xf numFmtId="0" fontId="5" fillId="0" borderId="79" xfId="0" applyFont="1" applyBorder="1" applyAlignment="1" applyProtection="1">
      <alignment horizontal="right" vertical="top"/>
    </xf>
    <xf numFmtId="0" fontId="5" fillId="0" borderId="79" xfId="0" applyFont="1" applyBorder="1" applyAlignment="1" applyProtection="1">
      <alignment horizontal="left" vertical="top" wrapText="1"/>
    </xf>
    <xf numFmtId="0" fontId="5" fillId="0" borderId="79" xfId="0" applyFont="1" applyBorder="1" applyAlignment="1" applyProtection="1">
      <alignment horizontal="center"/>
    </xf>
    <xf numFmtId="3" fontId="9" fillId="0" borderId="79" xfId="2" applyNumberFormat="1" applyFont="1" applyBorder="1" applyAlignment="1" applyProtection="1">
      <alignment horizontal="center"/>
    </xf>
    <xf numFmtId="0" fontId="5" fillId="0" borderId="79" xfId="0" applyFont="1" applyBorder="1" applyAlignment="1" applyProtection="1">
      <alignment horizontal="left" vertical="top" wrapText="1" indent="3"/>
    </xf>
    <xf numFmtId="0" fontId="5" fillId="0" borderId="28" xfId="0" applyFont="1" applyBorder="1" applyAlignment="1" applyProtection="1">
      <alignment wrapText="1"/>
    </xf>
    <xf numFmtId="0" fontId="7" fillId="0" borderId="28" xfId="0" applyFont="1" applyBorder="1" applyAlignment="1" applyProtection="1">
      <alignment horizontal="right" vertical="top"/>
    </xf>
    <xf numFmtId="0" fontId="7" fillId="0" borderId="29" xfId="0" applyFont="1" applyBorder="1" applyAlignment="1" applyProtection="1">
      <alignment horizontal="right" vertical="top"/>
    </xf>
    <xf numFmtId="0" fontId="5" fillId="0" borderId="29" xfId="0" applyFont="1" applyBorder="1" applyAlignment="1" applyProtection="1">
      <alignment wrapText="1"/>
    </xf>
    <xf numFmtId="0" fontId="5" fillId="0" borderId="29" xfId="0" applyFont="1" applyBorder="1" applyAlignment="1" applyProtection="1">
      <alignment horizontal="center"/>
    </xf>
    <xf numFmtId="3" fontId="9" fillId="0" borderId="29" xfId="2" applyNumberFormat="1" applyFont="1" applyBorder="1" applyAlignment="1" applyProtection="1">
      <alignment horizontal="center"/>
    </xf>
    <xf numFmtId="0" fontId="7" fillId="0" borderId="30" xfId="0" applyFont="1" applyBorder="1" applyAlignment="1" applyProtection="1">
      <alignment horizontal="right" vertical="top"/>
    </xf>
    <xf numFmtId="0" fontId="5" fillId="0" borderId="30" xfId="0" applyFont="1" applyBorder="1" applyAlignment="1" applyProtection="1">
      <alignment wrapText="1"/>
    </xf>
    <xf numFmtId="0" fontId="6" fillId="0" borderId="5" xfId="0" applyFont="1" applyBorder="1" applyProtection="1"/>
    <xf numFmtId="3" fontId="9" fillId="0" borderId="0" xfId="2" applyNumberFormat="1" applyFont="1" applyBorder="1" applyAlignment="1" applyProtection="1">
      <alignment horizontal="center"/>
    </xf>
    <xf numFmtId="165" fontId="6" fillId="0" borderId="43" xfId="2" applyNumberFormat="1" applyFont="1" applyBorder="1" applyAlignment="1" applyProtection="1">
      <alignment horizontal="right" vertical="top"/>
    </xf>
    <xf numFmtId="0" fontId="11" fillId="0" borderId="43" xfId="0" applyFont="1" applyBorder="1" applyProtection="1"/>
    <xf numFmtId="0" fontId="7" fillId="0" borderId="43" xfId="0" applyFont="1" applyBorder="1" applyAlignment="1" applyProtection="1">
      <alignment horizontal="center"/>
    </xf>
    <xf numFmtId="0" fontId="7" fillId="0" borderId="44" xfId="0" applyFont="1" applyBorder="1" applyAlignment="1" applyProtection="1">
      <alignment horizontal="right" vertical="top"/>
    </xf>
    <xf numFmtId="0" fontId="5" fillId="0" borderId="44" xfId="0" applyFont="1" applyBorder="1" applyAlignment="1" applyProtection="1">
      <alignment wrapText="1"/>
    </xf>
    <xf numFmtId="0" fontId="5" fillId="0" borderId="44" xfId="0" applyFont="1" applyBorder="1" applyAlignment="1" applyProtection="1">
      <alignment horizontal="center"/>
    </xf>
    <xf numFmtId="3" fontId="9" fillId="0" borderId="44" xfId="2" applyNumberFormat="1" applyFont="1" applyBorder="1" applyAlignment="1" applyProtection="1">
      <alignment horizontal="center"/>
    </xf>
    <xf numFmtId="0" fontId="6" fillId="0" borderId="14" xfId="0" applyFont="1" applyBorder="1" applyAlignment="1" applyProtection="1">
      <alignment horizontal="right" vertical="center"/>
    </xf>
    <xf numFmtId="0" fontId="6" fillId="0" borderId="43" xfId="3" applyFont="1" applyBorder="1" applyAlignment="1" applyProtection="1">
      <alignment wrapText="1"/>
    </xf>
    <xf numFmtId="1" fontId="5" fillId="0" borderId="25" xfId="4" applyNumberFormat="1" applyBorder="1" applyAlignment="1" applyProtection="1">
      <alignment horizontal="center"/>
    </xf>
    <xf numFmtId="0" fontId="5" fillId="0" borderId="43" xfId="0" applyFont="1" applyBorder="1" applyAlignment="1" applyProtection="1">
      <alignment horizontal="right" vertical="center"/>
    </xf>
    <xf numFmtId="0" fontId="5" fillId="0" borderId="79" xfId="0" applyFont="1" applyBorder="1" applyAlignment="1" applyProtection="1">
      <alignment horizontal="right" vertical="center"/>
    </xf>
    <xf numFmtId="1" fontId="5" fillId="0" borderId="80" xfId="4" applyNumberFormat="1" applyBorder="1" applyAlignment="1" applyProtection="1">
      <alignment horizontal="center"/>
    </xf>
    <xf numFmtId="0" fontId="5" fillId="0" borderId="79" xfId="0" applyFont="1" applyBorder="1" applyAlignment="1" applyProtection="1">
      <alignment vertical="top" wrapText="1"/>
    </xf>
    <xf numFmtId="3" fontId="9" fillId="0" borderId="71" xfId="2" applyNumberFormat="1" applyFont="1" applyBorder="1" applyAlignment="1" applyProtection="1">
      <alignment horizontal="center"/>
    </xf>
    <xf numFmtId="0" fontId="5" fillId="0" borderId="14" xfId="0" applyFont="1" applyBorder="1" applyAlignment="1" applyProtection="1">
      <alignment horizontal="right" vertical="center"/>
    </xf>
    <xf numFmtId="1" fontId="5" fillId="0" borderId="71" xfId="4" applyNumberFormat="1" applyBorder="1" applyAlignment="1" applyProtection="1">
      <alignment horizontal="center"/>
    </xf>
    <xf numFmtId="3" fontId="9" fillId="0" borderId="98" xfId="2" applyNumberFormat="1" applyFont="1" applyBorder="1" applyAlignment="1" applyProtection="1">
      <alignment horizontal="center"/>
    </xf>
    <xf numFmtId="0" fontId="5" fillId="0" borderId="9" xfId="0" applyFont="1" applyBorder="1" applyAlignment="1" applyProtection="1">
      <alignment horizontal="right" vertical="center"/>
    </xf>
    <xf numFmtId="0" fontId="5" fillId="0" borderId="9" xfId="0" applyFont="1" applyBorder="1" applyAlignment="1" applyProtection="1">
      <alignment vertical="top" wrapText="1"/>
    </xf>
    <xf numFmtId="3" fontId="9" fillId="0" borderId="97" xfId="2" applyNumberFormat="1" applyFont="1" applyBorder="1" applyAlignment="1" applyProtection="1">
      <alignment horizontal="center"/>
    </xf>
    <xf numFmtId="0" fontId="5" fillId="0" borderId="14" xfId="0" applyFont="1" applyBorder="1" applyAlignment="1" applyProtection="1">
      <alignment horizontal="right" vertical="top"/>
    </xf>
    <xf numFmtId="0" fontId="5" fillId="0" borderId="90" xfId="0" applyFont="1" applyBorder="1" applyAlignment="1" applyProtection="1">
      <alignment wrapText="1"/>
    </xf>
    <xf numFmtId="0" fontId="5" fillId="0" borderId="90" xfId="0" applyFont="1" applyBorder="1" applyAlignment="1" applyProtection="1">
      <alignment horizontal="center"/>
    </xf>
    <xf numFmtId="1" fontId="5" fillId="0" borderId="93" xfId="4" applyNumberFormat="1" applyBorder="1" applyAlignment="1" applyProtection="1">
      <alignment horizontal="center"/>
    </xf>
    <xf numFmtId="0" fontId="5" fillId="0" borderId="21" xfId="0" applyFont="1" applyBorder="1" applyAlignment="1" applyProtection="1">
      <alignment horizontal="right" vertical="center"/>
    </xf>
    <xf numFmtId="0" fontId="6" fillId="0" borderId="76" xfId="0" applyFont="1" applyBorder="1" applyProtection="1"/>
    <xf numFmtId="0" fontId="7" fillId="0" borderId="77" xfId="0" applyFont="1" applyBorder="1" applyProtection="1"/>
    <xf numFmtId="0" fontId="7" fillId="0" borderId="77" xfId="0" applyFont="1" applyBorder="1" applyAlignment="1" applyProtection="1">
      <alignment horizontal="center"/>
    </xf>
    <xf numFmtId="3" fontId="9" fillId="0" borderId="77" xfId="2" applyNumberFormat="1" applyFont="1" applyBorder="1" applyAlignment="1" applyProtection="1">
      <alignment horizontal="center"/>
    </xf>
    <xf numFmtId="0" fontId="6" fillId="0" borderId="0" xfId="0" applyFont="1" applyProtection="1"/>
    <xf numFmtId="0" fontId="8" fillId="0" borderId="10" xfId="0" applyFont="1" applyBorder="1" applyProtection="1"/>
    <xf numFmtId="0" fontId="7" fillId="0" borderId="47" xfId="0" applyFont="1" applyBorder="1" applyProtection="1"/>
    <xf numFmtId="0" fontId="7" fillId="0" borderId="11" xfId="0" applyFont="1" applyBorder="1" applyProtection="1"/>
    <xf numFmtId="0" fontId="7" fillId="0" borderId="11" xfId="0" applyFont="1" applyBorder="1" applyAlignment="1" applyProtection="1">
      <alignment horizontal="center"/>
    </xf>
    <xf numFmtId="3" fontId="9" fillId="0" borderId="11" xfId="2" applyNumberFormat="1" applyFont="1" applyBorder="1" applyAlignment="1" applyProtection="1">
      <alignment horizontal="center"/>
    </xf>
    <xf numFmtId="0" fontId="7" fillId="0" borderId="14" xfId="0" applyFont="1" applyBorder="1" applyAlignment="1" applyProtection="1">
      <alignment vertical="top"/>
    </xf>
    <xf numFmtId="0" fontId="7" fillId="0" borderId="26" xfId="0" applyFont="1" applyBorder="1" applyAlignment="1" applyProtection="1">
      <alignment wrapText="1"/>
    </xf>
    <xf numFmtId="0" fontId="6" fillId="0" borderId="40" xfId="0" quotePrefix="1" applyFont="1" applyBorder="1" applyAlignment="1" applyProtection="1">
      <alignment horizontal="right" vertical="top"/>
    </xf>
    <xf numFmtId="0" fontId="6" fillId="0" borderId="40" xfId="0" applyFont="1" applyBorder="1" applyAlignment="1" applyProtection="1">
      <alignment horizontal="right" vertical="top"/>
    </xf>
    <xf numFmtId="0" fontId="6" fillId="0" borderId="33" xfId="0" applyFont="1" applyBorder="1" applyProtection="1"/>
    <xf numFmtId="3" fontId="9" fillId="0" borderId="49" xfId="2" applyNumberFormat="1" applyFont="1" applyBorder="1" applyAlignment="1" applyProtection="1">
      <alignment horizontal="center"/>
    </xf>
    <xf numFmtId="0" fontId="7" fillId="0" borderId="40" xfId="0" applyFont="1" applyBorder="1" applyAlignment="1" applyProtection="1">
      <alignment vertical="top"/>
    </xf>
    <xf numFmtId="0" fontId="5" fillId="0" borderId="14" xfId="0" applyFont="1" applyBorder="1" applyAlignment="1" applyProtection="1">
      <alignment wrapText="1"/>
    </xf>
    <xf numFmtId="0" fontId="7" fillId="0" borderId="5" xfId="0" quotePrefix="1" applyFont="1" applyBorder="1" applyAlignment="1" applyProtection="1">
      <alignment horizontal="right" vertical="top"/>
    </xf>
    <xf numFmtId="0" fontId="7" fillId="0" borderId="51" xfId="0" applyFont="1" applyBorder="1" applyAlignment="1" applyProtection="1">
      <alignment vertical="top"/>
    </xf>
    <xf numFmtId="0" fontId="7" fillId="0" borderId="0" xfId="0" applyFont="1" applyAlignment="1" applyProtection="1">
      <alignment wrapText="1"/>
    </xf>
    <xf numFmtId="3" fontId="9" fillId="0" borderId="26" xfId="2" applyNumberFormat="1" applyFont="1" applyBorder="1" applyAlignment="1" applyProtection="1">
      <alignment horizontal="center"/>
    </xf>
    <xf numFmtId="3" fontId="9" fillId="0" borderId="28" xfId="5" applyNumberFormat="1" applyFont="1" applyBorder="1" applyAlignment="1" applyProtection="1">
      <alignment horizontal="center"/>
    </xf>
    <xf numFmtId="165" fontId="5" fillId="0" borderId="25" xfId="4" applyNumberFormat="1" applyBorder="1" applyAlignment="1" applyProtection="1">
      <alignment horizontal="center"/>
    </xf>
    <xf numFmtId="1" fontId="5" fillId="0" borderId="99" xfId="4" applyNumberFormat="1" applyBorder="1" applyAlignment="1" applyProtection="1">
      <alignment horizontal="center"/>
    </xf>
    <xf numFmtId="1" fontId="5" fillId="0" borderId="100" xfId="4" applyNumberFormat="1" applyBorder="1" applyAlignment="1" applyProtection="1">
      <alignment horizontal="center"/>
    </xf>
    <xf numFmtId="0" fontId="5" fillId="0" borderId="74" xfId="0" applyFont="1" applyBorder="1" applyAlignment="1" applyProtection="1">
      <alignment wrapText="1"/>
    </xf>
    <xf numFmtId="0" fontId="5" fillId="0" borderId="0" xfId="0" applyFont="1" applyAlignment="1" applyProtection="1">
      <alignment wrapText="1"/>
    </xf>
    <xf numFmtId="3" fontId="9" fillId="0" borderId="29" xfId="5" applyNumberFormat="1" applyFont="1" applyBorder="1" applyAlignment="1" applyProtection="1">
      <alignment horizontal="center"/>
    </xf>
    <xf numFmtId="0" fontId="5" fillId="0" borderId="75" xfId="0" applyFont="1" applyBorder="1" applyAlignment="1" applyProtection="1">
      <alignment wrapText="1"/>
    </xf>
    <xf numFmtId="3" fontId="9" fillId="0" borderId="83" xfId="5" applyNumberFormat="1" applyFont="1" applyBorder="1" applyAlignment="1" applyProtection="1">
      <alignment horizontal="center"/>
    </xf>
    <xf numFmtId="168" fontId="9" fillId="0" borderId="49" xfId="2" applyNumberFormat="1" applyFont="1" applyBorder="1" applyAlignment="1" applyProtection="1">
      <alignment horizontal="center"/>
    </xf>
    <xf numFmtId="3" fontId="9" fillId="0" borderId="84" xfId="2" applyNumberFormat="1" applyFont="1" applyBorder="1" applyAlignment="1" applyProtection="1">
      <alignment horizontal="center"/>
    </xf>
    <xf numFmtId="0" fontId="7" fillId="0" borderId="101" xfId="0" applyFont="1" applyBorder="1" applyAlignment="1" applyProtection="1">
      <alignment vertical="top"/>
    </xf>
    <xf numFmtId="0" fontId="5" fillId="0" borderId="15" xfId="0" applyFont="1" applyBorder="1" applyAlignment="1" applyProtection="1">
      <alignment wrapText="1"/>
    </xf>
    <xf numFmtId="0" fontId="7" fillId="0" borderId="30" xfId="0" applyFont="1" applyBorder="1" applyAlignment="1" applyProtection="1">
      <alignment horizontal="center"/>
    </xf>
    <xf numFmtId="3" fontId="9" fillId="0" borderId="59" xfId="2" applyNumberFormat="1" applyFont="1" applyBorder="1" applyAlignment="1" applyProtection="1">
      <alignment horizontal="center"/>
    </xf>
    <xf numFmtId="0" fontId="6" fillId="0" borderId="103" xfId="0" applyFont="1" applyBorder="1" applyAlignment="1" applyProtection="1">
      <alignment horizontal="right" vertical="top"/>
    </xf>
    <xf numFmtId="0" fontId="6" fillId="0" borderId="104" xfId="0" applyFont="1" applyBorder="1" applyProtection="1"/>
    <xf numFmtId="0" fontId="7" fillId="0" borderId="105" xfId="0" applyFont="1" applyBorder="1" applyAlignment="1" applyProtection="1">
      <alignment horizontal="center"/>
    </xf>
    <xf numFmtId="3" fontId="9" fillId="0" borderId="106" xfId="2" applyNumberFormat="1" applyFont="1" applyBorder="1" applyAlignment="1" applyProtection="1">
      <alignment horizontal="center"/>
    </xf>
    <xf numFmtId="0" fontId="5" fillId="0" borderId="87" xfId="0" applyFont="1" applyBorder="1" applyAlignment="1" applyProtection="1">
      <alignment horizontal="right" vertical="center"/>
    </xf>
    <xf numFmtId="0" fontId="5" fillId="0" borderId="87" xfId="0" applyFont="1" applyBorder="1" applyAlignment="1" applyProtection="1">
      <alignment vertical="top" wrapText="1"/>
    </xf>
    <xf numFmtId="168" fontId="9" fillId="0" borderId="84" xfId="2" applyNumberFormat="1" applyFont="1" applyBorder="1" applyAlignment="1" applyProtection="1">
      <alignment horizontal="center"/>
    </xf>
    <xf numFmtId="0" fontId="7" fillId="0" borderId="82" xfId="0" applyFont="1" applyBorder="1" applyAlignment="1" applyProtection="1">
      <alignment vertical="top"/>
    </xf>
    <xf numFmtId="3" fontId="9" fillId="0" borderId="85" xfId="2" applyNumberFormat="1" applyFont="1" applyBorder="1" applyAlignment="1" applyProtection="1">
      <alignment horizontal="center"/>
    </xf>
    <xf numFmtId="0" fontId="7" fillId="0" borderId="87" xfId="0" applyFont="1" applyBorder="1" applyAlignment="1" applyProtection="1">
      <alignment horizontal="center"/>
    </xf>
    <xf numFmtId="3" fontId="9" fillId="0" borderId="91" xfId="2" applyNumberFormat="1" applyFont="1" applyBorder="1" applyAlignment="1" applyProtection="1">
      <alignment horizontal="center"/>
    </xf>
    <xf numFmtId="3" fontId="9" fillId="0" borderId="79" xfId="5" applyNumberFormat="1" applyFont="1" applyBorder="1" applyAlignment="1" applyProtection="1">
      <alignment horizontal="center"/>
    </xf>
    <xf numFmtId="0" fontId="5" fillId="0" borderId="88" xfId="0" applyFont="1" applyBorder="1" applyAlignment="1" applyProtection="1">
      <alignment wrapText="1"/>
    </xf>
    <xf numFmtId="3" fontId="9" fillId="0" borderId="87" xfId="5" applyNumberFormat="1" applyFont="1" applyBorder="1" applyAlignment="1" applyProtection="1">
      <alignment horizontal="center"/>
    </xf>
    <xf numFmtId="0" fontId="5" fillId="0" borderId="89" xfId="0" applyFont="1" applyBorder="1" applyAlignment="1" applyProtection="1">
      <alignment wrapText="1"/>
    </xf>
    <xf numFmtId="0" fontId="5" fillId="0" borderId="87" xfId="0" applyFont="1" applyBorder="1" applyAlignment="1" applyProtection="1">
      <alignment wrapText="1"/>
    </xf>
    <xf numFmtId="0" fontId="5" fillId="0" borderId="90" xfId="0" applyFont="1" applyBorder="1" applyAlignment="1" applyProtection="1">
      <alignment horizontal="right" vertical="top"/>
    </xf>
    <xf numFmtId="3" fontId="9" fillId="0" borderId="26" xfId="2" applyNumberFormat="1" applyFont="1" applyFill="1" applyBorder="1" applyAlignment="1" applyProtection="1">
      <alignment horizontal="center"/>
    </xf>
    <xf numFmtId="0" fontId="6" fillId="0" borderId="12" xfId="0" applyFont="1" applyBorder="1" applyProtection="1"/>
    <xf numFmtId="0" fontId="10" fillId="0" borderId="92" xfId="0" applyFont="1" applyBorder="1" applyAlignment="1" applyProtection="1">
      <alignment horizontal="center"/>
    </xf>
    <xf numFmtId="0" fontId="7" fillId="0" borderId="8" xfId="0" applyFont="1" applyBorder="1" applyAlignment="1" applyProtection="1">
      <alignment vertical="top"/>
    </xf>
    <xf numFmtId="0" fontId="7" fillId="0" borderId="40" xfId="0" quotePrefix="1" applyFont="1" applyBorder="1" applyAlignment="1" applyProtection="1">
      <alignment horizontal="right" vertical="top"/>
    </xf>
    <xf numFmtId="3" fontId="9" fillId="0" borderId="14" xfId="2" applyNumberFormat="1" applyFont="1" applyBorder="1" applyAlignment="1" applyProtection="1">
      <alignment horizontal="center"/>
    </xf>
    <xf numFmtId="3" fontId="9" fillId="0" borderId="24" xfId="2" applyNumberFormat="1" applyFont="1" applyBorder="1" applyAlignment="1" applyProtection="1">
      <alignment horizontal="center"/>
    </xf>
    <xf numFmtId="0" fontId="5" fillId="0" borderId="50" xfId="0" applyFont="1" applyBorder="1" applyAlignment="1" applyProtection="1">
      <alignment wrapText="1"/>
    </xf>
    <xf numFmtId="0" fontId="5" fillId="0" borderId="50" xfId="0" applyFont="1" applyBorder="1" applyAlignment="1" applyProtection="1">
      <alignment horizontal="center"/>
    </xf>
    <xf numFmtId="1" fontId="5" fillId="0" borderId="25" xfId="5" applyNumberFormat="1" applyBorder="1" applyAlignment="1" applyProtection="1">
      <alignment horizontal="center"/>
    </xf>
    <xf numFmtId="0" fontId="5" fillId="0" borderId="33" xfId="0" applyFont="1" applyBorder="1" applyAlignment="1" applyProtection="1">
      <alignment wrapText="1"/>
    </xf>
    <xf numFmtId="1" fontId="5" fillId="0" borderId="31" xfId="5" applyNumberFormat="1" applyBorder="1" applyAlignment="1" applyProtection="1">
      <alignment horizontal="center"/>
    </xf>
    <xf numFmtId="0" fontId="7" fillId="0" borderId="72" xfId="0" applyFont="1" applyBorder="1" applyAlignment="1" applyProtection="1">
      <alignment vertical="top"/>
    </xf>
    <xf numFmtId="0" fontId="7" fillId="0" borderId="72" xfId="0" quotePrefix="1" applyFont="1" applyBorder="1" applyAlignment="1" applyProtection="1">
      <alignment horizontal="right" vertical="top"/>
    </xf>
    <xf numFmtId="1" fontId="5" fillId="0" borderId="80" xfId="5" applyNumberFormat="1" applyBorder="1" applyAlignment="1" applyProtection="1">
      <alignment horizontal="center"/>
    </xf>
    <xf numFmtId="2" fontId="7" fillId="0" borderId="72" xfId="0" quotePrefix="1" applyNumberFormat="1" applyFont="1" applyBorder="1" applyAlignment="1" applyProtection="1">
      <alignment horizontal="right" vertical="top"/>
    </xf>
    <xf numFmtId="0" fontId="5" fillId="0" borderId="105" xfId="0" applyFont="1" applyBorder="1" applyAlignment="1" applyProtection="1">
      <alignment horizontal="right" vertical="center"/>
    </xf>
    <xf numFmtId="0" fontId="5" fillId="0" borderId="105" xfId="0" applyFont="1" applyBorder="1" applyAlignment="1" applyProtection="1">
      <alignment vertical="top" wrapText="1"/>
    </xf>
    <xf numFmtId="0" fontId="5" fillId="0" borderId="105" xfId="0" applyFont="1" applyBorder="1" applyAlignment="1" applyProtection="1">
      <alignment horizontal="center"/>
    </xf>
    <xf numFmtId="3" fontId="9" fillId="0" borderId="105" xfId="2" applyNumberFormat="1" applyFont="1" applyBorder="1" applyAlignment="1" applyProtection="1">
      <alignment horizontal="center"/>
    </xf>
    <xf numFmtId="0" fontId="10" fillId="0" borderId="15" xfId="0" applyFont="1" applyBorder="1" applyAlignment="1" applyProtection="1">
      <alignment horizontal="center"/>
    </xf>
    <xf numFmtId="0" fontId="10" fillId="0" borderId="10" xfId="0" applyFont="1" applyBorder="1" applyAlignment="1" applyProtection="1">
      <alignment horizontal="center"/>
    </xf>
    <xf numFmtId="0" fontId="10" fillId="0" borderId="65" xfId="0" applyFont="1" applyBorder="1" applyAlignment="1" applyProtection="1">
      <alignment horizontal="center"/>
    </xf>
    <xf numFmtId="3" fontId="12" fillId="0" borderId="10" xfId="2" applyNumberFormat="1" applyFont="1" applyBorder="1" applyAlignment="1" applyProtection="1">
      <alignment horizontal="center"/>
    </xf>
    <xf numFmtId="0" fontId="7" fillId="0" borderId="14" xfId="0" applyFont="1" applyBorder="1" applyAlignment="1" applyProtection="1">
      <alignment wrapText="1"/>
    </xf>
    <xf numFmtId="0" fontId="7" fillId="0" borderId="22" xfId="0" applyFont="1" applyBorder="1" applyAlignment="1" applyProtection="1">
      <alignment horizontal="center"/>
    </xf>
    <xf numFmtId="3" fontId="9" fillId="0" borderId="20" xfId="2" applyNumberFormat="1" applyFont="1" applyBorder="1" applyAlignment="1" applyProtection="1">
      <alignment horizontal="center"/>
    </xf>
    <xf numFmtId="3" fontId="9" fillId="0" borderId="35" xfId="2" applyNumberFormat="1" applyFont="1" applyBorder="1" applyAlignment="1" applyProtection="1">
      <alignment horizontal="center"/>
    </xf>
    <xf numFmtId="3" fontId="9" fillId="0" borderId="26" xfId="2" quotePrefix="1" applyNumberFormat="1" applyFont="1" applyBorder="1" applyAlignment="1" applyProtection="1">
      <alignment horizontal="center"/>
    </xf>
    <xf numFmtId="3" fontId="9" fillId="0" borderId="74" xfId="2" quotePrefix="1" applyNumberFormat="1" applyFont="1" applyBorder="1" applyAlignment="1" applyProtection="1">
      <alignment horizontal="center"/>
    </xf>
    <xf numFmtId="0" fontId="5" fillId="0" borderId="33" xfId="0" applyFont="1" applyBorder="1" applyProtection="1"/>
    <xf numFmtId="0" fontId="5" fillId="0" borderId="73" xfId="0" applyFont="1" applyBorder="1" applyProtection="1"/>
    <xf numFmtId="3" fontId="9" fillId="0" borderId="74" xfId="2" applyNumberFormat="1" applyFont="1" applyBorder="1" applyAlignment="1" applyProtection="1">
      <alignment horizontal="center"/>
    </xf>
    <xf numFmtId="0" fontId="5" fillId="0" borderId="28" xfId="0" applyFont="1" applyBorder="1" applyAlignment="1" applyProtection="1">
      <alignment horizontal="left" vertical="top" wrapText="1"/>
    </xf>
    <xf numFmtId="0" fontId="5" fillId="0" borderId="102" xfId="0" applyFont="1" applyBorder="1" applyAlignment="1" applyProtection="1">
      <alignment wrapText="1"/>
    </xf>
    <xf numFmtId="3" fontId="9" fillId="0" borderId="110" xfId="2" quotePrefix="1" applyNumberFormat="1" applyFont="1" applyBorder="1" applyAlignment="1" applyProtection="1">
      <alignment horizontal="center"/>
    </xf>
    <xf numFmtId="0" fontId="6" fillId="0" borderId="112" xfId="0" applyFont="1" applyBorder="1" applyAlignment="1" applyProtection="1">
      <alignment horizontal="right" vertical="top"/>
    </xf>
    <xf numFmtId="0" fontId="6" fillId="0" borderId="113" xfId="0" applyFont="1" applyBorder="1" applyProtection="1"/>
    <xf numFmtId="3" fontId="9" fillId="0" borderId="114" xfId="2" applyNumberFormat="1" applyFont="1" applyBorder="1" applyAlignment="1" applyProtection="1">
      <alignment horizontal="center"/>
    </xf>
    <xf numFmtId="0" fontId="5" fillId="0" borderId="5" xfId="0" applyFont="1" applyBorder="1" applyAlignment="1" applyProtection="1">
      <alignment horizontal="right" vertical="center"/>
    </xf>
    <xf numFmtId="0" fontId="5" fillId="0" borderId="38" xfId="0" applyFont="1" applyBorder="1" applyAlignment="1" applyProtection="1">
      <alignment wrapText="1"/>
    </xf>
    <xf numFmtId="0" fontId="5" fillId="0" borderId="21" xfId="0" applyFont="1" applyBorder="1" applyAlignment="1" applyProtection="1">
      <alignment wrapText="1"/>
    </xf>
    <xf numFmtId="0" fontId="5" fillId="0" borderId="40" xfId="0" applyFont="1" applyBorder="1" applyAlignment="1" applyProtection="1">
      <alignment horizontal="right" vertical="top"/>
    </xf>
    <xf numFmtId="0" fontId="5" fillId="0" borderId="72" xfId="0" applyFont="1" applyBorder="1" applyAlignment="1" applyProtection="1">
      <alignment horizontal="right" vertical="top"/>
    </xf>
    <xf numFmtId="0" fontId="13" fillId="0" borderId="0" xfId="3" applyFont="1" applyAlignment="1" applyProtection="1"/>
    <xf numFmtId="0" fontId="5" fillId="0" borderId="10" xfId="3" applyBorder="1" applyProtection="1"/>
    <xf numFmtId="0" fontId="5" fillId="0" borderId="10" xfId="3" applyBorder="1" applyAlignment="1" applyProtection="1">
      <alignment horizontal="center"/>
    </xf>
    <xf numFmtId="3" fontId="9" fillId="0" borderId="10" xfId="4" applyNumberFormat="1" applyFont="1" applyBorder="1" applyAlignment="1" applyProtection="1">
      <alignment horizontal="center"/>
    </xf>
    <xf numFmtId="0" fontId="10" fillId="2" borderId="66" xfId="3" applyFont="1" applyFill="1" applyBorder="1" applyAlignment="1" applyProtection="1">
      <alignment horizontal="center"/>
    </xf>
    <xf numFmtId="0" fontId="10" fillId="2" borderId="10" xfId="3" applyFont="1" applyFill="1" applyBorder="1" applyAlignment="1" applyProtection="1">
      <alignment horizontal="center"/>
    </xf>
    <xf numFmtId="3" fontId="12" fillId="0" borderId="10" xfId="4" applyNumberFormat="1" applyFont="1" applyBorder="1" applyAlignment="1" applyProtection="1">
      <alignment horizontal="center"/>
    </xf>
    <xf numFmtId="0" fontId="5" fillId="0" borderId="8" xfId="3" applyBorder="1" applyProtection="1"/>
    <xf numFmtId="0" fontId="5" fillId="0" borderId="0" xfId="3" applyProtection="1"/>
    <xf numFmtId="0" fontId="5" fillId="0" borderId="0" xfId="3" applyAlignment="1" applyProtection="1">
      <alignment horizontal="center"/>
    </xf>
    <xf numFmtId="3" fontId="9" fillId="0" borderId="0" xfId="4" applyNumberFormat="1" applyFont="1" applyBorder="1" applyAlignment="1" applyProtection="1">
      <alignment horizontal="center"/>
    </xf>
    <xf numFmtId="0" fontId="5" fillId="0" borderId="40" xfId="3" applyBorder="1" applyProtection="1"/>
    <xf numFmtId="0" fontId="5" fillId="0" borderId="54" xfId="3" applyBorder="1" applyProtection="1"/>
    <xf numFmtId="0" fontId="5" fillId="0" borderId="54" xfId="3" applyBorder="1" applyAlignment="1" applyProtection="1">
      <alignment horizontal="center"/>
    </xf>
    <xf numFmtId="3" fontId="9" fillId="0" borderId="54" xfId="4" applyNumberFormat="1" applyFont="1" applyBorder="1" applyAlignment="1" applyProtection="1">
      <alignment horizontal="center"/>
    </xf>
    <xf numFmtId="0" fontId="5" fillId="0" borderId="56" xfId="3" applyBorder="1" applyProtection="1"/>
    <xf numFmtId="0" fontId="5" fillId="0" borderId="59" xfId="3" applyBorder="1" applyProtection="1"/>
    <xf numFmtId="0" fontId="5" fillId="0" borderId="17" xfId="3" applyBorder="1" applyProtection="1"/>
    <xf numFmtId="0" fontId="10" fillId="0" borderId="18" xfId="3" applyFont="1" applyBorder="1" applyProtection="1"/>
    <xf numFmtId="0" fontId="5" fillId="0" borderId="18" xfId="3" applyBorder="1" applyAlignment="1" applyProtection="1">
      <alignment horizontal="center"/>
    </xf>
    <xf numFmtId="3" fontId="9" fillId="0" borderId="18" xfId="4" applyNumberFormat="1" applyFont="1" applyBorder="1" applyAlignment="1" applyProtection="1">
      <alignment horizontal="center"/>
    </xf>
    <xf numFmtId="0" fontId="6" fillId="0" borderId="10" xfId="0" applyFont="1" applyBorder="1" applyProtection="1"/>
    <xf numFmtId="0" fontId="10" fillId="2" borderId="8" xfId="0" applyFont="1" applyFill="1" applyBorder="1" applyAlignment="1" applyProtection="1">
      <alignment horizontal="center"/>
    </xf>
    <xf numFmtId="0" fontId="10" fillId="2" borderId="0" xfId="0" applyFont="1" applyFill="1" applyAlignment="1" applyProtection="1">
      <alignment horizontal="center"/>
    </xf>
    <xf numFmtId="0" fontId="10" fillId="2" borderId="21" xfId="0" applyFont="1" applyFill="1" applyBorder="1" applyAlignment="1" applyProtection="1">
      <alignment horizontal="center"/>
    </xf>
    <xf numFmtId="0" fontId="7" fillId="0" borderId="9" xfId="0" applyFont="1" applyBorder="1" applyProtection="1"/>
    <xf numFmtId="0" fontId="7" fillId="3" borderId="9" xfId="0" applyFont="1" applyFill="1" applyBorder="1" applyAlignment="1" applyProtection="1">
      <alignment horizontal="center"/>
    </xf>
    <xf numFmtId="0" fontId="7" fillId="0" borderId="28" xfId="0" applyFont="1" applyBorder="1" applyProtection="1"/>
    <xf numFmtId="0" fontId="7" fillId="2" borderId="28" xfId="0" applyFont="1" applyFill="1" applyBorder="1" applyProtection="1"/>
    <xf numFmtId="0" fontId="5" fillId="0" borderId="28" xfId="0" applyFont="1" applyBorder="1" applyProtection="1"/>
    <xf numFmtId="0" fontId="14" fillId="0" borderId="28" xfId="0" applyFont="1" applyBorder="1" applyProtection="1"/>
    <xf numFmtId="0" fontId="7" fillId="3" borderId="28" xfId="0" applyFont="1" applyFill="1" applyBorder="1" applyAlignment="1" applyProtection="1">
      <alignment horizontal="right"/>
    </xf>
    <xf numFmtId="0" fontId="6" fillId="0" borderId="28" xfId="0" applyFont="1" applyBorder="1" applyProtection="1"/>
    <xf numFmtId="0" fontId="7" fillId="0" borderId="29" xfId="0" applyFont="1" applyBorder="1" applyAlignment="1" applyProtection="1">
      <alignment horizontal="center"/>
    </xf>
    <xf numFmtId="0" fontId="7" fillId="0" borderId="29" xfId="0" applyFont="1" applyBorder="1" applyProtection="1"/>
    <xf numFmtId="0" fontId="7" fillId="3" borderId="29" xfId="0" applyFont="1" applyFill="1" applyBorder="1" applyAlignment="1" applyProtection="1">
      <alignment horizontal="right"/>
    </xf>
    <xf numFmtId="0" fontId="6" fillId="0" borderId="18" xfId="0" applyFont="1" applyBorder="1" applyAlignment="1" applyProtection="1">
      <alignment horizontal="right"/>
    </xf>
    <xf numFmtId="0" fontId="6" fillId="0" borderId="18" xfId="0" applyFont="1" applyBorder="1" applyAlignment="1" applyProtection="1">
      <alignment horizontal="center"/>
    </xf>
    <xf numFmtId="3" fontId="12" fillId="0" borderId="18" xfId="2" applyNumberFormat="1" applyFont="1" applyBorder="1" applyAlignment="1" applyProtection="1">
      <alignment horizontal="center"/>
    </xf>
    <xf numFmtId="0" fontId="6" fillId="0" borderId="0" xfId="0" applyFont="1" applyAlignment="1" applyProtection="1">
      <alignment horizontal="center"/>
    </xf>
    <xf numFmtId="3" fontId="9" fillId="0" borderId="0" xfId="0" applyNumberFormat="1" applyFont="1" applyAlignment="1" applyProtection="1">
      <alignment horizontal="center"/>
    </xf>
    <xf numFmtId="0" fontId="9" fillId="0" borderId="0" xfId="0" applyFont="1" applyAlignment="1" applyProtection="1">
      <alignment horizontal="center"/>
    </xf>
    <xf numFmtId="0" fontId="6" fillId="0" borderId="0" xfId="0" quotePrefix="1" applyFont="1" applyAlignment="1" applyProtection="1">
      <alignment horizontal="right" vertical="top"/>
    </xf>
    <xf numFmtId="0" fontId="7" fillId="0" borderId="0" xfId="0" quotePrefix="1" applyFont="1" applyAlignment="1" applyProtection="1">
      <alignment horizontal="right" vertical="top"/>
    </xf>
    <xf numFmtId="0" fontId="7" fillId="0" borderId="0" xfId="0" applyFont="1" applyAlignment="1" applyProtection="1">
      <alignment vertical="top"/>
    </xf>
    <xf numFmtId="3" fontId="12" fillId="0" borderId="0" xfId="2" applyNumberFormat="1" applyFont="1" applyAlignment="1" applyProtection="1">
      <alignment horizontal="center"/>
    </xf>
    <xf numFmtId="0" fontId="11" fillId="0" borderId="0" xfId="0" applyFont="1" applyAlignment="1" applyProtection="1">
      <alignment wrapText="1"/>
    </xf>
    <xf numFmtId="0" fontId="7" fillId="0" borderId="0" xfId="0" applyFont="1" applyProtection="1">
      <protection locked="0"/>
    </xf>
    <xf numFmtId="166" fontId="7" fillId="0" borderId="0" xfId="0" applyNumberFormat="1" applyFont="1" applyProtection="1">
      <protection locked="0"/>
    </xf>
    <xf numFmtId="166" fontId="7" fillId="0" borderId="0" xfId="2" applyNumberFormat="1" applyFont="1" applyProtection="1">
      <protection locked="0"/>
    </xf>
    <xf numFmtId="166" fontId="10" fillId="0" borderId="32" xfId="0" applyNumberFormat="1" applyFont="1" applyBorder="1" applyAlignment="1" applyProtection="1">
      <alignment horizontal="center"/>
      <protection locked="0"/>
    </xf>
    <xf numFmtId="166" fontId="10" fillId="0" borderId="1" xfId="0" applyNumberFormat="1" applyFont="1" applyBorder="1" applyAlignment="1" applyProtection="1">
      <alignment horizontal="center"/>
      <protection locked="0"/>
    </xf>
    <xf numFmtId="166" fontId="10" fillId="0" borderId="39" xfId="0" applyNumberFormat="1" applyFont="1" applyBorder="1" applyAlignment="1" applyProtection="1">
      <alignment horizontal="center"/>
      <protection locked="0"/>
    </xf>
    <xf numFmtId="166" fontId="10" fillId="0" borderId="4" xfId="2" applyNumberFormat="1" applyFont="1" applyBorder="1" applyAlignment="1" applyProtection="1">
      <alignment horizontal="center"/>
      <protection locked="0"/>
    </xf>
    <xf numFmtId="166" fontId="10" fillId="0" borderId="6" xfId="0" applyNumberFormat="1" applyFont="1" applyBorder="1" applyAlignment="1" applyProtection="1">
      <alignment horizontal="center"/>
      <protection locked="0"/>
    </xf>
    <xf numFmtId="166" fontId="10" fillId="0" borderId="7" xfId="2" applyNumberFormat="1" applyFont="1" applyBorder="1" applyAlignment="1" applyProtection="1">
      <alignment horizontal="center"/>
      <protection locked="0"/>
    </xf>
    <xf numFmtId="166" fontId="7" fillId="0" borderId="6" xfId="0" applyNumberFormat="1" applyFont="1" applyBorder="1" applyAlignment="1" applyProtection="1">
      <alignment horizontal="center"/>
      <protection locked="0"/>
    </xf>
    <xf numFmtId="166" fontId="7" fillId="0" borderId="7" xfId="2" applyNumberFormat="1" applyFont="1" applyBorder="1" applyProtection="1">
      <protection locked="0"/>
    </xf>
    <xf numFmtId="166" fontId="7" fillId="0" borderId="26" xfId="0" applyNumberFormat="1" applyFont="1" applyBorder="1" applyProtection="1">
      <protection locked="0"/>
    </xf>
    <xf numFmtId="166" fontId="7" fillId="0" borderId="37" xfId="2" applyNumberFormat="1" applyFont="1" applyBorder="1" applyProtection="1">
      <protection locked="0"/>
    </xf>
    <xf numFmtId="166" fontId="7" fillId="0" borderId="26" xfId="1" applyNumberFormat="1" applyFont="1" applyBorder="1" applyProtection="1">
      <protection locked="0"/>
    </xf>
    <xf numFmtId="166" fontId="7" fillId="0" borderId="27" xfId="1" applyNumberFormat="1" applyFont="1" applyBorder="1" applyProtection="1">
      <protection locked="0"/>
    </xf>
    <xf numFmtId="166" fontId="7" fillId="0" borderId="42" xfId="1" applyNumberFormat="1" applyFont="1" applyBorder="1" applyProtection="1">
      <protection locked="0"/>
    </xf>
    <xf numFmtId="166" fontId="7" fillId="0" borderId="12" xfId="1" applyNumberFormat="1" applyFont="1" applyBorder="1" applyAlignment="1" applyProtection="1">
      <alignment horizontal="right"/>
      <protection locked="0"/>
    </xf>
    <xf numFmtId="166" fontId="7" fillId="0" borderId="62" xfId="2" applyNumberFormat="1" applyFont="1" applyBorder="1" applyProtection="1">
      <protection locked="0"/>
    </xf>
    <xf numFmtId="166" fontId="7" fillId="0" borderId="18" xfId="1" applyNumberFormat="1" applyFont="1" applyBorder="1" applyAlignment="1" applyProtection="1">
      <alignment horizontal="right"/>
      <protection locked="0"/>
    </xf>
    <xf numFmtId="166" fontId="7" fillId="0" borderId="18" xfId="2" applyNumberFormat="1" applyFont="1" applyBorder="1" applyProtection="1">
      <protection locked="0"/>
    </xf>
    <xf numFmtId="166" fontId="7" fillId="0" borderId="0" xfId="2" applyNumberFormat="1" applyFont="1" applyFill="1" applyBorder="1" applyProtection="1">
      <protection locked="0"/>
    </xf>
    <xf numFmtId="166" fontId="7" fillId="0" borderId="10" xfId="0" applyNumberFormat="1" applyFont="1" applyBorder="1" applyProtection="1">
      <protection locked="0"/>
    </xf>
    <xf numFmtId="166" fontId="7" fillId="0" borderId="10" xfId="2" applyNumberFormat="1" applyFont="1" applyBorder="1" applyProtection="1">
      <protection locked="0"/>
    </xf>
    <xf numFmtId="166" fontId="10" fillId="0" borderId="63" xfId="0" applyNumberFormat="1" applyFont="1" applyBorder="1" applyAlignment="1" applyProtection="1">
      <alignment horizontal="center"/>
      <protection locked="0"/>
    </xf>
    <xf numFmtId="166" fontId="10" fillId="0" borderId="15" xfId="0" applyNumberFormat="1" applyFont="1" applyBorder="1" applyAlignment="1" applyProtection="1">
      <alignment horizontal="center"/>
      <protection locked="0"/>
    </xf>
    <xf numFmtId="166" fontId="10" fillId="0" borderId="64" xfId="2" applyNumberFormat="1" applyFont="1" applyBorder="1" applyAlignment="1" applyProtection="1">
      <alignment horizontal="center"/>
      <protection locked="0"/>
    </xf>
    <xf numFmtId="166" fontId="7" fillId="0" borderId="9" xfId="1" applyNumberFormat="1" applyFont="1" applyBorder="1" applyAlignment="1" applyProtection="1">
      <alignment horizontal="right"/>
      <protection locked="0"/>
    </xf>
    <xf numFmtId="166" fontId="7" fillId="0" borderId="9" xfId="2" applyNumberFormat="1" applyFont="1" applyBorder="1" applyProtection="1">
      <protection locked="0"/>
    </xf>
    <xf numFmtId="166" fontId="7" fillId="0" borderId="28" xfId="1" applyNumberFormat="1" applyFont="1" applyBorder="1" applyProtection="1">
      <protection locked="0"/>
    </xf>
    <xf numFmtId="166" fontId="7" fillId="0" borderId="43" xfId="1" applyNumberFormat="1" applyFont="1" applyBorder="1" applyProtection="1">
      <protection locked="0"/>
    </xf>
    <xf numFmtId="166" fontId="7" fillId="0" borderId="45" xfId="2" applyNumberFormat="1" applyFont="1" applyBorder="1" applyProtection="1">
      <protection locked="0"/>
    </xf>
    <xf numFmtId="166" fontId="7" fillId="0" borderId="30" xfId="1" applyNumberFormat="1" applyFont="1" applyBorder="1" applyProtection="1">
      <protection locked="0"/>
    </xf>
    <xf numFmtId="166" fontId="7" fillId="0" borderId="94" xfId="2" applyNumberFormat="1" applyFont="1" applyBorder="1" applyProtection="1">
      <protection locked="0"/>
    </xf>
    <xf numFmtId="166" fontId="7" fillId="0" borderId="9" xfId="1" applyNumberFormat="1" applyFont="1" applyBorder="1" applyProtection="1">
      <protection locked="0"/>
    </xf>
    <xf numFmtId="166" fontId="7" fillId="0" borderId="96" xfId="2" applyNumberFormat="1" applyFont="1" applyBorder="1" applyProtection="1">
      <protection locked="0"/>
    </xf>
    <xf numFmtId="166" fontId="7" fillId="0" borderId="87" xfId="1" applyNumberFormat="1" applyFont="1" applyBorder="1" applyProtection="1">
      <protection locked="0"/>
    </xf>
    <xf numFmtId="166" fontId="7" fillId="0" borderId="86" xfId="2" applyNumberFormat="1" applyFont="1" applyBorder="1" applyProtection="1">
      <protection locked="0"/>
    </xf>
    <xf numFmtId="166" fontId="7" fillId="0" borderId="79" xfId="1" applyNumberFormat="1" applyFont="1" applyBorder="1" applyProtection="1">
      <protection locked="0"/>
    </xf>
    <xf numFmtId="166" fontId="7" fillId="0" borderId="29" xfId="1" applyNumberFormat="1" applyFont="1" applyBorder="1" applyProtection="1">
      <protection locked="0"/>
    </xf>
    <xf numFmtId="166" fontId="7" fillId="0" borderId="23" xfId="2" applyNumberFormat="1" applyFont="1" applyBorder="1" applyProtection="1">
      <protection locked="0"/>
    </xf>
    <xf numFmtId="166" fontId="7" fillId="0" borderId="0" xfId="1" applyNumberFormat="1" applyFont="1" applyBorder="1" applyAlignment="1" applyProtection="1">
      <alignment horizontal="right"/>
      <protection locked="0"/>
    </xf>
    <xf numFmtId="166" fontId="5" fillId="0" borderId="0" xfId="1" applyNumberFormat="1" applyFont="1" applyBorder="1" applyAlignment="1" applyProtection="1">
      <alignment horizontal="right"/>
      <protection locked="0"/>
    </xf>
    <xf numFmtId="166" fontId="7" fillId="0" borderId="53" xfId="1" applyNumberFormat="1" applyFont="1" applyBorder="1" applyProtection="1">
      <protection locked="0"/>
    </xf>
    <xf numFmtId="166" fontId="7" fillId="0" borderId="18" xfId="1" applyNumberFormat="1" applyFont="1" applyBorder="1" applyProtection="1">
      <protection locked="0"/>
    </xf>
    <xf numFmtId="166" fontId="7" fillId="0" borderId="0" xfId="2" applyNumberFormat="1" applyFont="1" applyBorder="1" applyProtection="1">
      <protection locked="0"/>
    </xf>
    <xf numFmtId="166" fontId="7" fillId="0" borderId="44" xfId="1" applyNumberFormat="1" applyFont="1" applyBorder="1" applyProtection="1">
      <protection locked="0"/>
    </xf>
    <xf numFmtId="166" fontId="5" fillId="0" borderId="44" xfId="1" applyNumberFormat="1" applyFont="1" applyBorder="1" applyProtection="1">
      <protection locked="0"/>
    </xf>
    <xf numFmtId="166" fontId="5" fillId="0" borderId="7" xfId="5" applyNumberFormat="1" applyFont="1" applyBorder="1" applyProtection="1">
      <protection locked="0"/>
    </xf>
    <xf numFmtId="166" fontId="5" fillId="0" borderId="81" xfId="1" applyNumberFormat="1" applyFont="1" applyBorder="1" applyProtection="1">
      <protection locked="0"/>
    </xf>
    <xf numFmtId="166" fontId="5" fillId="0" borderId="29" xfId="1" applyNumberFormat="1" applyFont="1" applyBorder="1" applyProtection="1">
      <protection locked="0"/>
    </xf>
    <xf numFmtId="166" fontId="5" fillId="0" borderId="90" xfId="1" applyNumberFormat="1" applyFont="1" applyBorder="1" applyProtection="1">
      <protection locked="0"/>
    </xf>
    <xf numFmtId="166" fontId="7" fillId="0" borderId="90" xfId="1" applyNumberFormat="1" applyFont="1" applyBorder="1" applyProtection="1">
      <protection locked="0"/>
    </xf>
    <xf numFmtId="166" fontId="7" fillId="0" borderId="46" xfId="2" applyNumberFormat="1" applyFont="1" applyBorder="1" applyProtection="1">
      <protection locked="0"/>
    </xf>
    <xf numFmtId="166" fontId="7" fillId="0" borderId="77" xfId="1" applyNumberFormat="1" applyFont="1" applyBorder="1" applyAlignment="1" applyProtection="1">
      <alignment horizontal="right"/>
      <protection locked="0"/>
    </xf>
    <xf numFmtId="166" fontId="5" fillId="0" borderId="77" xfId="1" applyNumberFormat="1" applyFont="1" applyBorder="1" applyAlignment="1" applyProtection="1">
      <alignment horizontal="right"/>
      <protection locked="0"/>
    </xf>
    <xf numFmtId="166" fontId="7" fillId="0" borderId="78" xfId="1" applyNumberFormat="1" applyFont="1" applyBorder="1" applyProtection="1">
      <protection locked="0"/>
    </xf>
    <xf numFmtId="166" fontId="7" fillId="0" borderId="0" xfId="1" applyNumberFormat="1" applyFont="1" applyBorder="1" applyProtection="1">
      <protection locked="0"/>
    </xf>
    <xf numFmtId="166" fontId="7" fillId="0" borderId="10" xfId="1" applyNumberFormat="1" applyFont="1" applyBorder="1" applyProtection="1">
      <protection locked="0"/>
    </xf>
    <xf numFmtId="166" fontId="7" fillId="0" borderId="11" xfId="1" applyNumberFormat="1" applyFont="1" applyBorder="1" applyAlignment="1" applyProtection="1">
      <alignment horizontal="right"/>
      <protection locked="0"/>
    </xf>
    <xf numFmtId="166" fontId="7" fillId="0" borderId="48" xfId="2" applyNumberFormat="1" applyFont="1" applyBorder="1" applyProtection="1">
      <protection locked="0"/>
    </xf>
    <xf numFmtId="0" fontId="16" fillId="0" borderId="75" xfId="8" applyFont="1" applyBorder="1" applyAlignment="1" applyProtection="1">
      <alignment horizontal="center" vertical="top"/>
      <protection locked="0"/>
    </xf>
    <xf numFmtId="166" fontId="7" fillId="0" borderId="36" xfId="2" applyNumberFormat="1" applyFont="1" applyBorder="1" applyProtection="1">
      <protection locked="0"/>
    </xf>
    <xf numFmtId="166" fontId="5" fillId="0" borderId="28" xfId="1" applyNumberFormat="1" applyFont="1" applyBorder="1" applyProtection="1">
      <protection locked="0"/>
    </xf>
    <xf numFmtId="166" fontId="5" fillId="0" borderId="45" xfId="5" applyNumberFormat="1" applyFont="1" applyBorder="1" applyProtection="1">
      <protection locked="0"/>
    </xf>
    <xf numFmtId="166" fontId="5" fillId="0" borderId="30" xfId="1" applyNumberFormat="1" applyFont="1" applyBorder="1" applyProtection="1">
      <protection locked="0"/>
    </xf>
    <xf numFmtId="166" fontId="5" fillId="0" borderId="94" xfId="5" applyNumberFormat="1" applyFont="1" applyBorder="1" applyProtection="1">
      <protection locked="0"/>
    </xf>
    <xf numFmtId="166" fontId="5" fillId="0" borderId="95" xfId="1" applyNumberFormat="1" applyFont="1" applyBorder="1" applyProtection="1">
      <protection locked="0"/>
    </xf>
    <xf numFmtId="166" fontId="5" fillId="0" borderId="9" xfId="1" applyNumberFormat="1" applyFont="1" applyBorder="1" applyProtection="1">
      <protection locked="0"/>
    </xf>
    <xf numFmtId="166" fontId="5" fillId="0" borderId="96" xfId="5" applyNumberFormat="1" applyFont="1" applyBorder="1" applyProtection="1">
      <protection locked="0"/>
    </xf>
    <xf numFmtId="3" fontId="9" fillId="0" borderId="83" xfId="5" applyNumberFormat="1" applyFont="1" applyBorder="1" applyAlignment="1" applyProtection="1">
      <alignment horizontal="center"/>
      <protection locked="0"/>
    </xf>
    <xf numFmtId="0" fontId="16" fillId="0" borderId="102" xfId="8" applyFont="1" applyBorder="1" applyAlignment="1" applyProtection="1">
      <alignment horizontal="center" vertical="top"/>
      <protection locked="0"/>
    </xf>
    <xf numFmtId="0" fontId="16" fillId="0" borderId="107" xfId="8" applyFont="1" applyBorder="1" applyAlignment="1" applyProtection="1">
      <alignment horizontal="center" vertical="top"/>
      <protection locked="0"/>
    </xf>
    <xf numFmtId="166" fontId="7" fillId="0" borderId="105" xfId="1" applyNumberFormat="1" applyFont="1" applyBorder="1" applyProtection="1">
      <protection locked="0"/>
    </xf>
    <xf numFmtId="166" fontId="7" fillId="0" borderId="108" xfId="2" applyNumberFormat="1" applyFont="1" applyBorder="1" applyProtection="1">
      <protection locked="0"/>
    </xf>
    <xf numFmtId="166" fontId="7" fillId="0" borderId="88" xfId="1" applyNumberFormat="1" applyFont="1" applyBorder="1" applyProtection="1">
      <protection locked="0"/>
    </xf>
    <xf numFmtId="166" fontId="7" fillId="0" borderId="89" xfId="2" applyNumberFormat="1" applyFont="1" applyBorder="1" applyProtection="1">
      <protection locked="0"/>
    </xf>
    <xf numFmtId="166" fontId="7" fillId="0" borderId="74" xfId="1" applyNumberFormat="1" applyFont="1" applyBorder="1" applyProtection="1">
      <protection locked="0"/>
    </xf>
    <xf numFmtId="166" fontId="7" fillId="0" borderId="62" xfId="1" applyNumberFormat="1" applyFont="1" applyBorder="1" applyProtection="1">
      <protection locked="0"/>
    </xf>
    <xf numFmtId="166" fontId="7" fillId="0" borderId="110" xfId="1" applyNumberFormat="1" applyFont="1" applyBorder="1" applyProtection="1">
      <protection locked="0"/>
    </xf>
    <xf numFmtId="166" fontId="7" fillId="0" borderId="111" xfId="2" applyNumberFormat="1" applyFont="1" applyBorder="1" applyProtection="1">
      <protection locked="0"/>
    </xf>
    <xf numFmtId="166" fontId="7" fillId="0" borderId="109" xfId="1" applyNumberFormat="1" applyFont="1" applyBorder="1" applyProtection="1">
      <protection locked="0"/>
    </xf>
    <xf numFmtId="166" fontId="10" fillId="0" borderId="65" xfId="0" applyNumberFormat="1" applyFont="1" applyBorder="1" applyAlignment="1" applyProtection="1">
      <alignment horizontal="center"/>
      <protection locked="0"/>
    </xf>
    <xf numFmtId="166" fontId="7" fillId="0" borderId="22" xfId="1" applyNumberFormat="1" applyFont="1" applyBorder="1" applyProtection="1">
      <protection locked="0"/>
    </xf>
    <xf numFmtId="166" fontId="7" fillId="0" borderId="52" xfId="1" applyNumberFormat="1" applyFont="1" applyBorder="1" applyProtection="1">
      <protection locked="0"/>
    </xf>
    <xf numFmtId="166" fontId="7" fillId="0" borderId="114" xfId="1" applyNumberFormat="1" applyFont="1" applyBorder="1" applyProtection="1">
      <protection locked="0"/>
    </xf>
    <xf numFmtId="166" fontId="7" fillId="0" borderId="45" xfId="2" applyNumberFormat="1" applyFont="1" applyFill="1" applyBorder="1" applyProtection="1">
      <protection locked="0"/>
    </xf>
    <xf numFmtId="166" fontId="7" fillId="0" borderId="33" xfId="2" applyNumberFormat="1" applyFont="1" applyFill="1" applyBorder="1" applyProtection="1">
      <protection locked="0"/>
    </xf>
    <xf numFmtId="166" fontId="7" fillId="0" borderId="7" xfId="2" applyNumberFormat="1" applyFont="1" applyFill="1" applyBorder="1" applyProtection="1">
      <protection locked="0"/>
    </xf>
    <xf numFmtId="166" fontId="7" fillId="0" borderId="46" xfId="2" applyNumberFormat="1" applyFont="1" applyFill="1" applyBorder="1" applyProtection="1">
      <protection locked="0"/>
    </xf>
    <xf numFmtId="166" fontId="7" fillId="0" borderId="34" xfId="2" applyNumberFormat="1" applyFont="1" applyFill="1" applyBorder="1" applyProtection="1">
      <protection locked="0"/>
    </xf>
    <xf numFmtId="166" fontId="7" fillId="0" borderId="35" xfId="2" applyNumberFormat="1" applyFont="1" applyFill="1" applyBorder="1" applyProtection="1">
      <protection locked="0"/>
    </xf>
    <xf numFmtId="166" fontId="7" fillId="0" borderId="62" xfId="1" applyNumberFormat="1" applyFont="1" applyFill="1" applyBorder="1" applyProtection="1">
      <protection locked="0"/>
    </xf>
    <xf numFmtId="0" fontId="13" fillId="0" borderId="0" xfId="3" applyFont="1" applyAlignment="1" applyProtection="1">
      <protection locked="0"/>
    </xf>
    <xf numFmtId="166" fontId="5" fillId="0" borderId="10" xfId="1" applyNumberFormat="1" applyBorder="1" applyProtection="1">
      <protection locked="0"/>
    </xf>
    <xf numFmtId="166" fontId="5" fillId="0" borderId="10" xfId="4" applyNumberFormat="1" applyBorder="1" applyProtection="1">
      <protection locked="0"/>
    </xf>
    <xf numFmtId="166" fontId="10" fillId="0" borderId="67" xfId="1" applyNumberFormat="1" applyFont="1" applyBorder="1" applyAlignment="1" applyProtection="1">
      <alignment horizontal="center"/>
      <protection locked="0"/>
    </xf>
    <xf numFmtId="166" fontId="10" fillId="0" borderId="10" xfId="1" applyNumberFormat="1" applyFont="1" applyBorder="1" applyAlignment="1" applyProtection="1">
      <alignment horizontal="center"/>
      <protection locked="0"/>
    </xf>
    <xf numFmtId="166" fontId="10" fillId="0" borderId="13" xfId="4" applyNumberFormat="1" applyFont="1" applyBorder="1" applyAlignment="1" applyProtection="1">
      <alignment horizontal="center"/>
      <protection locked="0"/>
    </xf>
    <xf numFmtId="166" fontId="5" fillId="0" borderId="16" xfId="1" applyNumberFormat="1" applyBorder="1" applyProtection="1">
      <protection locked="0"/>
    </xf>
    <xf numFmtId="166" fontId="5" fillId="0" borderId="53" xfId="4" applyNumberFormat="1" applyBorder="1" applyProtection="1">
      <protection locked="0"/>
    </xf>
    <xf numFmtId="166" fontId="5" fillId="0" borderId="52" xfId="1" applyNumberFormat="1" applyBorder="1" applyProtection="1">
      <protection locked="0"/>
    </xf>
    <xf numFmtId="166" fontId="5" fillId="0" borderId="55" xfId="4" applyNumberFormat="1" applyBorder="1" applyProtection="1">
      <protection locked="0"/>
    </xf>
    <xf numFmtId="166" fontId="5" fillId="0" borderId="68" xfId="1" applyNumberFormat="1" applyBorder="1" applyProtection="1">
      <protection locked="0"/>
    </xf>
    <xf numFmtId="166" fontId="5" fillId="0" borderId="18" xfId="1" applyNumberFormat="1" applyBorder="1" applyProtection="1">
      <protection locked="0"/>
    </xf>
    <xf numFmtId="166" fontId="5" fillId="0" borderId="19" xfId="4" applyNumberFormat="1" applyBorder="1" applyProtection="1">
      <protection locked="0"/>
    </xf>
    <xf numFmtId="166" fontId="7" fillId="0" borderId="10" xfId="1" applyNumberFormat="1" applyFont="1" applyBorder="1" applyAlignment="1" applyProtection="1">
      <alignment horizontal="right"/>
      <protection locked="0"/>
    </xf>
    <xf numFmtId="166" fontId="10" fillId="0" borderId="6" xfId="1" applyNumberFormat="1" applyFont="1" applyBorder="1" applyAlignment="1" applyProtection="1">
      <alignment horizontal="center"/>
      <protection locked="0"/>
    </xf>
    <xf numFmtId="166" fontId="10" fillId="0" borderId="69" xfId="1" applyNumberFormat="1" applyFont="1" applyBorder="1" applyAlignment="1" applyProtection="1">
      <alignment horizontal="center"/>
      <protection locked="0"/>
    </xf>
    <xf numFmtId="166" fontId="10" fillId="0" borderId="53" xfId="2" applyNumberFormat="1" applyFont="1" applyBorder="1" applyAlignment="1" applyProtection="1">
      <alignment horizontal="center"/>
      <protection locked="0"/>
    </xf>
    <xf numFmtId="166" fontId="7" fillId="0" borderId="28" xfId="2" applyNumberFormat="1" applyFont="1" applyBorder="1" applyAlignment="1" applyProtection="1">
      <alignment horizontal="right"/>
      <protection locked="0"/>
    </xf>
    <xf numFmtId="166" fontId="7" fillId="0" borderId="28" xfId="1" applyNumberFormat="1" applyFont="1" applyBorder="1" applyAlignment="1" applyProtection="1">
      <alignment horizontal="right"/>
      <protection locked="0"/>
    </xf>
    <xf numFmtId="166" fontId="5" fillId="0" borderId="28" xfId="1" applyNumberFormat="1" applyBorder="1" applyProtection="1">
      <protection locked="0"/>
    </xf>
    <xf numFmtId="166" fontId="7" fillId="0" borderId="14" xfId="1" applyNumberFormat="1" applyFont="1" applyBorder="1" applyProtection="1">
      <protection locked="0"/>
    </xf>
    <xf numFmtId="166" fontId="6" fillId="0" borderId="60" xfId="1" applyNumberFormat="1" applyFont="1" applyBorder="1" applyProtection="1">
      <protection locked="0"/>
    </xf>
    <xf numFmtId="166" fontId="7" fillId="0" borderId="21" xfId="1" applyNumberFormat="1" applyFont="1" applyBorder="1" applyProtection="1">
      <protection locked="0"/>
    </xf>
    <xf numFmtId="166" fontId="7" fillId="0" borderId="70" xfId="1" applyNumberFormat="1" applyFont="1" applyBorder="1" applyProtection="1">
      <protection locked="0"/>
    </xf>
    <xf numFmtId="166" fontId="6" fillId="0" borderId="18" xfId="1" applyNumberFormat="1" applyFont="1" applyBorder="1" applyProtection="1">
      <protection locked="0"/>
    </xf>
    <xf numFmtId="166" fontId="6" fillId="0" borderId="0" xfId="1" applyNumberFormat="1" applyFont="1" applyBorder="1" applyProtection="1">
      <protection locked="0"/>
    </xf>
    <xf numFmtId="166" fontId="7" fillId="0" borderId="0" xfId="1" applyNumberFormat="1" applyFont="1" applyProtection="1">
      <protection locked="0"/>
    </xf>
    <xf numFmtId="166" fontId="6" fillId="0" borderId="0" xfId="0" applyNumberFormat="1" applyFont="1" applyProtection="1">
      <protection locked="0"/>
    </xf>
    <xf numFmtId="166" fontId="7" fillId="0" borderId="120" xfId="1" applyNumberFormat="1" applyFont="1" applyBorder="1" applyProtection="1">
      <protection locked="0"/>
    </xf>
    <xf numFmtId="166" fontId="7" fillId="0" borderId="122" xfId="2" applyNumberFormat="1" applyFont="1" applyBorder="1" applyProtection="1">
      <protection locked="0"/>
    </xf>
    <xf numFmtId="166" fontId="7" fillId="0" borderId="121" xfId="1" applyNumberFormat="1" applyFont="1" applyBorder="1" applyProtection="1">
      <protection locked="0"/>
    </xf>
    <xf numFmtId="0" fontId="16" fillId="0" borderId="75" xfId="0" applyFont="1" applyBorder="1" applyAlignment="1" applyProtection="1">
      <alignment horizontal="center" vertical="top"/>
      <protection locked="0"/>
    </xf>
    <xf numFmtId="166" fontId="7" fillId="0" borderId="120" xfId="2" applyNumberFormat="1" applyFont="1" applyBorder="1" applyProtection="1">
      <protection locked="0"/>
    </xf>
    <xf numFmtId="166" fontId="7" fillId="0" borderId="105" xfId="2" applyNumberFormat="1" applyFont="1" applyBorder="1" applyProtection="1">
      <protection locked="0"/>
    </xf>
    <xf numFmtId="166" fontId="7" fillId="0" borderId="74" xfId="1" applyNumberFormat="1" applyFont="1" applyBorder="1" applyAlignment="1" applyProtection="1">
      <alignment vertical="top"/>
      <protection locked="0"/>
    </xf>
    <xf numFmtId="166" fontId="5" fillId="0" borderId="29" xfId="1" applyNumberFormat="1" applyFont="1" applyBorder="1" applyAlignment="1" applyProtection="1">
      <alignment vertical="top"/>
      <protection locked="0"/>
    </xf>
    <xf numFmtId="166" fontId="7" fillId="0" borderId="28" xfId="1" applyNumberFormat="1" applyFont="1" applyBorder="1" applyAlignment="1" applyProtection="1">
      <alignment vertical="top"/>
      <protection locked="0"/>
    </xf>
    <xf numFmtId="166" fontId="7" fillId="0" borderId="46" xfId="2" applyNumberFormat="1" applyFont="1" applyBorder="1" applyAlignment="1" applyProtection="1">
      <alignment vertical="top"/>
      <protection locked="0"/>
    </xf>
    <xf numFmtId="0" fontId="8" fillId="0" borderId="0" xfId="0" applyFont="1" applyAlignment="1" applyProtection="1">
      <alignment vertical="top"/>
    </xf>
    <xf numFmtId="0" fontId="13" fillId="0" borderId="0" xfId="3" applyFont="1" applyAlignment="1" applyProtection="1">
      <alignment vertical="top"/>
    </xf>
    <xf numFmtId="0" fontId="10" fillId="0" borderId="1" xfId="0" applyFont="1" applyBorder="1" applyAlignment="1" applyProtection="1">
      <alignment horizontal="center" vertical="top"/>
    </xf>
    <xf numFmtId="0" fontId="10" fillId="0" borderId="5" xfId="0" applyFont="1" applyBorder="1" applyAlignment="1" applyProtection="1">
      <alignment horizontal="center" vertical="top"/>
    </xf>
    <xf numFmtId="0" fontId="6" fillId="0" borderId="8" xfId="0" applyFont="1" applyBorder="1" applyAlignment="1" applyProtection="1">
      <alignment vertical="top"/>
    </xf>
    <xf numFmtId="0" fontId="6" fillId="0" borderId="40" xfId="0" applyFont="1" applyBorder="1" applyAlignment="1" applyProtection="1">
      <alignment vertical="top"/>
    </xf>
    <xf numFmtId="0" fontId="5" fillId="0" borderId="41" xfId="0" applyFont="1" applyBorder="1" applyAlignment="1" applyProtection="1">
      <alignment horizontal="left" vertical="top" wrapText="1"/>
    </xf>
    <xf numFmtId="2" fontId="7" fillId="0" borderId="40" xfId="2" applyFont="1" applyBorder="1" applyAlignment="1" applyProtection="1">
      <alignment vertical="top"/>
    </xf>
    <xf numFmtId="1" fontId="7" fillId="0" borderId="40" xfId="2" applyNumberFormat="1" applyFont="1" applyBorder="1" applyAlignment="1" applyProtection="1">
      <alignment vertical="top"/>
    </xf>
    <xf numFmtId="0" fontId="6" fillId="0" borderId="61" xfId="0" applyFont="1" applyBorder="1" applyAlignment="1" applyProtection="1">
      <alignment vertical="top"/>
    </xf>
    <xf numFmtId="0" fontId="6" fillId="0" borderId="18" xfId="0" applyFont="1" applyBorder="1" applyAlignment="1" applyProtection="1">
      <alignment vertical="top"/>
    </xf>
    <xf numFmtId="0" fontId="7" fillId="0" borderId="10" xfId="0" applyFont="1" applyBorder="1" applyAlignment="1" applyProtection="1">
      <alignment vertical="top"/>
    </xf>
    <xf numFmtId="0" fontId="10" fillId="0" borderId="21" xfId="0" applyFont="1" applyBorder="1" applyAlignment="1" applyProtection="1">
      <alignment horizontal="center" vertical="top"/>
    </xf>
    <xf numFmtId="0" fontId="6" fillId="0" borderId="28" xfId="0" applyFont="1" applyBorder="1" applyAlignment="1" applyProtection="1">
      <alignment horizontal="right" vertical="top"/>
    </xf>
    <xf numFmtId="0" fontId="5" fillId="0" borderId="71" xfId="0" applyFont="1" applyBorder="1" applyAlignment="1" applyProtection="1">
      <alignment vertical="top" wrapText="1"/>
    </xf>
    <xf numFmtId="0" fontId="5" fillId="0" borderId="30" xfId="0" applyFont="1" applyBorder="1" applyAlignment="1" applyProtection="1">
      <alignment horizontal="right" vertical="top"/>
    </xf>
    <xf numFmtId="0" fontId="5" fillId="0" borderId="105" xfId="0" applyFont="1" applyBorder="1" applyAlignment="1" applyProtection="1">
      <alignment horizontal="right" vertical="top"/>
    </xf>
    <xf numFmtId="1" fontId="5" fillId="0" borderId="117" xfId="4" applyNumberFormat="1" applyBorder="1" applyAlignment="1" applyProtection="1">
      <alignment horizontal="center"/>
    </xf>
    <xf numFmtId="0" fontId="5" fillId="0" borderId="98" xfId="0" applyFont="1" applyBorder="1" applyAlignment="1" applyProtection="1">
      <alignment vertical="top" wrapText="1"/>
    </xf>
    <xf numFmtId="0" fontId="5" fillId="0" borderId="120" xfId="0" applyFont="1" applyBorder="1" applyAlignment="1" applyProtection="1">
      <alignment horizontal="right" vertical="top"/>
    </xf>
    <xf numFmtId="0" fontId="5" fillId="0" borderId="120" xfId="0" applyFont="1" applyBorder="1" applyAlignment="1" applyProtection="1">
      <alignment vertical="top" wrapText="1"/>
    </xf>
    <xf numFmtId="0" fontId="5" fillId="0" borderId="120" xfId="0" applyFont="1" applyBorder="1" applyAlignment="1" applyProtection="1">
      <alignment horizontal="center"/>
    </xf>
    <xf numFmtId="3" fontId="9" fillId="0" borderId="120" xfId="2" applyNumberFormat="1" applyFont="1" applyBorder="1" applyAlignment="1" applyProtection="1">
      <alignment horizontal="center"/>
    </xf>
    <xf numFmtId="0" fontId="6" fillId="0" borderId="5" xfId="0" applyFont="1" applyBorder="1" applyAlignment="1" applyProtection="1">
      <alignment vertical="top"/>
    </xf>
    <xf numFmtId="0" fontId="7" fillId="0" borderId="18" xfId="0" applyFont="1" applyBorder="1" applyAlignment="1" applyProtection="1">
      <alignment vertical="top"/>
    </xf>
    <xf numFmtId="0" fontId="8" fillId="0" borderId="10" xfId="0" applyFont="1" applyBorder="1" applyAlignment="1" applyProtection="1">
      <alignment vertical="top"/>
    </xf>
    <xf numFmtId="0" fontId="7" fillId="0" borderId="47" xfId="0" applyFont="1" applyBorder="1" applyAlignment="1" applyProtection="1">
      <alignment vertical="top"/>
    </xf>
    <xf numFmtId="0" fontId="7" fillId="0" borderId="110" xfId="0" applyFont="1" applyBorder="1" applyAlignment="1" applyProtection="1">
      <alignment wrapText="1"/>
    </xf>
    <xf numFmtId="0" fontId="6" fillId="0" borderId="118" xfId="0" applyFont="1" applyBorder="1" applyAlignment="1" applyProtection="1">
      <alignment horizontal="right" vertical="top"/>
    </xf>
    <xf numFmtId="0" fontId="6" fillId="0" borderId="119" xfId="0" applyFont="1" applyBorder="1" applyProtection="1"/>
    <xf numFmtId="0" fontId="7" fillId="0" borderId="120" xfId="0" applyFont="1" applyBorder="1" applyAlignment="1" applyProtection="1">
      <alignment horizontal="center"/>
    </xf>
    <xf numFmtId="0" fontId="5" fillId="0" borderId="71" xfId="0" applyFont="1" applyBorder="1" applyAlignment="1" applyProtection="1">
      <alignment horizontal="left" vertical="top" wrapText="1" indent="3"/>
    </xf>
    <xf numFmtId="0" fontId="5" fillId="0" borderId="30" xfId="0" applyFont="1" applyBorder="1" applyAlignment="1" applyProtection="1">
      <alignment vertical="top" wrapText="1"/>
    </xf>
    <xf numFmtId="0" fontId="5" fillId="0" borderId="117" xfId="0" applyFont="1" applyBorder="1" applyAlignment="1" applyProtection="1">
      <alignment vertical="top" wrapText="1"/>
    </xf>
    <xf numFmtId="1" fontId="5" fillId="0" borderId="71" xfId="5" applyNumberFormat="1" applyBorder="1" applyAlignment="1" applyProtection="1">
      <alignment horizontal="center"/>
    </xf>
    <xf numFmtId="2" fontId="7" fillId="0" borderId="40" xfId="0" quotePrefix="1" applyNumberFormat="1" applyFont="1" applyBorder="1" applyAlignment="1" applyProtection="1">
      <alignment horizontal="right" vertical="top"/>
    </xf>
    <xf numFmtId="0" fontId="7" fillId="0" borderId="101" xfId="0" quotePrefix="1" applyFont="1" applyBorder="1" applyAlignment="1" applyProtection="1">
      <alignment horizontal="right" vertical="top"/>
    </xf>
    <xf numFmtId="0" fontId="5" fillId="0" borderId="30" xfId="0" applyFont="1" applyBorder="1" applyAlignment="1" applyProtection="1">
      <alignment horizontal="left" vertical="top" wrapText="1"/>
    </xf>
    <xf numFmtId="1" fontId="5" fillId="0" borderId="98" xfId="5" applyNumberFormat="1" applyBorder="1" applyAlignment="1" applyProtection="1">
      <alignment horizontal="center"/>
    </xf>
    <xf numFmtId="0" fontId="7" fillId="0" borderId="112" xfId="0" applyFont="1" applyBorder="1" applyAlignment="1" applyProtection="1">
      <alignment vertical="top"/>
    </xf>
    <xf numFmtId="0" fontId="7" fillId="0" borderId="116" xfId="0" quotePrefix="1" applyFont="1" applyBorder="1" applyAlignment="1" applyProtection="1">
      <alignment horizontal="right" vertical="top"/>
    </xf>
    <xf numFmtId="0" fontId="10" fillId="0" borderId="15" xfId="0" applyFont="1" applyBorder="1" applyAlignment="1" applyProtection="1">
      <alignment horizontal="center" vertical="top"/>
    </xf>
    <xf numFmtId="0" fontId="5" fillId="0" borderId="115" xfId="0" applyFont="1" applyBorder="1" applyAlignment="1" applyProtection="1">
      <alignment wrapText="1"/>
    </xf>
    <xf numFmtId="3" fontId="9" fillId="0" borderId="114" xfId="2" quotePrefix="1" applyNumberFormat="1" applyFont="1" applyBorder="1" applyAlignment="1" applyProtection="1">
      <alignment horizontal="center"/>
    </xf>
    <xf numFmtId="0" fontId="5" fillId="0" borderId="5" xfId="0" applyFont="1" applyBorder="1" applyAlignment="1" applyProtection="1">
      <alignment horizontal="right" vertical="top"/>
    </xf>
    <xf numFmtId="0" fontId="5" fillId="0" borderId="28" xfId="0" applyFont="1" applyBorder="1" applyAlignment="1" applyProtection="1">
      <alignment horizontal="center" vertical="top"/>
    </xf>
    <xf numFmtId="3" fontId="9" fillId="0" borderId="26" xfId="2" quotePrefix="1" applyNumberFormat="1" applyFont="1" applyBorder="1" applyAlignment="1" applyProtection="1">
      <alignment horizontal="center" vertical="top"/>
    </xf>
    <xf numFmtId="0" fontId="6" fillId="0" borderId="0" xfId="0" applyFont="1" applyAlignment="1" applyProtection="1">
      <alignment vertical="top"/>
    </xf>
    <xf numFmtId="0" fontId="5" fillId="0" borderId="10" xfId="3" applyBorder="1" applyAlignment="1" applyProtection="1">
      <alignment vertical="top"/>
    </xf>
    <xf numFmtId="0" fontId="10" fillId="2" borderId="66" xfId="3" applyFont="1" applyFill="1" applyBorder="1" applyAlignment="1" applyProtection="1">
      <alignment horizontal="center" vertical="top"/>
    </xf>
    <xf numFmtId="0" fontId="5" fillId="0" borderId="8" xfId="3" applyBorder="1" applyAlignment="1" applyProtection="1">
      <alignment vertical="top"/>
    </xf>
    <xf numFmtId="0" fontId="5" fillId="0" borderId="40" xfId="3" applyBorder="1" applyAlignment="1" applyProtection="1">
      <alignment vertical="top"/>
    </xf>
    <xf numFmtId="0" fontId="5" fillId="0" borderId="56" xfId="3" applyBorder="1" applyAlignment="1" applyProtection="1">
      <alignment vertical="top"/>
    </xf>
    <xf numFmtId="0" fontId="5" fillId="0" borderId="57" xfId="3" applyBorder="1" applyAlignment="1" applyProtection="1">
      <alignment vertical="top"/>
    </xf>
    <xf numFmtId="0" fontId="5" fillId="0" borderId="58" xfId="3" applyBorder="1" applyProtection="1"/>
    <xf numFmtId="0" fontId="5" fillId="0" borderId="59" xfId="3" applyBorder="1" applyAlignment="1" applyProtection="1">
      <alignment vertical="top"/>
    </xf>
    <xf numFmtId="0" fontId="5" fillId="0" borderId="17" xfId="3" applyBorder="1" applyAlignment="1" applyProtection="1">
      <alignment vertical="top"/>
    </xf>
    <xf numFmtId="0" fontId="6" fillId="0" borderId="10" xfId="0" applyFont="1" applyBorder="1" applyAlignment="1" applyProtection="1">
      <alignment vertical="top"/>
    </xf>
    <xf numFmtId="0" fontId="10" fillId="2" borderId="8" xfId="0" applyFont="1" applyFill="1" applyBorder="1" applyAlignment="1" applyProtection="1">
      <alignment horizontal="center" vertical="top"/>
    </xf>
    <xf numFmtId="0" fontId="7" fillId="0" borderId="9" xfId="0" applyFont="1" applyBorder="1" applyAlignment="1" applyProtection="1">
      <alignment vertical="top"/>
    </xf>
    <xf numFmtId="0" fontId="7" fillId="0" borderId="28" xfId="0" applyFont="1" applyBorder="1" applyAlignment="1" applyProtection="1">
      <alignment vertical="top"/>
    </xf>
    <xf numFmtId="0" fontId="7" fillId="0" borderId="28" xfId="0" applyFont="1" applyBorder="1" applyAlignment="1" applyProtection="1">
      <alignment horizontal="center" vertical="top"/>
    </xf>
    <xf numFmtId="0" fontId="7" fillId="0" borderId="29" xfId="0" applyFont="1" applyBorder="1" applyAlignment="1" applyProtection="1">
      <alignment horizontal="center" vertical="top"/>
    </xf>
    <xf numFmtId="0" fontId="6" fillId="0" borderId="18" xfId="0" applyFont="1" applyBorder="1" applyAlignment="1" applyProtection="1">
      <alignment horizontal="right" vertical="top"/>
    </xf>
    <xf numFmtId="0" fontId="7" fillId="0" borderId="0" xfId="0" applyFont="1" applyAlignment="1" applyProtection="1">
      <alignment horizontal="center" vertical="top"/>
    </xf>
    <xf numFmtId="169" fontId="5" fillId="0" borderId="124" xfId="19" applyNumberFormat="1" applyFont="1" applyBorder="1" applyAlignment="1">
      <alignment horizontal="center" vertical="center"/>
    </xf>
    <xf numFmtId="169" fontId="5" fillId="0" borderId="125" xfId="19" applyNumberFormat="1" applyFont="1" applyBorder="1" applyAlignment="1">
      <alignment horizontal="center" vertical="center"/>
    </xf>
    <xf numFmtId="169" fontId="5" fillId="0" borderId="126" xfId="19" applyNumberFormat="1" applyFont="1" applyBorder="1" applyAlignment="1">
      <alignment horizontal="center" vertical="center"/>
    </xf>
  </cellXfs>
  <cellStyles count="23">
    <cellStyle name="Comma" xfId="1" builtinId="3"/>
    <cellStyle name="Comma 17" xfId="22" xr:uid="{76A3FD5C-7423-4ECE-8936-CDDEBF7FDCA3}"/>
    <cellStyle name="Currency 2" xfId="9" xr:uid="{D3DEF05D-CB22-40E5-B6C3-5F7747843BA6}"/>
    <cellStyle name="Currency 7" xfId="19" xr:uid="{FAD0A1D5-5215-4C4B-8DFA-F6F8CD5700C3}"/>
    <cellStyle name="DiRootsCustomParamStyle" xfId="14" xr:uid="{23D05DB9-D6DF-4E6B-B7D6-F0C6BD741AF5}"/>
    <cellStyle name="DiRootsFullNameTitleStyle" xfId="12" xr:uid="{D5C4D722-89A6-43A1-9EF6-3B3C65595D6B}"/>
    <cellStyle name="DiRootsHeaderStyle" xfId="13" xr:uid="{B6B8DA40-D391-4DF5-87F8-EFBA2E7E4E03}"/>
    <cellStyle name="DiRootsParameterNotFound" xfId="16" xr:uid="{F8E6BEEB-5D94-4582-976E-EE4AC5618D08}"/>
    <cellStyle name="DiRootsReadOnly" xfId="15" xr:uid="{333FE40C-5110-46A9-ACF6-615DCF3275FD}"/>
    <cellStyle name="DiRootsTypeStyle" xfId="17" xr:uid="{FC7C6000-8D1F-4A63-958F-1A0C596D721A}"/>
    <cellStyle name="Fixed" xfId="2" xr:uid="{00000000-0005-0000-0000-000001000000}"/>
    <cellStyle name="Fixed 10" xfId="5" xr:uid="{386DA3A1-22CD-4505-99F5-8303EE4BA139}"/>
    <cellStyle name="Fixed 2" xfId="4" xr:uid="{00000000-0005-0000-0000-000002000000}"/>
    <cellStyle name="Normal" xfId="0" builtinId="0"/>
    <cellStyle name="Normal 10" xfId="18" xr:uid="{35DE2AA2-359E-490D-8367-48A7A55D4435}"/>
    <cellStyle name="Normal 10 2" xfId="20" xr:uid="{F67DC5B0-354A-417A-96DC-7C4F732334D5}"/>
    <cellStyle name="Normal 2" xfId="3" xr:uid="{00000000-0005-0000-0000-000004000000}"/>
    <cellStyle name="Normal 3" xfId="6" xr:uid="{F8057475-49A6-41CD-A1B8-7C53E1F2FA1D}"/>
    <cellStyle name="Normal 3 2" xfId="7" xr:uid="{D668E287-C1FF-4F6D-BCE8-EFA2E87E9CAC}"/>
    <cellStyle name="Normal 4" xfId="8" xr:uid="{478C0353-0489-4BDA-8398-5ADE9785AD18}"/>
    <cellStyle name="Normal 5" xfId="11" xr:uid="{20AC6AD9-7EDA-4872-BAD7-FC5B025F0A40}"/>
    <cellStyle name="Normal 6" xfId="21" xr:uid="{EAA3A5B6-ADAE-4835-98F3-CBC5BCB0257D}"/>
    <cellStyle name="Percent 2" xfId="10" xr:uid="{C60CF95F-A9C6-4A3A-8DE6-192E648DFE8F}"/>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ustomXml" Target="../customXml/item3.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113144</xdr:colOff>
      <xdr:row>0</xdr:row>
      <xdr:rowOff>21771</xdr:rowOff>
    </xdr:from>
    <xdr:to>
      <xdr:col>7</xdr:col>
      <xdr:colOff>2176</xdr:colOff>
      <xdr:row>4</xdr:row>
      <xdr:rowOff>111216</xdr:rowOff>
    </xdr:to>
    <xdr:pic>
      <xdr:nvPicPr>
        <xdr:cNvPr id="2" name="Picture 1" descr="DTP LOGO NEW (Big).jpg">
          <a:extLst>
            <a:ext uri="{FF2B5EF4-FFF2-40B4-BE49-F238E27FC236}">
              <a16:creationId xmlns:a16="http://schemas.microsoft.com/office/drawing/2014/main" id="{7F1D1BD8-D9A5-4362-8486-240996F4B5E5}"/>
            </a:ext>
          </a:extLst>
        </xdr:cNvPr>
        <xdr:cNvPicPr>
          <a:picLocks noChangeAspect="1"/>
        </xdr:cNvPicPr>
      </xdr:nvPicPr>
      <xdr:blipFill>
        <a:blip xmlns:r="http://schemas.openxmlformats.org/officeDocument/2006/relationships" r:embed="rId1" cstate="print"/>
        <a:stretch>
          <a:fillRect/>
        </a:stretch>
      </xdr:blipFill>
      <xdr:spPr>
        <a:xfrm>
          <a:off x="3551669" y="21771"/>
          <a:ext cx="3098957" cy="737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MLC/No%20job%20no%20-%20Strand%20retail/Cover%20&amp;%20Inde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data\All-jobs\Bella%20Rosa\All%20portions\Estimate%2018-10-04\Bella%20Rosa%20-%20CF%2037%20-%20interest,%20program%20&amp;%20p8%20income.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Projects\2004\2028%20-%20CT04%20-%2010%20-34%20St%20Georges%20Mall\E.%20ESTIMATING%20&amp;%20COST%20ADVISE\E.1%20Estimates\34%20St%20Georges%20Mall%20Rev%2015_Revised%2011_12%20floor_extern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rlene\docs\abland\Projects%20-%20Potential\Parc%20du%20Links\Budgets\PnP%20Kenilworth%20Budget%2013-12-05%20r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JOBS\KRAAIFON\ESTIMATE\BOOK-4.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ser-pc\server\Users\Gustav.ABLANDCAPE\AppData\Local\Microsoft\Windows\Temporary%20Internet%20Files\Content.Outlook\3TPLADWV\CTAOP%20Leasing%20%20Income%20Schedule%20%239%202013-05-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arlene\docs\Trading97\Deals\Deals%20in%20Progress\Niel%20ABERDARE%20Ris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Projects\2004\2028%20-%20CT04%20-%2010%20-34%20St%20Georges%20Mall\E.%20ESTIMATING%20&amp;%20COST%20ADVICE\E.2%20Viabilities\St%20Georges%20Mall%20Rev%20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Projects\2002\1331-CT02-188%20Sunningdale%20Lifestyle%20Centre\4%20POST%20CONTRACT%20ADMIN%20&amp;%20FA\P%2001%20Financial%20Reviews\FR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class\usershared\WINDOWS\TEMP\Property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ndice\All-jobs\JOBS\CL95-20\CERT\TAMA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arlene\docs\Documents%20and%20Settings\Gerhard%20Freyer\Desktop\Barons%20N1%20City%20Budget%2030-01-06%20GF.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LLONNAS1\Shared_Red\Red%20Team%20projects\045929\06%20Cost%20Control\Cost%20Reports%20during%20stage%20D\Package%20Allocation\Anfield%20-%20Cost%20Change%20Notifications%20with%20coding%20abridged%20&#163;225.7m.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user-pc\DATA\JOBS\CL95-20\CERT\TAMA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2\data\2.%20Projects\2006\3247-CT06-36%20Palm%20Springs\P.%20POST%20CONTRACT\P.01%20Financial%20Reviews\Cost%20Report%20No.20\Palm%20Springs_Cost%20Report%20No.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data\DLFL%20-%20SOMERSET%20WEST\SOM%2005-96%20-%20Table%20View\Feas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P.%20POST%20CONTRACT\P.2%20Valuations\P.2.2%20DLFL%20Valuation\Valuation%20no.%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ser-pc\server\Trading97\Deals\Deals%20in%20Progress\Niel%20ABERDARE%20Ris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Projects\2005\2632-CT05-38%20Mooirivier%20Mall\E.%20ESTIMATING%20&amp;%20COST%20ADVISE\E.2%20Viabilities\Viability%20No.%208\Viability%20(CJB%20-%20NEDBANK)%20R8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1\Data\Projects\2007\CL07-082%20House%20Crouse\P.%20POST%20CONTRACT\P.01%20Financial%20Reviews\P.01.03%20Cash%20flow\Cashflow%20Rev.%20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1\Data\Jobs\2001\CL01-06%20ASARA%20Wine%20Estate\Valuation%20Certificates\KRAAIFON\ESTIMATE\BOOK-4.XLW"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Cover &amp; Index"/>
      <sheetName val="INDEX"/>
      <sheetName val="#REF"/>
      <sheetName val="Executive (2)"/>
      <sheetName val="Cashflow Summary - STB"/>
      <sheetName val="_REF"/>
    </sheetNames>
    <sheetDataSet>
      <sheetData sheetId="0"/>
      <sheetData sheetId="1"/>
      <sheetData sheetId="2"/>
      <sheetData sheetId="3" refreshError="1"/>
      <sheetData sheetId="4" refreshError="1"/>
      <sheetData sheetId="5" refreshError="1"/>
      <sheetData sheetId="6" refreshError="1"/>
      <sheetData sheetId="7" refreshError="1"/>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age1"/>
      <sheetName val="Variations"/>
      <sheetName val="Via CT- (6)"/>
      <sheetName val="Via CT- sum (7)"/>
      <sheetName val="Building Cost - Total"/>
      <sheetName val="Summary Sales"/>
      <sheetName val="Programe"/>
      <sheetName val="Summary Sales (2)"/>
      <sheetName val="Summary (General Pro Rata)"/>
      <sheetName val="Viability-Cashflow"/>
      <sheetName val="Parking"/>
      <sheetName val="Summary of Areas"/>
      <sheetName val="Sheet1"/>
      <sheetName val="Analysis"/>
      <sheetName val="plan density"/>
      <sheetName val="Weighted Sanitaries"/>
      <sheetName val="Via - VPR (dont use)"/>
      <sheetName val="Via - VPR (1) - dont use"/>
      <sheetName val="Via - Value ProRata (2)"/>
      <sheetName val="Via - VPR sum (3)"/>
      <sheetName val="Via - Value ProRata (4)"/>
      <sheetName val="Via - VPR sum (5)"/>
      <sheetName val="Sales Rates"/>
      <sheetName val="Plan Scrutiny"/>
      <sheetName val="Dividers"/>
      <sheetName val="Via - Summary (Area Pro Rate)"/>
      <sheetName val="Elemental analysis Portion 4"/>
      <sheetName val="ELEMENTS - Exclu"/>
      <sheetName val="Summary (General Pro Rata) (2)"/>
      <sheetName val="COVER (2)"/>
      <sheetName val="Summary"/>
      <sheetName val="AREAS"/>
      <sheetName val="WORKINGS"/>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s>
    <sheetDataSet>
      <sheetData sheetId="0" refreshError="1">
        <row r="1">
          <cell r="A1" t="str">
            <v>PROJECT: BEREA McCARTHY</v>
          </cell>
          <cell r="H1">
            <v>39146</v>
          </cell>
        </row>
        <row r="2">
          <cell r="A2" t="str">
            <v>BUDGET REPORT No.: 11</v>
          </cell>
        </row>
        <row r="5">
          <cell r="G5" t="str">
            <v>(EXTRA) / SAVING</v>
          </cell>
        </row>
        <row r="6">
          <cell r="D6" t="str">
            <v>ORIGINAL</v>
          </cell>
          <cell r="E6" t="str">
            <v>PREVIOUS</v>
          </cell>
          <cell r="F6" t="str">
            <v>FINAL</v>
          </cell>
          <cell r="G6" t="str">
            <v>ORIGINAL</v>
          </cell>
          <cell r="H6" t="str">
            <v>PREVIOUS</v>
          </cell>
        </row>
        <row r="7">
          <cell r="A7" t="str">
            <v>CODE</v>
          </cell>
          <cell r="B7" t="str">
            <v>DESCRIPTION</v>
          </cell>
          <cell r="D7" t="str">
            <v>BUDGET</v>
          </cell>
          <cell r="E7" t="str">
            <v>BUDGET</v>
          </cell>
          <cell r="F7" t="str">
            <v>BUDGET</v>
          </cell>
          <cell r="G7" t="str">
            <v>Vs FINAL</v>
          </cell>
          <cell r="H7" t="str">
            <v>Vs FINAL</v>
          </cell>
        </row>
        <row r="8">
          <cell r="B8" t="str">
            <v>LAND COSTS</v>
          </cell>
        </row>
        <row r="9">
          <cell r="A9" t="str">
            <v>Land Costs</v>
          </cell>
          <cell r="B9" t="str">
            <v xml:space="preserve">LAND </v>
          </cell>
        </row>
        <row r="10">
          <cell r="A10">
            <v>200</v>
          </cell>
          <cell r="B10" t="str">
            <v xml:space="preserve">         George Morgan Powell</v>
          </cell>
          <cell r="D10">
            <v>450000</v>
          </cell>
          <cell r="E10">
            <v>450000</v>
          </cell>
          <cell r="F10">
            <v>450000</v>
          </cell>
          <cell r="G10">
            <v>0</v>
          </cell>
          <cell r="H10">
            <v>0</v>
          </cell>
        </row>
        <row r="11">
          <cell r="A11">
            <v>200</v>
          </cell>
          <cell r="B11" t="str">
            <v xml:space="preserve">         Mary Salter</v>
          </cell>
          <cell r="D11">
            <v>421215</v>
          </cell>
          <cell r="E11">
            <v>421215</v>
          </cell>
          <cell r="F11">
            <v>421215</v>
          </cell>
          <cell r="G11">
            <v>0</v>
          </cell>
          <cell r="H11">
            <v>0</v>
          </cell>
        </row>
        <row r="12">
          <cell r="A12">
            <v>200</v>
          </cell>
          <cell r="B12" t="str">
            <v xml:space="preserve">         Bonsma</v>
          </cell>
          <cell r="D12">
            <v>450000</v>
          </cell>
          <cell r="E12">
            <v>450000</v>
          </cell>
          <cell r="F12">
            <v>450000</v>
          </cell>
          <cell r="G12">
            <v>0</v>
          </cell>
          <cell r="H12">
            <v>0</v>
          </cell>
        </row>
        <row r="13">
          <cell r="A13">
            <v>200</v>
          </cell>
          <cell r="B13" t="str">
            <v xml:space="preserve">        Council</v>
          </cell>
          <cell r="D13">
            <v>1426614</v>
          </cell>
          <cell r="E13">
            <v>1610000</v>
          </cell>
          <cell r="F13">
            <v>1460414</v>
          </cell>
          <cell r="G13">
            <v>-33800</v>
          </cell>
          <cell r="H13">
            <v>149586</v>
          </cell>
        </row>
        <row r="14">
          <cell r="A14">
            <v>200</v>
          </cell>
          <cell r="B14" t="str">
            <v xml:space="preserve">         Land Assembly</v>
          </cell>
          <cell r="D14">
            <v>0</v>
          </cell>
          <cell r="E14">
            <v>0</v>
          </cell>
          <cell r="F14">
            <v>0</v>
          </cell>
          <cell r="G14">
            <v>0</v>
          </cell>
          <cell r="H14">
            <v>0</v>
          </cell>
        </row>
        <row r="15">
          <cell r="A15">
            <v>225</v>
          </cell>
          <cell r="B15" t="str">
            <v>Land Legals</v>
          </cell>
          <cell r="D15">
            <v>100000</v>
          </cell>
          <cell r="E15">
            <v>100000</v>
          </cell>
          <cell r="F15">
            <v>260000</v>
          </cell>
          <cell r="G15">
            <v>-160000</v>
          </cell>
          <cell r="H15">
            <v>-160000</v>
          </cell>
        </row>
        <row r="16">
          <cell r="A16">
            <v>215</v>
          </cell>
          <cell r="B16" t="str">
            <v>Service Contributions</v>
          </cell>
          <cell r="D16">
            <v>800000</v>
          </cell>
          <cell r="E16">
            <v>350000</v>
          </cell>
          <cell r="F16">
            <v>360000</v>
          </cell>
          <cell r="G16">
            <v>440000</v>
          </cell>
          <cell r="H16">
            <v>-10000</v>
          </cell>
        </row>
        <row r="17">
          <cell r="A17">
            <v>240</v>
          </cell>
          <cell r="B17" t="str">
            <v>Consolidation costs</v>
          </cell>
          <cell r="D17">
            <v>20000</v>
          </cell>
          <cell r="E17">
            <v>20000</v>
          </cell>
          <cell r="F17">
            <v>0</v>
          </cell>
          <cell r="G17">
            <v>20000</v>
          </cell>
          <cell r="H17">
            <v>20000</v>
          </cell>
        </row>
        <row r="18">
          <cell r="A18">
            <v>255</v>
          </cell>
          <cell r="B18" t="str">
            <v xml:space="preserve">Rates &amp; Taxes </v>
          </cell>
          <cell r="D18">
            <v>250000</v>
          </cell>
          <cell r="E18">
            <v>250000</v>
          </cell>
          <cell r="F18">
            <v>16230</v>
          </cell>
          <cell r="G18">
            <v>233770</v>
          </cell>
          <cell r="H18">
            <v>233770</v>
          </cell>
        </row>
        <row r="19">
          <cell r="A19">
            <v>260</v>
          </cell>
          <cell r="B19" t="str">
            <v>Town Planning Costs</v>
          </cell>
          <cell r="D19">
            <v>200000</v>
          </cell>
          <cell r="E19">
            <v>200000</v>
          </cell>
          <cell r="F19">
            <v>200000</v>
          </cell>
          <cell r="G19">
            <v>0</v>
          </cell>
          <cell r="H19">
            <v>0</v>
          </cell>
        </row>
        <row r="20">
          <cell r="A20">
            <v>250</v>
          </cell>
          <cell r="B20" t="str">
            <v>Property Valuations</v>
          </cell>
          <cell r="E20">
            <v>2000</v>
          </cell>
          <cell r="F20">
            <v>2000</v>
          </cell>
          <cell r="H20">
            <v>0</v>
          </cell>
        </row>
        <row r="21">
          <cell r="B21" t="str">
            <v>Demolitions</v>
          </cell>
          <cell r="D21">
            <v>0</v>
          </cell>
          <cell r="E21">
            <v>10000</v>
          </cell>
          <cell r="F21">
            <v>10000</v>
          </cell>
          <cell r="H21">
            <v>0</v>
          </cell>
        </row>
        <row r="22">
          <cell r="B22" t="str">
            <v>Profit Payment to Dawie DeVilliers</v>
          </cell>
          <cell r="D22">
            <v>0</v>
          </cell>
          <cell r="E22">
            <v>500000</v>
          </cell>
          <cell r="F22">
            <v>499000</v>
          </cell>
          <cell r="H22">
            <v>1000</v>
          </cell>
        </row>
        <row r="23">
          <cell r="G23">
            <v>0</v>
          </cell>
          <cell r="H23">
            <v>0</v>
          </cell>
        </row>
        <row r="24">
          <cell r="B24" t="str">
            <v>SUB TOTAL</v>
          </cell>
          <cell r="D24">
            <v>4117829</v>
          </cell>
          <cell r="E24">
            <v>4363215</v>
          </cell>
          <cell r="F24">
            <v>4128859</v>
          </cell>
          <cell r="G24">
            <v>499970</v>
          </cell>
          <cell r="H24">
            <v>234356</v>
          </cell>
        </row>
        <row r="25">
          <cell r="B25" t="str">
            <v>CONSTRUCTION COSTS</v>
          </cell>
        </row>
        <row r="26">
          <cell r="A26">
            <v>330</v>
          </cell>
          <cell r="B26" t="str">
            <v xml:space="preserve">Construction Costs  </v>
          </cell>
          <cell r="D26">
            <v>20559530</v>
          </cell>
          <cell r="E26">
            <v>19295822</v>
          </cell>
          <cell r="F26">
            <v>18778039</v>
          </cell>
          <cell r="G26">
            <v>1781491</v>
          </cell>
          <cell r="H26">
            <v>517783</v>
          </cell>
        </row>
        <row r="27">
          <cell r="B27" t="str">
            <v>Escalation</v>
          </cell>
          <cell r="D27">
            <v>636300</v>
          </cell>
          <cell r="E27">
            <v>0</v>
          </cell>
          <cell r="F27">
            <v>0</v>
          </cell>
          <cell r="G27">
            <v>636300</v>
          </cell>
          <cell r="H27">
            <v>0</v>
          </cell>
        </row>
        <row r="28">
          <cell r="B28" t="str">
            <v>Contingency</v>
          </cell>
          <cell r="D28">
            <v>0</v>
          </cell>
          <cell r="E28">
            <v>150000</v>
          </cell>
          <cell r="F28">
            <v>0</v>
          </cell>
          <cell r="G28">
            <v>0</v>
          </cell>
          <cell r="H28">
            <v>150000</v>
          </cell>
        </row>
        <row r="29">
          <cell r="B29" t="str">
            <v>Bulk Earthworks</v>
          </cell>
          <cell r="F29">
            <v>781685</v>
          </cell>
        </row>
        <row r="30">
          <cell r="A30" t="str">
            <v>Plus:</v>
          </cell>
          <cell r="B30" t="str">
            <v>Tenant Installation</v>
          </cell>
          <cell r="D30">
            <v>0</v>
          </cell>
          <cell r="E30">
            <v>122200</v>
          </cell>
          <cell r="F30">
            <v>122200</v>
          </cell>
          <cell r="G30">
            <v>-122200</v>
          </cell>
          <cell r="H30">
            <v>0</v>
          </cell>
        </row>
        <row r="31">
          <cell r="B31" t="str">
            <v>Relocation of Water Main  Pipe</v>
          </cell>
          <cell r="D31">
            <v>0</v>
          </cell>
          <cell r="E31">
            <v>190000</v>
          </cell>
          <cell r="F31">
            <v>172032</v>
          </cell>
          <cell r="G31">
            <v>-172032</v>
          </cell>
          <cell r="H31">
            <v>17968</v>
          </cell>
        </row>
        <row r="32">
          <cell r="B32" t="str">
            <v>Street Lights</v>
          </cell>
          <cell r="F32">
            <v>33555</v>
          </cell>
        </row>
        <row r="34">
          <cell r="B34" t="str">
            <v>TOTAL CONSTRUCTION COST</v>
          </cell>
          <cell r="D34">
            <v>21195830</v>
          </cell>
          <cell r="E34">
            <v>19758022</v>
          </cell>
          <cell r="F34">
            <v>19887511</v>
          </cell>
          <cell r="G34">
            <v>2123559</v>
          </cell>
          <cell r="H34">
            <v>-129489</v>
          </cell>
        </row>
        <row r="36">
          <cell r="B36" t="str">
            <v>SUB TOTAL</v>
          </cell>
          <cell r="D36">
            <v>21195830</v>
          </cell>
          <cell r="E36">
            <v>19758022</v>
          </cell>
          <cell r="F36">
            <v>19887511</v>
          </cell>
          <cell r="G36">
            <v>2123559</v>
          </cell>
          <cell r="H36">
            <v>-129489</v>
          </cell>
        </row>
        <row r="37">
          <cell r="B37" t="str">
            <v>PROFESSIONAL FEES</v>
          </cell>
        </row>
        <row r="38">
          <cell r="A38">
            <v>400</v>
          </cell>
          <cell r="B38" t="str">
            <v xml:space="preserve"> Architect</v>
          </cell>
          <cell r="C38">
            <v>5.0282813168525717E-2</v>
          </cell>
          <cell r="D38">
            <v>890225</v>
          </cell>
          <cell r="E38">
            <v>1000000</v>
          </cell>
          <cell r="F38">
            <v>1000000</v>
          </cell>
          <cell r="G38">
            <v>-109775</v>
          </cell>
          <cell r="H38">
            <v>0</v>
          </cell>
        </row>
        <row r="39">
          <cell r="A39">
            <v>405</v>
          </cell>
          <cell r="B39" t="str">
            <v>Structural Engineer</v>
          </cell>
          <cell r="C39">
            <v>2.5000000000000001E-2</v>
          </cell>
          <cell r="D39">
            <v>529895.75</v>
          </cell>
          <cell r="E39">
            <v>513988</v>
          </cell>
          <cell r="F39">
            <v>514000</v>
          </cell>
          <cell r="G39">
            <v>15895.75</v>
          </cell>
          <cell r="H39">
            <v>-12</v>
          </cell>
        </row>
        <row r="40">
          <cell r="A40">
            <v>410</v>
          </cell>
          <cell r="B40" t="str">
            <v>Electrical Engineer</v>
          </cell>
          <cell r="C40">
            <v>0.01</v>
          </cell>
          <cell r="D40">
            <v>211958.30000000002</v>
          </cell>
          <cell r="E40">
            <v>205595</v>
          </cell>
          <cell r="F40">
            <v>206000</v>
          </cell>
          <cell r="G40">
            <v>5958.3000000000175</v>
          </cell>
          <cell r="H40">
            <v>-405</v>
          </cell>
        </row>
        <row r="41">
          <cell r="A41">
            <v>415</v>
          </cell>
          <cell r="B41" t="str">
            <v>Mechanical Engineer</v>
          </cell>
          <cell r="D41">
            <v>0</v>
          </cell>
          <cell r="E41">
            <v>0</v>
          </cell>
          <cell r="F41">
            <v>0</v>
          </cell>
          <cell r="G41">
            <v>0</v>
          </cell>
          <cell r="H41">
            <v>0</v>
          </cell>
        </row>
        <row r="42">
          <cell r="A42">
            <v>420</v>
          </cell>
          <cell r="B42" t="str">
            <v>Quantity Surveyor</v>
          </cell>
          <cell r="C42">
            <v>2.5000000000000001E-2</v>
          </cell>
          <cell r="D42">
            <v>529895.75</v>
          </cell>
          <cell r="E42">
            <v>513988</v>
          </cell>
          <cell r="F42">
            <v>513000</v>
          </cell>
          <cell r="G42">
            <v>16895.75</v>
          </cell>
          <cell r="H42">
            <v>988</v>
          </cell>
        </row>
        <row r="43">
          <cell r="A43">
            <v>425</v>
          </cell>
          <cell r="B43" t="str">
            <v>Landscape Architect</v>
          </cell>
          <cell r="D43">
            <v>60000</v>
          </cell>
          <cell r="E43">
            <v>60000</v>
          </cell>
          <cell r="F43">
            <v>39650</v>
          </cell>
          <cell r="G43">
            <v>20350</v>
          </cell>
          <cell r="H43">
            <v>20350</v>
          </cell>
        </row>
        <row r="44">
          <cell r="A44">
            <v>430</v>
          </cell>
          <cell r="B44" t="str">
            <v>Land Surveyor</v>
          </cell>
          <cell r="D44">
            <v>28000</v>
          </cell>
          <cell r="E44">
            <v>50000</v>
          </cell>
          <cell r="F44">
            <v>48609</v>
          </cell>
          <cell r="G44">
            <v>0</v>
          </cell>
          <cell r="H44">
            <v>1391</v>
          </cell>
        </row>
        <row r="45">
          <cell r="A45">
            <v>450</v>
          </cell>
          <cell r="B45" t="str">
            <v>Fire Design</v>
          </cell>
          <cell r="D45">
            <v>14000</v>
          </cell>
          <cell r="E45">
            <v>14000</v>
          </cell>
          <cell r="F45">
            <v>14000</v>
          </cell>
          <cell r="G45">
            <v>0</v>
          </cell>
          <cell r="H45">
            <v>0</v>
          </cell>
        </row>
        <row r="46">
          <cell r="A46">
            <v>451</v>
          </cell>
          <cell r="B46" t="str">
            <v>Civil Engineer</v>
          </cell>
          <cell r="D46">
            <v>0</v>
          </cell>
          <cell r="E46">
            <v>0</v>
          </cell>
          <cell r="F46">
            <v>0</v>
          </cell>
          <cell r="G46">
            <v>0</v>
          </cell>
          <cell r="H46">
            <v>0</v>
          </cell>
        </row>
        <row r="47">
          <cell r="A47">
            <v>455</v>
          </cell>
          <cell r="B47" t="str">
            <v>Traffic Engineer</v>
          </cell>
          <cell r="D47">
            <v>10000</v>
          </cell>
          <cell r="E47">
            <v>10000</v>
          </cell>
          <cell r="F47">
            <v>10000</v>
          </cell>
          <cell r="G47">
            <v>0</v>
          </cell>
          <cell r="H47">
            <v>0</v>
          </cell>
        </row>
        <row r="48">
          <cell r="A48">
            <v>460</v>
          </cell>
          <cell r="B48" t="str">
            <v>Geotechnical Engineer</v>
          </cell>
          <cell r="D48">
            <v>20000</v>
          </cell>
          <cell r="E48">
            <v>20000</v>
          </cell>
          <cell r="F48">
            <v>11858</v>
          </cell>
          <cell r="G48">
            <v>8142</v>
          </cell>
          <cell r="H48">
            <v>8142</v>
          </cell>
        </row>
        <row r="49">
          <cell r="A49">
            <v>486</v>
          </cell>
          <cell r="B49" t="str">
            <v>Environmental Consultant</v>
          </cell>
          <cell r="D49">
            <v>10000</v>
          </cell>
          <cell r="E49">
            <v>10000</v>
          </cell>
          <cell r="F49">
            <v>9467</v>
          </cell>
        </row>
        <row r="50">
          <cell r="A50">
            <v>465</v>
          </cell>
          <cell r="B50" t="str">
            <v>Project management Fee</v>
          </cell>
          <cell r="C50">
            <v>2.5000000000000001E-2</v>
          </cell>
          <cell r="D50">
            <v>529895.75</v>
          </cell>
          <cell r="E50">
            <v>529895.75</v>
          </cell>
          <cell r="F50">
            <v>529895.75</v>
          </cell>
          <cell r="G50">
            <v>0</v>
          </cell>
          <cell r="H50">
            <v>0</v>
          </cell>
        </row>
        <row r="51">
          <cell r="B51" t="str">
            <v xml:space="preserve">Town Planning </v>
          </cell>
          <cell r="D51">
            <v>0</v>
          </cell>
          <cell r="E51">
            <v>50000</v>
          </cell>
          <cell r="F51">
            <v>60000</v>
          </cell>
          <cell r="G51">
            <v>-60000</v>
          </cell>
          <cell r="H51">
            <v>-10000</v>
          </cell>
        </row>
        <row r="52">
          <cell r="B52" t="str">
            <v>EIG Fees</v>
          </cell>
          <cell r="F52">
            <v>322682</v>
          </cell>
          <cell r="G52">
            <v>-322682</v>
          </cell>
          <cell r="H52">
            <v>-322682</v>
          </cell>
        </row>
        <row r="54">
          <cell r="B54" t="str">
            <v>SUB TOTAL</v>
          </cell>
          <cell r="C54">
            <v>0.13528281316852572</v>
          </cell>
          <cell r="D54">
            <v>2833870.55</v>
          </cell>
          <cell r="E54">
            <v>2977466.75</v>
          </cell>
          <cell r="F54">
            <v>3279161.75</v>
          </cell>
          <cell r="G54">
            <v>-425215.19999999995</v>
          </cell>
          <cell r="H54">
            <v>-302228</v>
          </cell>
        </row>
        <row r="55">
          <cell r="B55" t="str">
            <v>MARKETING</v>
          </cell>
        </row>
        <row r="56">
          <cell r="A56">
            <v>500</v>
          </cell>
          <cell r="B56" t="str">
            <v>Boards</v>
          </cell>
          <cell r="D56">
            <v>20000</v>
          </cell>
          <cell r="E56">
            <v>20000</v>
          </cell>
          <cell r="F56">
            <v>12700</v>
          </cell>
          <cell r="G56">
            <v>7300</v>
          </cell>
          <cell r="H56">
            <v>7300</v>
          </cell>
        </row>
        <row r="57">
          <cell r="A57">
            <v>505</v>
          </cell>
          <cell r="B57" t="str">
            <v>Brochures/Prints/Photos</v>
          </cell>
          <cell r="D57">
            <v>10000</v>
          </cell>
          <cell r="E57">
            <v>10000</v>
          </cell>
          <cell r="F57">
            <v>0</v>
          </cell>
          <cell r="G57">
            <v>10000</v>
          </cell>
          <cell r="H57">
            <v>10000</v>
          </cell>
        </row>
        <row r="58">
          <cell r="A58">
            <v>510</v>
          </cell>
          <cell r="B58" t="str">
            <v>Launches/Promotions</v>
          </cell>
          <cell r="D58">
            <v>25000</v>
          </cell>
          <cell r="E58">
            <v>25000</v>
          </cell>
          <cell r="F58">
            <v>29762</v>
          </cell>
          <cell r="G58">
            <v>-4762</v>
          </cell>
          <cell r="H58">
            <v>-4762</v>
          </cell>
        </row>
        <row r="60">
          <cell r="B60" t="str">
            <v>SUB TOTAL</v>
          </cell>
          <cell r="D60">
            <v>55000</v>
          </cell>
          <cell r="E60">
            <v>55000</v>
          </cell>
          <cell r="F60">
            <v>42462</v>
          </cell>
          <cell r="G60">
            <v>12538</v>
          </cell>
          <cell r="H60">
            <v>12538</v>
          </cell>
        </row>
        <row r="61">
          <cell r="B61" t="str">
            <v>TENANT COSTS</v>
          </cell>
        </row>
        <row r="62">
          <cell r="A62">
            <v>600</v>
          </cell>
          <cell r="B62" t="str">
            <v>Developers Credit</v>
          </cell>
          <cell r="D62">
            <v>0</v>
          </cell>
          <cell r="E62">
            <v>0</v>
          </cell>
          <cell r="F62">
            <v>0</v>
          </cell>
          <cell r="G62">
            <v>0</v>
          </cell>
          <cell r="H62">
            <v>0</v>
          </cell>
        </row>
        <row r="63">
          <cell r="A63">
            <v>605</v>
          </cell>
          <cell r="B63" t="str">
            <v>Tenant Inducement</v>
          </cell>
          <cell r="D63">
            <v>0</v>
          </cell>
          <cell r="E63">
            <v>0</v>
          </cell>
          <cell r="F63">
            <v>0</v>
          </cell>
          <cell r="G63">
            <v>0</v>
          </cell>
          <cell r="H63">
            <v>0</v>
          </cell>
        </row>
        <row r="64">
          <cell r="A64">
            <v>610</v>
          </cell>
          <cell r="B64" t="str">
            <v>Vacancy Provision</v>
          </cell>
          <cell r="D64">
            <v>0</v>
          </cell>
          <cell r="E64">
            <v>0</v>
          </cell>
          <cell r="F64">
            <v>0</v>
          </cell>
          <cell r="G64">
            <v>0</v>
          </cell>
          <cell r="H64">
            <v>0</v>
          </cell>
        </row>
        <row r="65">
          <cell r="B65" t="str">
            <v>Stamp Duty</v>
          </cell>
          <cell r="G65">
            <v>0</v>
          </cell>
          <cell r="H65">
            <v>0</v>
          </cell>
        </row>
        <row r="67">
          <cell r="B67" t="str">
            <v>SUB TOTAL</v>
          </cell>
          <cell r="D67">
            <v>0</v>
          </cell>
          <cell r="E67">
            <v>0</v>
          </cell>
          <cell r="G67">
            <v>0</v>
          </cell>
          <cell r="H67">
            <v>0</v>
          </cell>
        </row>
        <row r="68">
          <cell r="B68" t="str">
            <v>GENERAL COSTS</v>
          </cell>
        </row>
        <row r="69">
          <cell r="A69">
            <v>700</v>
          </cell>
          <cell r="B69" t="str">
            <v>Legal costs</v>
          </cell>
          <cell r="D69">
            <v>25000</v>
          </cell>
          <cell r="E69">
            <v>40000</v>
          </cell>
          <cell r="F69">
            <v>68632</v>
          </cell>
          <cell r="G69">
            <v>-43632</v>
          </cell>
          <cell r="H69">
            <v>-28632</v>
          </cell>
        </row>
        <row r="70">
          <cell r="A70">
            <v>705</v>
          </cell>
          <cell r="B70" t="str">
            <v>Plan Approvals</v>
          </cell>
          <cell r="D70">
            <v>50000</v>
          </cell>
          <cell r="E70">
            <v>100000</v>
          </cell>
          <cell r="F70">
            <v>100816</v>
          </cell>
          <cell r="G70">
            <v>-50816</v>
          </cell>
          <cell r="H70">
            <v>-816</v>
          </cell>
        </row>
        <row r="71">
          <cell r="A71">
            <v>735</v>
          </cell>
          <cell r="B71" t="str">
            <v>RSC Levies</v>
          </cell>
          <cell r="D71">
            <v>45000</v>
          </cell>
          <cell r="E71">
            <v>45000</v>
          </cell>
          <cell r="F71">
            <v>7098</v>
          </cell>
          <cell r="G71">
            <v>37902</v>
          </cell>
          <cell r="H71">
            <v>37902</v>
          </cell>
        </row>
        <row r="72">
          <cell r="B72" t="str">
            <v>Sundry Items</v>
          </cell>
          <cell r="D72">
            <v>20000</v>
          </cell>
          <cell r="E72">
            <v>20000</v>
          </cell>
          <cell r="F72">
            <v>15550</v>
          </cell>
          <cell r="G72">
            <v>4450</v>
          </cell>
          <cell r="H72">
            <v>4450</v>
          </cell>
        </row>
        <row r="73">
          <cell r="B73" t="str">
            <v>Insurance</v>
          </cell>
          <cell r="F73">
            <v>21604</v>
          </cell>
          <cell r="G73">
            <v>-21604</v>
          </cell>
          <cell r="H73">
            <v>-21604</v>
          </cell>
        </row>
        <row r="74">
          <cell r="B74" t="str">
            <v>Interest</v>
          </cell>
          <cell r="F74">
            <v>1189876</v>
          </cell>
          <cell r="G74">
            <v>-1189876</v>
          </cell>
          <cell r="H74">
            <v>-1189876</v>
          </cell>
        </row>
        <row r="76">
          <cell r="B76" t="str">
            <v>SUB TOTAL</v>
          </cell>
          <cell r="D76">
            <v>140000</v>
          </cell>
          <cell r="E76">
            <v>205000</v>
          </cell>
          <cell r="F76">
            <v>1403576</v>
          </cell>
          <cell r="G76">
            <v>-1263576</v>
          </cell>
          <cell r="H76">
            <v>-1198576</v>
          </cell>
        </row>
        <row r="78">
          <cell r="B78" t="str">
            <v>GRAND TOTAL</v>
          </cell>
          <cell r="D78">
            <v>28342529.550000001</v>
          </cell>
          <cell r="E78">
            <v>27358703.75</v>
          </cell>
          <cell r="F78">
            <v>28741569.75</v>
          </cell>
          <cell r="G78">
            <v>947275.79999999981</v>
          </cell>
          <cell r="H78">
            <v>-1383399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CHANGES"/>
      <sheetName val="ESTIMATE"/>
      <sheetName val="CAPEX"/>
      <sheetName val="INCOME"/>
      <sheetName val="RATES"/>
      <sheetName val="SPEC CHANGES"/>
    </sheetNames>
    <sheetDataSet>
      <sheetData sheetId="0"/>
      <sheetData sheetId="1"/>
      <sheetData sheetId="2"/>
      <sheetData sheetId="3" refreshError="1">
        <row r="1">
          <cell r="A1" t="str">
            <v>34 ST GEORGES</v>
          </cell>
        </row>
        <row r="2">
          <cell r="A2" t="str">
            <v>PARAMOUNT PROPERTIES</v>
          </cell>
        </row>
        <row r="3">
          <cell r="A3" t="str">
            <v>ELEMENTAL ESTIMATE</v>
          </cell>
          <cell r="D3" t="str">
            <v>Revision No. 15</v>
          </cell>
        </row>
        <row r="4">
          <cell r="A4" t="str">
            <v>Date:</v>
          </cell>
          <cell r="B4">
            <v>38217</v>
          </cell>
          <cell r="D4" t="str">
            <v>Base date:</v>
          </cell>
          <cell r="F4">
            <v>38078</v>
          </cell>
        </row>
        <row r="5">
          <cell r="A5" t="str">
            <v>ITEM</v>
          </cell>
          <cell r="B5" t="str">
            <v>RATE</v>
          </cell>
          <cell r="C5" t="str">
            <v>ELEMENT / COMPONENT</v>
          </cell>
          <cell r="D5" t="str">
            <v>FACT.</v>
          </cell>
          <cell r="E5" t="str">
            <v>DIM 1</v>
          </cell>
          <cell r="F5" t="str">
            <v>DIM 2</v>
          </cell>
          <cell r="G5" t="str">
            <v>DIM 3</v>
          </cell>
          <cell r="H5" t="str">
            <v>RATE</v>
          </cell>
          <cell r="I5" t="str">
            <v>ITEM</v>
          </cell>
          <cell r="J5" t="str">
            <v>UNIT</v>
          </cell>
          <cell r="K5" t="str">
            <v>QUANT</v>
          </cell>
          <cell r="L5" t="str">
            <v>RATE</v>
          </cell>
          <cell r="M5" t="str">
            <v>AMOUNT</v>
          </cell>
        </row>
        <row r="6">
          <cell r="B6" t="str">
            <v>CODE</v>
          </cell>
          <cell r="I6" t="str">
            <v>RATE</v>
          </cell>
        </row>
        <row r="7">
          <cell r="A7" t="str">
            <v>A</v>
          </cell>
          <cell r="C7" t="str">
            <v>PRELIMINARIES</v>
          </cell>
          <cell r="F7">
            <v>0.12</v>
          </cell>
          <cell r="M7">
            <v>0</v>
          </cell>
        </row>
        <row r="9">
          <cell r="A9" t="str">
            <v>B</v>
          </cell>
          <cell r="C9" t="str">
            <v>SUB-STRUCTURE</v>
          </cell>
        </row>
        <row r="11">
          <cell r="A11" t="str">
            <v>2.</v>
          </cell>
          <cell r="C11" t="str">
            <v>Piling</v>
          </cell>
          <cell r="F11">
            <v>0</v>
          </cell>
          <cell r="K11">
            <v>0</v>
          </cell>
        </row>
        <row r="13">
          <cell r="A13" t="str">
            <v>3.</v>
          </cell>
          <cell r="C13" t="str">
            <v>Foundations</v>
          </cell>
          <cell r="F13">
            <v>0</v>
          </cell>
          <cell r="K13">
            <v>0</v>
          </cell>
        </row>
        <row r="15">
          <cell r="A15" t="str">
            <v>4.</v>
          </cell>
          <cell r="C15" t="str">
            <v>Basement</v>
          </cell>
          <cell r="F15">
            <v>0</v>
          </cell>
          <cell r="K15">
            <v>0</v>
          </cell>
        </row>
        <row r="18">
          <cell r="A18" t="str">
            <v>C</v>
          </cell>
          <cell r="C18" t="str">
            <v>SUPERSTRUCTURE</v>
          </cell>
        </row>
        <row r="20">
          <cell r="A20" t="str">
            <v>5.</v>
          </cell>
          <cell r="C20" t="str">
            <v>Ground floor construction</v>
          </cell>
          <cell r="F20">
            <v>0</v>
          </cell>
          <cell r="K20">
            <v>0</v>
          </cell>
        </row>
        <row r="23">
          <cell r="A23" t="str">
            <v>6.</v>
          </cell>
          <cell r="C23" t="str">
            <v>Structural Frame</v>
          </cell>
          <cell r="F23">
            <v>4.4228750779803185E-2</v>
          </cell>
          <cell r="K23">
            <v>789725</v>
          </cell>
        </row>
        <row r="25">
          <cell r="A25">
            <v>6.1</v>
          </cell>
          <cell r="C25" t="str">
            <v>Steel bridge walkway</v>
          </cell>
          <cell r="D25" t="str">
            <v>Spanning over atrium on every floor</v>
          </cell>
          <cell r="J25" t="str">
            <v>m</v>
          </cell>
          <cell r="K25">
            <v>79.2</v>
          </cell>
          <cell r="L25">
            <v>4038</v>
          </cell>
          <cell r="M25">
            <v>319809.59999999998</v>
          </cell>
        </row>
        <row r="26">
          <cell r="B26">
            <v>76</v>
          </cell>
          <cell r="C26" t="str">
            <v>Steel construction</v>
          </cell>
          <cell r="D26">
            <v>60</v>
          </cell>
          <cell r="E26">
            <v>1</v>
          </cell>
          <cell r="F26">
            <v>1</v>
          </cell>
          <cell r="G26">
            <v>1.2</v>
          </cell>
          <cell r="H26">
            <v>15</v>
          </cell>
          <cell r="I26">
            <v>1080</v>
          </cell>
        </row>
        <row r="27">
          <cell r="C27" t="str">
            <v>Precast Concrete Units</v>
          </cell>
          <cell r="D27">
            <v>1</v>
          </cell>
          <cell r="E27">
            <v>1</v>
          </cell>
          <cell r="F27">
            <v>1</v>
          </cell>
          <cell r="G27">
            <v>1.2</v>
          </cell>
          <cell r="H27">
            <v>340</v>
          </cell>
          <cell r="I27">
            <v>408</v>
          </cell>
        </row>
        <row r="28">
          <cell r="C28" t="str">
            <v>Structural Screed</v>
          </cell>
          <cell r="D28">
            <v>1</v>
          </cell>
          <cell r="E28">
            <v>1</v>
          </cell>
          <cell r="F28">
            <v>1</v>
          </cell>
          <cell r="G28">
            <v>1.2</v>
          </cell>
          <cell r="H28">
            <v>40</v>
          </cell>
          <cell r="I28">
            <v>48</v>
          </cell>
        </row>
        <row r="29">
          <cell r="C29" t="str">
            <v>Balustrading</v>
          </cell>
          <cell r="D29">
            <v>2</v>
          </cell>
          <cell r="E29">
            <v>1</v>
          </cell>
          <cell r="F29">
            <v>1</v>
          </cell>
          <cell r="G29">
            <v>1</v>
          </cell>
          <cell r="H29">
            <v>900</v>
          </cell>
          <cell r="I29">
            <v>1800</v>
          </cell>
        </row>
        <row r="30">
          <cell r="B30">
            <v>104</v>
          </cell>
          <cell r="C30" t="str">
            <v>Paint (b/s)</v>
          </cell>
          <cell r="D30">
            <v>2</v>
          </cell>
          <cell r="E30">
            <v>1</v>
          </cell>
          <cell r="F30">
            <v>1</v>
          </cell>
          <cell r="G30">
            <v>1</v>
          </cell>
          <cell r="H30">
            <v>43</v>
          </cell>
          <cell r="I30">
            <v>86</v>
          </cell>
        </row>
        <row r="31">
          <cell r="C31" t="str">
            <v>Intemescent Paint to steel</v>
          </cell>
          <cell r="D31">
            <v>2</v>
          </cell>
          <cell r="E31">
            <v>0.77</v>
          </cell>
          <cell r="F31">
            <v>1</v>
          </cell>
          <cell r="G31">
            <v>1</v>
          </cell>
          <cell r="H31">
            <v>400</v>
          </cell>
          <cell r="I31">
            <v>616</v>
          </cell>
        </row>
        <row r="33">
          <cell r="A33">
            <v>6.2</v>
          </cell>
          <cell r="C33" t="str">
            <v>Timber stairs</v>
          </cell>
          <cell r="D33" t="str">
            <v>Penthouses</v>
          </cell>
          <cell r="F33" t="str">
            <v>Level 11-12m</v>
          </cell>
          <cell r="H33" t="str">
            <v>x 5</v>
          </cell>
          <cell r="J33" t="str">
            <v>m</v>
          </cell>
          <cell r="K33">
            <v>22.5</v>
          </cell>
          <cell r="L33">
            <v>5905</v>
          </cell>
          <cell r="M33">
            <v>132862.5</v>
          </cell>
        </row>
        <row r="34">
          <cell r="C34" t="str">
            <v>Timber stairs</v>
          </cell>
          <cell r="D34">
            <v>1</v>
          </cell>
          <cell r="E34">
            <v>1</v>
          </cell>
          <cell r="F34">
            <v>1</v>
          </cell>
          <cell r="G34">
            <v>1</v>
          </cell>
          <cell r="H34">
            <v>2500</v>
          </cell>
          <cell r="I34">
            <v>2500</v>
          </cell>
        </row>
        <row r="35">
          <cell r="C35" t="str">
            <v>Timber structure</v>
          </cell>
          <cell r="D35">
            <v>1</v>
          </cell>
          <cell r="E35">
            <v>1</v>
          </cell>
          <cell r="F35">
            <v>1</v>
          </cell>
          <cell r="G35">
            <v>1</v>
          </cell>
          <cell r="H35">
            <v>1800</v>
          </cell>
          <cell r="I35">
            <v>1800</v>
          </cell>
        </row>
        <row r="36">
          <cell r="C36" t="str">
            <v>Balustrading</v>
          </cell>
          <cell r="D36">
            <v>1</v>
          </cell>
          <cell r="E36">
            <v>1</v>
          </cell>
          <cell r="F36">
            <v>1</v>
          </cell>
          <cell r="G36">
            <v>1</v>
          </cell>
          <cell r="H36">
            <v>1500</v>
          </cell>
          <cell r="I36">
            <v>1500</v>
          </cell>
        </row>
        <row r="37">
          <cell r="C37" t="str">
            <v>Varnish</v>
          </cell>
          <cell r="D37">
            <v>1</v>
          </cell>
          <cell r="E37">
            <v>1</v>
          </cell>
          <cell r="F37">
            <v>1</v>
          </cell>
          <cell r="G37">
            <v>1</v>
          </cell>
          <cell r="H37">
            <v>55</v>
          </cell>
          <cell r="I37">
            <v>55</v>
          </cell>
        </row>
        <row r="38">
          <cell r="C38" t="str">
            <v>Fixings</v>
          </cell>
          <cell r="D38">
            <v>1</v>
          </cell>
          <cell r="E38">
            <v>1</v>
          </cell>
          <cell r="F38">
            <v>1</v>
          </cell>
          <cell r="G38">
            <v>1</v>
          </cell>
          <cell r="H38">
            <v>50</v>
          </cell>
          <cell r="I38">
            <v>50</v>
          </cell>
        </row>
        <row r="40">
          <cell r="A40" t="str">
            <v>6.3.1</v>
          </cell>
          <cell r="C40" t="str">
            <v>Beams - floors 2-10</v>
          </cell>
          <cell r="D40" t="str">
            <v>Steel beam under slab at new brick wall positions</v>
          </cell>
          <cell r="J40" t="str">
            <v>m</v>
          </cell>
          <cell r="K40">
            <v>450</v>
          </cell>
          <cell r="L40">
            <v>0</v>
          </cell>
          <cell r="M40">
            <v>0</v>
          </cell>
        </row>
        <row r="41">
          <cell r="B41">
            <v>76</v>
          </cell>
          <cell r="C41" t="str">
            <v>Steel construction</v>
          </cell>
          <cell r="D41">
            <v>23</v>
          </cell>
          <cell r="E41">
            <v>1</v>
          </cell>
          <cell r="F41">
            <v>1</v>
          </cell>
          <cell r="G41">
            <v>1</v>
          </cell>
          <cell r="H41">
            <v>15</v>
          </cell>
          <cell r="I41">
            <v>345</v>
          </cell>
        </row>
        <row r="42">
          <cell r="C42" t="str">
            <v>Fire Protection</v>
          </cell>
          <cell r="D42">
            <v>1</v>
          </cell>
          <cell r="E42">
            <v>1</v>
          </cell>
          <cell r="F42">
            <v>1</v>
          </cell>
          <cell r="G42">
            <v>1</v>
          </cell>
          <cell r="H42">
            <v>115</v>
          </cell>
          <cell r="I42">
            <v>115</v>
          </cell>
        </row>
        <row r="43">
          <cell r="C43" t="str">
            <v>Non shrink grout</v>
          </cell>
          <cell r="D43">
            <v>1</v>
          </cell>
          <cell r="E43">
            <v>1</v>
          </cell>
          <cell r="F43">
            <v>1</v>
          </cell>
          <cell r="G43">
            <v>1</v>
          </cell>
          <cell r="H43">
            <v>50</v>
          </cell>
          <cell r="I43">
            <v>50</v>
          </cell>
        </row>
        <row r="44">
          <cell r="C44" t="str">
            <v>Bolts, plates, fixings, etc</v>
          </cell>
          <cell r="D44">
            <v>1</v>
          </cell>
          <cell r="E44">
            <v>1</v>
          </cell>
          <cell r="F44">
            <v>1</v>
          </cell>
          <cell r="G44">
            <v>1</v>
          </cell>
          <cell r="H44">
            <v>150</v>
          </cell>
          <cell r="I44">
            <v>150</v>
          </cell>
        </row>
        <row r="46">
          <cell r="A46" t="str">
            <v>6.3.2</v>
          </cell>
          <cell r="C46" t="str">
            <v>Beams - floor 12</v>
          </cell>
          <cell r="D46" t="str">
            <v>Steel beams at edge of voids</v>
          </cell>
          <cell r="J46" t="str">
            <v>m</v>
          </cell>
          <cell r="K46">
            <v>91</v>
          </cell>
          <cell r="L46">
            <v>660</v>
          </cell>
          <cell r="M46">
            <v>60060</v>
          </cell>
        </row>
        <row r="47">
          <cell r="B47">
            <v>76</v>
          </cell>
          <cell r="C47" t="str">
            <v>Steel construction</v>
          </cell>
          <cell r="D47">
            <v>23</v>
          </cell>
          <cell r="E47">
            <v>1</v>
          </cell>
          <cell r="F47">
            <v>1</v>
          </cell>
          <cell r="G47">
            <v>1</v>
          </cell>
          <cell r="H47">
            <v>15</v>
          </cell>
          <cell r="I47">
            <v>345</v>
          </cell>
        </row>
        <row r="48">
          <cell r="C48" t="str">
            <v>Fire Protection</v>
          </cell>
          <cell r="D48">
            <v>1</v>
          </cell>
          <cell r="E48">
            <v>1</v>
          </cell>
          <cell r="F48">
            <v>1</v>
          </cell>
          <cell r="G48">
            <v>1</v>
          </cell>
          <cell r="H48">
            <v>115</v>
          </cell>
          <cell r="I48">
            <v>115</v>
          </cell>
        </row>
        <row r="49">
          <cell r="C49" t="str">
            <v>Non shrink grout</v>
          </cell>
          <cell r="D49">
            <v>1</v>
          </cell>
          <cell r="E49">
            <v>1</v>
          </cell>
          <cell r="F49">
            <v>1</v>
          </cell>
          <cell r="G49">
            <v>1</v>
          </cell>
          <cell r="H49">
            <v>50</v>
          </cell>
          <cell r="I49">
            <v>50</v>
          </cell>
        </row>
        <row r="50">
          <cell r="C50" t="str">
            <v>Bolts, plates, fixings, etc</v>
          </cell>
          <cell r="D50">
            <v>1</v>
          </cell>
          <cell r="E50">
            <v>1</v>
          </cell>
          <cell r="F50">
            <v>1</v>
          </cell>
          <cell r="G50">
            <v>1</v>
          </cell>
          <cell r="H50">
            <v>150</v>
          </cell>
          <cell r="I50">
            <v>150</v>
          </cell>
        </row>
        <row r="52">
          <cell r="A52" t="str">
            <v>6.3.3</v>
          </cell>
          <cell r="C52" t="str">
            <v>Beams - floors 11&amp;12</v>
          </cell>
          <cell r="D52" t="str">
            <v>Angle iron to existing beams</v>
          </cell>
          <cell r="J52" t="str">
            <v>m</v>
          </cell>
          <cell r="K52">
            <v>105</v>
          </cell>
          <cell r="L52">
            <v>1176</v>
          </cell>
          <cell r="M52">
            <v>123480</v>
          </cell>
        </row>
        <row r="53">
          <cell r="C53" t="str">
            <v>Steel construction</v>
          </cell>
          <cell r="D53">
            <v>18.2</v>
          </cell>
          <cell r="E53">
            <v>2</v>
          </cell>
          <cell r="F53">
            <v>1</v>
          </cell>
          <cell r="G53">
            <v>1</v>
          </cell>
          <cell r="H53">
            <v>15</v>
          </cell>
          <cell r="I53">
            <v>546</v>
          </cell>
        </row>
        <row r="54">
          <cell r="C54" t="str">
            <v>Fire Protection</v>
          </cell>
          <cell r="D54">
            <v>1</v>
          </cell>
          <cell r="E54">
            <v>2</v>
          </cell>
          <cell r="F54">
            <v>1</v>
          </cell>
          <cell r="G54">
            <v>1</v>
          </cell>
          <cell r="H54">
            <v>115</v>
          </cell>
          <cell r="I54">
            <v>230</v>
          </cell>
        </row>
        <row r="55">
          <cell r="C55" t="str">
            <v>Non shrink grout</v>
          </cell>
          <cell r="D55">
            <v>1</v>
          </cell>
          <cell r="E55">
            <v>2</v>
          </cell>
          <cell r="F55">
            <v>1</v>
          </cell>
          <cell r="G55">
            <v>1</v>
          </cell>
          <cell r="H55">
            <v>50</v>
          </cell>
          <cell r="I55">
            <v>100</v>
          </cell>
        </row>
        <row r="56">
          <cell r="C56" t="str">
            <v>Bolts, plates, fixings, etc</v>
          </cell>
          <cell r="D56">
            <v>1</v>
          </cell>
          <cell r="E56">
            <v>2</v>
          </cell>
          <cell r="F56">
            <v>1</v>
          </cell>
          <cell r="G56">
            <v>1</v>
          </cell>
          <cell r="H56">
            <v>150</v>
          </cell>
          <cell r="I56">
            <v>300</v>
          </cell>
        </row>
        <row r="58">
          <cell r="A58" t="str">
            <v>6.4.1</v>
          </cell>
          <cell r="C58" t="str">
            <v>Columns</v>
          </cell>
          <cell r="D58" t="str">
            <v>Floor 12</v>
          </cell>
          <cell r="J58" t="str">
            <v>m</v>
          </cell>
          <cell r="K58">
            <v>9</v>
          </cell>
          <cell r="L58">
            <v>710</v>
          </cell>
          <cell r="M58">
            <v>6390</v>
          </cell>
        </row>
        <row r="59">
          <cell r="B59">
            <v>76</v>
          </cell>
          <cell r="C59" t="str">
            <v>Steel construction</v>
          </cell>
          <cell r="D59">
            <v>23</v>
          </cell>
          <cell r="E59">
            <v>1</v>
          </cell>
          <cell r="F59">
            <v>1</v>
          </cell>
          <cell r="G59">
            <v>1</v>
          </cell>
          <cell r="H59">
            <v>15</v>
          </cell>
          <cell r="I59">
            <v>345</v>
          </cell>
        </row>
        <row r="60">
          <cell r="C60" t="str">
            <v>Fire Protection</v>
          </cell>
          <cell r="D60">
            <v>1</v>
          </cell>
          <cell r="E60">
            <v>1</v>
          </cell>
          <cell r="F60">
            <v>1</v>
          </cell>
          <cell r="G60">
            <v>1</v>
          </cell>
          <cell r="H60">
            <v>115</v>
          </cell>
          <cell r="I60">
            <v>115</v>
          </cell>
        </row>
        <row r="61">
          <cell r="C61" t="str">
            <v>Non shrink grout</v>
          </cell>
          <cell r="D61">
            <v>1</v>
          </cell>
          <cell r="E61">
            <v>1</v>
          </cell>
          <cell r="F61">
            <v>1</v>
          </cell>
          <cell r="G61">
            <v>1</v>
          </cell>
          <cell r="H61">
            <v>50</v>
          </cell>
          <cell r="I61">
            <v>50</v>
          </cell>
        </row>
        <row r="62">
          <cell r="C62" t="str">
            <v>Bolts, plates, fixings, etc</v>
          </cell>
          <cell r="D62">
            <v>1</v>
          </cell>
          <cell r="E62">
            <v>1</v>
          </cell>
          <cell r="F62">
            <v>1</v>
          </cell>
          <cell r="G62">
            <v>1</v>
          </cell>
          <cell r="H62">
            <v>200</v>
          </cell>
          <cell r="I62">
            <v>200</v>
          </cell>
        </row>
        <row r="64">
          <cell r="A64" t="str">
            <v>6.4.2</v>
          </cell>
          <cell r="C64" t="str">
            <v>Columns</v>
          </cell>
          <cell r="D64" t="str">
            <v>Supporting roof from 10 floor @ 3500mm centers</v>
          </cell>
          <cell r="J64" t="str">
            <v>m</v>
          </cell>
          <cell r="K64">
            <v>120</v>
          </cell>
          <cell r="L64">
            <v>1005</v>
          </cell>
          <cell r="M64">
            <v>120600</v>
          </cell>
          <cell r="O64">
            <v>24132</v>
          </cell>
        </row>
        <row r="65">
          <cell r="B65">
            <v>76</v>
          </cell>
          <cell r="C65" t="str">
            <v>Steel construction</v>
          </cell>
          <cell r="D65">
            <v>46</v>
          </cell>
          <cell r="E65">
            <v>1</v>
          </cell>
          <cell r="F65">
            <v>1</v>
          </cell>
          <cell r="G65">
            <v>1</v>
          </cell>
          <cell r="H65">
            <v>15</v>
          </cell>
          <cell r="I65">
            <v>690</v>
          </cell>
        </row>
        <row r="66">
          <cell r="C66" t="str">
            <v>Fire Protection</v>
          </cell>
          <cell r="D66">
            <v>1</v>
          </cell>
          <cell r="E66">
            <v>1</v>
          </cell>
          <cell r="F66">
            <v>1</v>
          </cell>
          <cell r="G66">
            <v>1</v>
          </cell>
          <cell r="H66">
            <v>115</v>
          </cell>
          <cell r="I66">
            <v>115</v>
          </cell>
        </row>
        <row r="67">
          <cell r="C67" t="str">
            <v>Bolts, plates, fixings, etc</v>
          </cell>
          <cell r="D67">
            <v>1</v>
          </cell>
          <cell r="E67">
            <v>1</v>
          </cell>
          <cell r="F67">
            <v>1</v>
          </cell>
          <cell r="G67">
            <v>1</v>
          </cell>
          <cell r="H67">
            <v>200</v>
          </cell>
          <cell r="I67">
            <v>200</v>
          </cell>
        </row>
        <row r="69">
          <cell r="A69" t="str">
            <v>6.4.3</v>
          </cell>
          <cell r="C69" t="str">
            <v>Columns</v>
          </cell>
          <cell r="D69" t="str">
            <v>Strengthening of walls due to slab cutting back</v>
          </cell>
          <cell r="J69" t="str">
            <v>m</v>
          </cell>
          <cell r="K69">
            <v>21</v>
          </cell>
          <cell r="L69">
            <v>1263</v>
          </cell>
          <cell r="M69">
            <v>26523</v>
          </cell>
        </row>
        <row r="70">
          <cell r="B70">
            <v>76</v>
          </cell>
          <cell r="C70" t="str">
            <v>Steel construction</v>
          </cell>
          <cell r="D70">
            <v>21.1</v>
          </cell>
          <cell r="E70">
            <v>2</v>
          </cell>
          <cell r="F70">
            <v>1</v>
          </cell>
          <cell r="G70">
            <v>1</v>
          </cell>
          <cell r="H70">
            <v>15</v>
          </cell>
          <cell r="I70">
            <v>633</v>
          </cell>
        </row>
        <row r="71">
          <cell r="C71" t="str">
            <v>Fire Protection</v>
          </cell>
          <cell r="D71">
            <v>1</v>
          </cell>
          <cell r="E71">
            <v>2</v>
          </cell>
          <cell r="F71">
            <v>1</v>
          </cell>
          <cell r="G71">
            <v>1</v>
          </cell>
          <cell r="H71">
            <v>115</v>
          </cell>
          <cell r="I71">
            <v>230</v>
          </cell>
        </row>
        <row r="72">
          <cell r="C72" t="str">
            <v>Non shrink grout</v>
          </cell>
          <cell r="D72">
            <v>1</v>
          </cell>
          <cell r="E72">
            <v>2</v>
          </cell>
          <cell r="F72">
            <v>1</v>
          </cell>
          <cell r="G72">
            <v>1</v>
          </cell>
          <cell r="H72">
            <v>50</v>
          </cell>
          <cell r="I72">
            <v>100</v>
          </cell>
        </row>
        <row r="73">
          <cell r="C73" t="str">
            <v>Bolts, plates, fixings, etc</v>
          </cell>
          <cell r="D73">
            <v>1</v>
          </cell>
          <cell r="E73">
            <v>2</v>
          </cell>
          <cell r="F73">
            <v>1</v>
          </cell>
          <cell r="G73">
            <v>1</v>
          </cell>
          <cell r="H73">
            <v>150</v>
          </cell>
          <cell r="I73">
            <v>300</v>
          </cell>
        </row>
        <row r="76">
          <cell r="A76" t="str">
            <v>7.</v>
          </cell>
          <cell r="C76" t="str">
            <v>External Envelope</v>
          </cell>
          <cell r="F76">
            <v>0.11116399251836986</v>
          </cell>
          <cell r="K76">
            <v>1984885</v>
          </cell>
        </row>
        <row r="78">
          <cell r="A78">
            <v>7.1</v>
          </cell>
          <cell r="C78" t="str">
            <v>Walls</v>
          </cell>
          <cell r="D78" t="str">
            <v>Level 12</v>
          </cell>
          <cell r="J78" t="str">
            <v>m²</v>
          </cell>
          <cell r="K78">
            <v>165</v>
          </cell>
          <cell r="L78">
            <v>189.4</v>
          </cell>
          <cell r="M78">
            <v>31251</v>
          </cell>
        </row>
        <row r="79">
          <cell r="B79">
            <v>40</v>
          </cell>
          <cell r="C79" t="str">
            <v>280 Cavity wall</v>
          </cell>
          <cell r="D79">
            <v>1</v>
          </cell>
          <cell r="E79">
            <v>1</v>
          </cell>
          <cell r="F79">
            <v>1</v>
          </cell>
          <cell r="G79">
            <v>1</v>
          </cell>
          <cell r="H79">
            <v>185</v>
          </cell>
          <cell r="I79">
            <v>185</v>
          </cell>
        </row>
        <row r="80">
          <cell r="B80">
            <v>45</v>
          </cell>
          <cell r="C80" t="str">
            <v>Brick reinforcing</v>
          </cell>
          <cell r="D80">
            <v>4</v>
          </cell>
          <cell r="E80">
            <v>1</v>
          </cell>
          <cell r="F80">
            <v>1</v>
          </cell>
          <cell r="G80">
            <v>1</v>
          </cell>
          <cell r="H80">
            <v>1.1000000000000001</v>
          </cell>
          <cell r="I80">
            <v>4.4000000000000004</v>
          </cell>
        </row>
        <row r="82">
          <cell r="A82">
            <v>7.2</v>
          </cell>
          <cell r="C82" t="str">
            <v>Finishing's</v>
          </cell>
          <cell r="D82" t="str">
            <v>External Walls</v>
          </cell>
          <cell r="J82" t="str">
            <v>m²</v>
          </cell>
          <cell r="K82">
            <v>165</v>
          </cell>
          <cell r="L82">
            <v>48.487499999999997</v>
          </cell>
          <cell r="M82">
            <v>8000.44</v>
          </cell>
          <cell r="O82">
            <v>7592.1727499999988</v>
          </cell>
        </row>
        <row r="83">
          <cell r="B83">
            <v>52</v>
          </cell>
          <cell r="C83" t="str">
            <v>1 ct Plaster</v>
          </cell>
          <cell r="D83">
            <v>1</v>
          </cell>
          <cell r="E83">
            <v>1</v>
          </cell>
          <cell r="F83">
            <v>1</v>
          </cell>
          <cell r="G83">
            <v>1</v>
          </cell>
          <cell r="H83">
            <v>30.1875</v>
          </cell>
          <cell r="I83">
            <v>30.1875</v>
          </cell>
        </row>
        <row r="84">
          <cell r="B84">
            <v>100</v>
          </cell>
          <cell r="C84" t="str">
            <v>Paint</v>
          </cell>
          <cell r="D84">
            <v>1</v>
          </cell>
          <cell r="E84">
            <v>1</v>
          </cell>
          <cell r="F84">
            <v>1</v>
          </cell>
          <cell r="G84">
            <v>1</v>
          </cell>
          <cell r="H84">
            <v>18.3</v>
          </cell>
          <cell r="I84">
            <v>18.3</v>
          </cell>
        </row>
        <row r="86">
          <cell r="A86">
            <v>7.3</v>
          </cell>
          <cell r="C86" t="str">
            <v>Finishing's (Lightwells)</v>
          </cell>
          <cell r="J86" t="str">
            <v>m²</v>
          </cell>
          <cell r="K86">
            <v>792</v>
          </cell>
          <cell r="L86">
            <v>48.487499999999997</v>
          </cell>
          <cell r="M86">
            <v>38402.1</v>
          </cell>
        </row>
        <row r="87">
          <cell r="B87">
            <v>52</v>
          </cell>
          <cell r="C87" t="str">
            <v>1 ct Plaster</v>
          </cell>
          <cell r="D87">
            <v>1</v>
          </cell>
          <cell r="E87">
            <v>1</v>
          </cell>
          <cell r="F87">
            <v>1</v>
          </cell>
          <cell r="G87">
            <v>1</v>
          </cell>
          <cell r="H87">
            <v>30.1875</v>
          </cell>
          <cell r="I87">
            <v>30.1875</v>
          </cell>
        </row>
        <row r="88">
          <cell r="B88">
            <v>100</v>
          </cell>
          <cell r="C88" t="str">
            <v>Paint</v>
          </cell>
          <cell r="D88">
            <v>1</v>
          </cell>
          <cell r="E88">
            <v>1</v>
          </cell>
          <cell r="F88">
            <v>1</v>
          </cell>
          <cell r="G88">
            <v>1</v>
          </cell>
          <cell r="H88">
            <v>18.3</v>
          </cell>
          <cell r="I88">
            <v>18.3</v>
          </cell>
        </row>
        <row r="90">
          <cell r="A90">
            <v>7.4</v>
          </cell>
          <cell r="C90" t="str">
            <v>Windows</v>
          </cell>
          <cell r="D90" t="str">
            <v>Level 11 &amp; 12 Street elevations</v>
          </cell>
          <cell r="J90" t="str">
            <v>m²</v>
          </cell>
          <cell r="K90">
            <v>282</v>
          </cell>
          <cell r="L90">
            <v>1000</v>
          </cell>
          <cell r="M90">
            <v>282000</v>
          </cell>
          <cell r="P90">
            <v>127040</v>
          </cell>
        </row>
        <row r="91">
          <cell r="B91">
            <v>112</v>
          </cell>
          <cell r="C91" t="str">
            <v>Aluminium</v>
          </cell>
          <cell r="D91">
            <v>1</v>
          </cell>
          <cell r="E91">
            <v>1</v>
          </cell>
          <cell r="F91">
            <v>1</v>
          </cell>
          <cell r="G91">
            <v>1</v>
          </cell>
          <cell r="H91">
            <v>1000</v>
          </cell>
          <cell r="I91">
            <v>1000</v>
          </cell>
        </row>
        <row r="92">
          <cell r="B92">
            <v>113</v>
          </cell>
          <cell r="C92" t="str">
            <v>Vertical blinds</v>
          </cell>
          <cell r="D92">
            <v>0</v>
          </cell>
          <cell r="E92">
            <v>1</v>
          </cell>
          <cell r="F92">
            <v>1</v>
          </cell>
          <cell r="G92">
            <v>1</v>
          </cell>
          <cell r="H92">
            <v>100</v>
          </cell>
          <cell r="I92" t="str">
            <v>Excluded</v>
          </cell>
        </row>
        <row r="94">
          <cell r="A94">
            <v>7.5</v>
          </cell>
          <cell r="C94" t="str">
            <v>Windows</v>
          </cell>
          <cell r="D94" t="str">
            <v>Level 8 - 12  back elevations</v>
          </cell>
          <cell r="J94" t="str">
            <v>m²</v>
          </cell>
          <cell r="K94">
            <v>78.650000000000006</v>
          </cell>
          <cell r="L94">
            <v>900</v>
          </cell>
          <cell r="M94">
            <v>70785</v>
          </cell>
        </row>
        <row r="95">
          <cell r="C95" t="str">
            <v>Aluminium</v>
          </cell>
          <cell r="D95">
            <v>1</v>
          </cell>
          <cell r="E95">
            <v>1</v>
          </cell>
          <cell r="F95">
            <v>1</v>
          </cell>
          <cell r="G95">
            <v>1</v>
          </cell>
          <cell r="H95">
            <v>800</v>
          </cell>
          <cell r="I95">
            <v>800</v>
          </cell>
        </row>
        <row r="96">
          <cell r="C96" t="str">
            <v>Demolitions</v>
          </cell>
          <cell r="D96">
            <v>1</v>
          </cell>
          <cell r="E96">
            <v>1</v>
          </cell>
          <cell r="F96">
            <v>1</v>
          </cell>
          <cell r="G96">
            <v>1</v>
          </cell>
          <cell r="H96">
            <v>100</v>
          </cell>
          <cell r="I96">
            <v>100</v>
          </cell>
        </row>
        <row r="97">
          <cell r="B97">
            <v>113</v>
          </cell>
          <cell r="C97" t="str">
            <v>Vertical blinds</v>
          </cell>
          <cell r="D97">
            <v>0</v>
          </cell>
          <cell r="E97">
            <v>1</v>
          </cell>
          <cell r="F97">
            <v>1</v>
          </cell>
          <cell r="G97">
            <v>1</v>
          </cell>
          <cell r="H97">
            <v>100</v>
          </cell>
          <cell r="I97" t="str">
            <v>Excluded</v>
          </cell>
        </row>
        <row r="99">
          <cell r="A99">
            <v>7.6</v>
          </cell>
          <cell r="C99" t="str">
            <v>Windows</v>
          </cell>
          <cell r="D99" t="str">
            <v>Level 2 - 9 Strand Street elevation</v>
          </cell>
          <cell r="J99" t="str">
            <v>No</v>
          </cell>
          <cell r="K99">
            <v>56</v>
          </cell>
          <cell r="L99">
            <v>9000</v>
          </cell>
          <cell r="M99">
            <v>504000</v>
          </cell>
        </row>
        <row r="100">
          <cell r="B100">
            <v>112</v>
          </cell>
          <cell r="C100" t="str">
            <v>Aluminium</v>
          </cell>
          <cell r="D100">
            <v>1</v>
          </cell>
          <cell r="E100">
            <v>1</v>
          </cell>
          <cell r="F100">
            <v>3</v>
          </cell>
          <cell r="G100">
            <v>3</v>
          </cell>
          <cell r="H100">
            <v>1000</v>
          </cell>
          <cell r="I100">
            <v>9000</v>
          </cell>
        </row>
        <row r="101">
          <cell r="B101">
            <v>113</v>
          </cell>
          <cell r="C101" t="str">
            <v>Vertical blinds</v>
          </cell>
          <cell r="D101">
            <v>0</v>
          </cell>
          <cell r="E101">
            <v>1</v>
          </cell>
          <cell r="F101">
            <v>3</v>
          </cell>
          <cell r="G101">
            <v>3</v>
          </cell>
          <cell r="H101">
            <v>100</v>
          </cell>
          <cell r="I101" t="str">
            <v>Excluded</v>
          </cell>
        </row>
        <row r="103">
          <cell r="A103">
            <v>7.7</v>
          </cell>
          <cell r="C103" t="str">
            <v>Windows</v>
          </cell>
          <cell r="D103" t="str">
            <v>Level 10 Strand Street elevation</v>
          </cell>
          <cell r="J103" t="str">
            <v>No</v>
          </cell>
          <cell r="K103">
            <v>11</v>
          </cell>
          <cell r="L103">
            <v>3919.9999999999995</v>
          </cell>
          <cell r="M103">
            <v>43120</v>
          </cell>
        </row>
        <row r="104">
          <cell r="B104">
            <v>112</v>
          </cell>
          <cell r="C104" t="str">
            <v>Aluminium</v>
          </cell>
          <cell r="D104">
            <v>1</v>
          </cell>
          <cell r="E104">
            <v>1</v>
          </cell>
          <cell r="F104">
            <v>2.8</v>
          </cell>
          <cell r="G104">
            <v>1.4</v>
          </cell>
          <cell r="H104">
            <v>1000</v>
          </cell>
          <cell r="I104">
            <v>3919.9999999999995</v>
          </cell>
        </row>
        <row r="105">
          <cell r="B105">
            <v>113</v>
          </cell>
          <cell r="C105" t="str">
            <v>Vertical blinds</v>
          </cell>
          <cell r="D105">
            <v>0</v>
          </cell>
          <cell r="E105">
            <v>1</v>
          </cell>
          <cell r="F105">
            <v>2.8</v>
          </cell>
          <cell r="G105">
            <v>1.4</v>
          </cell>
          <cell r="H105">
            <v>100</v>
          </cell>
          <cell r="I105" t="str">
            <v>Excluded</v>
          </cell>
        </row>
        <row r="107">
          <cell r="A107">
            <v>7.8</v>
          </cell>
          <cell r="C107" t="str">
            <v>Windows</v>
          </cell>
          <cell r="D107" t="str">
            <v>Void Windows</v>
          </cell>
          <cell r="J107" t="str">
            <v>No</v>
          </cell>
          <cell r="K107">
            <v>22</v>
          </cell>
          <cell r="L107">
            <v>1979.9999999999998</v>
          </cell>
          <cell r="M107">
            <v>43560</v>
          </cell>
        </row>
        <row r="108">
          <cell r="B108">
            <v>112</v>
          </cell>
          <cell r="C108" t="str">
            <v>Aluminium</v>
          </cell>
          <cell r="D108">
            <v>1</v>
          </cell>
          <cell r="E108">
            <v>1</v>
          </cell>
          <cell r="F108">
            <v>1.5</v>
          </cell>
          <cell r="G108">
            <v>1.2</v>
          </cell>
          <cell r="H108">
            <v>1000</v>
          </cell>
          <cell r="I108">
            <v>1799.9999999999998</v>
          </cell>
        </row>
        <row r="109">
          <cell r="C109" t="str">
            <v>Demolitions</v>
          </cell>
          <cell r="D109">
            <v>1</v>
          </cell>
          <cell r="E109">
            <v>1</v>
          </cell>
          <cell r="F109">
            <v>1.5</v>
          </cell>
          <cell r="G109">
            <v>1.2</v>
          </cell>
          <cell r="H109">
            <v>100</v>
          </cell>
          <cell r="I109">
            <v>179.99999999999997</v>
          </cell>
        </row>
        <row r="110">
          <cell r="B110">
            <v>113</v>
          </cell>
          <cell r="C110" t="str">
            <v>Vertical blinds</v>
          </cell>
          <cell r="D110">
            <v>0</v>
          </cell>
          <cell r="E110">
            <v>1</v>
          </cell>
          <cell r="F110">
            <v>1.5</v>
          </cell>
          <cell r="G110">
            <v>1.2</v>
          </cell>
          <cell r="H110">
            <v>100</v>
          </cell>
          <cell r="I110" t="str">
            <v>Excluded</v>
          </cell>
        </row>
        <row r="112">
          <cell r="A112">
            <v>7.9</v>
          </cell>
          <cell r="C112" t="str">
            <v>Windows</v>
          </cell>
          <cell r="D112" t="str">
            <v>Void Windows</v>
          </cell>
          <cell r="J112" t="str">
            <v>No</v>
          </cell>
          <cell r="K112">
            <v>11</v>
          </cell>
          <cell r="L112">
            <v>2640</v>
          </cell>
          <cell r="M112">
            <v>29040</v>
          </cell>
        </row>
        <row r="113">
          <cell r="B113">
            <v>112</v>
          </cell>
          <cell r="C113" t="str">
            <v>Aluminium</v>
          </cell>
          <cell r="D113">
            <v>1</v>
          </cell>
          <cell r="E113">
            <v>1</v>
          </cell>
          <cell r="F113">
            <v>2</v>
          </cell>
          <cell r="G113">
            <v>1.2</v>
          </cell>
          <cell r="H113">
            <v>1000</v>
          </cell>
          <cell r="I113">
            <v>2400</v>
          </cell>
        </row>
        <row r="114">
          <cell r="C114" t="str">
            <v>Demolitions</v>
          </cell>
          <cell r="D114">
            <v>1</v>
          </cell>
          <cell r="E114">
            <v>1</v>
          </cell>
          <cell r="F114">
            <v>2</v>
          </cell>
          <cell r="G114">
            <v>1.2</v>
          </cell>
          <cell r="H114">
            <v>100</v>
          </cell>
          <cell r="I114">
            <v>240</v>
          </cell>
        </row>
        <row r="115">
          <cell r="B115">
            <v>113</v>
          </cell>
          <cell r="C115" t="str">
            <v>Vertical blinds</v>
          </cell>
          <cell r="D115">
            <v>0</v>
          </cell>
          <cell r="E115">
            <v>1</v>
          </cell>
          <cell r="F115">
            <v>2</v>
          </cell>
          <cell r="G115">
            <v>1.2</v>
          </cell>
          <cell r="H115">
            <v>100</v>
          </cell>
          <cell r="I115" t="str">
            <v>Excluded</v>
          </cell>
        </row>
        <row r="117">
          <cell r="A117">
            <v>7.1</v>
          </cell>
          <cell r="C117" t="str">
            <v>Windows</v>
          </cell>
          <cell r="D117" t="str">
            <v>Level 2 - 10 St Georges Street</v>
          </cell>
          <cell r="J117" t="str">
            <v>No</v>
          </cell>
          <cell r="K117">
            <v>84</v>
          </cell>
          <cell r="L117">
            <v>675</v>
          </cell>
          <cell r="M117">
            <v>56700</v>
          </cell>
        </row>
        <row r="118">
          <cell r="C118" t="str">
            <v>Allowance</v>
          </cell>
          <cell r="D118">
            <v>1</v>
          </cell>
          <cell r="E118">
            <v>1</v>
          </cell>
          <cell r="F118">
            <v>1.5</v>
          </cell>
          <cell r="G118">
            <v>3</v>
          </cell>
          <cell r="H118">
            <v>150</v>
          </cell>
          <cell r="I118">
            <v>675</v>
          </cell>
        </row>
        <row r="120">
          <cell r="A120">
            <v>7.11</v>
          </cell>
          <cell r="C120" t="str">
            <v>Windows</v>
          </cell>
          <cell r="D120" t="str">
            <v>Bank Windows</v>
          </cell>
          <cell r="J120" t="str">
            <v>m²</v>
          </cell>
          <cell r="K120">
            <v>112.608</v>
          </cell>
          <cell r="L120">
            <v>1504.9</v>
          </cell>
          <cell r="M120">
            <v>169463.78</v>
          </cell>
        </row>
        <row r="121">
          <cell r="B121">
            <v>100</v>
          </cell>
          <cell r="C121" t="str">
            <v>Paint</v>
          </cell>
          <cell r="D121">
            <v>1</v>
          </cell>
          <cell r="E121">
            <v>1</v>
          </cell>
          <cell r="F121">
            <v>1</v>
          </cell>
          <cell r="G121">
            <v>1</v>
          </cell>
          <cell r="H121">
            <v>1504.9</v>
          </cell>
          <cell r="I121">
            <v>1504.9</v>
          </cell>
        </row>
        <row r="123">
          <cell r="A123">
            <v>7.11</v>
          </cell>
          <cell r="C123" t="str">
            <v>Juliet Balconies</v>
          </cell>
          <cell r="D123" t="str">
            <v>(New )</v>
          </cell>
          <cell r="J123" t="str">
            <v>No</v>
          </cell>
          <cell r="K123">
            <v>60</v>
          </cell>
          <cell r="L123">
            <v>8400</v>
          </cell>
          <cell r="M123">
            <v>504000</v>
          </cell>
        </row>
        <row r="124">
          <cell r="B124">
            <v>76</v>
          </cell>
          <cell r="C124" t="str">
            <v>Steel construction</v>
          </cell>
          <cell r="D124">
            <v>120</v>
          </cell>
          <cell r="E124">
            <v>1</v>
          </cell>
          <cell r="F124">
            <v>1</v>
          </cell>
          <cell r="G124">
            <v>3</v>
          </cell>
          <cell r="H124">
            <v>15</v>
          </cell>
          <cell r="I124">
            <v>5400</v>
          </cell>
        </row>
        <row r="125">
          <cell r="C125" t="str">
            <v>Balustrading</v>
          </cell>
          <cell r="D125">
            <v>1</v>
          </cell>
          <cell r="E125">
            <v>1</v>
          </cell>
          <cell r="F125">
            <v>1</v>
          </cell>
          <cell r="G125">
            <v>3</v>
          </cell>
          <cell r="H125">
            <v>1000</v>
          </cell>
          <cell r="I125">
            <v>3000</v>
          </cell>
        </row>
        <row r="127">
          <cell r="A127">
            <v>7.12</v>
          </cell>
          <cell r="C127" t="str">
            <v>Window sundries say</v>
          </cell>
          <cell r="D127" t="str">
            <v>}</v>
          </cell>
          <cell r="E127" t="str">
            <v>included</v>
          </cell>
          <cell r="J127" t="str">
            <v>m</v>
          </cell>
          <cell r="K127">
            <v>0</v>
          </cell>
          <cell r="L127">
            <v>0</v>
          </cell>
          <cell r="M127">
            <v>0</v>
          </cell>
        </row>
        <row r="129">
          <cell r="A129" t="str">
            <v>7.13.1</v>
          </cell>
          <cell r="C129" t="str">
            <v>Doors</v>
          </cell>
          <cell r="D129" t="str">
            <v>Single</v>
          </cell>
          <cell r="F129" t="str">
            <v>Doors to void bridge</v>
          </cell>
          <cell r="J129" t="str">
            <v>No</v>
          </cell>
          <cell r="K129">
            <v>20</v>
          </cell>
          <cell r="L129">
            <v>1442.25</v>
          </cell>
          <cell r="M129">
            <v>28845</v>
          </cell>
        </row>
        <row r="130">
          <cell r="C130" t="str">
            <v>Frame</v>
          </cell>
          <cell r="D130">
            <v>1</v>
          </cell>
          <cell r="E130">
            <v>1</v>
          </cell>
          <cell r="F130">
            <v>1</v>
          </cell>
          <cell r="G130">
            <v>1</v>
          </cell>
          <cell r="H130">
            <v>400</v>
          </cell>
          <cell r="I130">
            <v>400</v>
          </cell>
        </row>
        <row r="131">
          <cell r="C131" t="str">
            <v>Door</v>
          </cell>
          <cell r="D131">
            <v>1</v>
          </cell>
          <cell r="E131">
            <v>1</v>
          </cell>
          <cell r="F131">
            <v>1</v>
          </cell>
          <cell r="G131">
            <v>1</v>
          </cell>
          <cell r="H131">
            <v>500</v>
          </cell>
          <cell r="I131">
            <v>500</v>
          </cell>
        </row>
        <row r="132">
          <cell r="B132">
            <v>121</v>
          </cell>
          <cell r="C132" t="str">
            <v>Ironmongery</v>
          </cell>
          <cell r="D132">
            <v>1</v>
          </cell>
          <cell r="E132">
            <v>1</v>
          </cell>
          <cell r="F132">
            <v>1</v>
          </cell>
          <cell r="G132">
            <v>1</v>
          </cell>
          <cell r="H132">
            <v>500</v>
          </cell>
          <cell r="I132">
            <v>500</v>
          </cell>
        </row>
        <row r="133">
          <cell r="B133">
            <v>102</v>
          </cell>
          <cell r="C133" t="str">
            <v>Finish</v>
          </cell>
          <cell r="D133">
            <v>1</v>
          </cell>
          <cell r="E133">
            <v>1</v>
          </cell>
          <cell r="F133">
            <v>1</v>
          </cell>
          <cell r="G133">
            <v>1</v>
          </cell>
          <cell r="H133">
            <v>42.25</v>
          </cell>
          <cell r="I133">
            <v>42.25</v>
          </cell>
        </row>
        <row r="135">
          <cell r="A135" t="str">
            <v>7.13.2</v>
          </cell>
          <cell r="C135" t="str">
            <v>Doors</v>
          </cell>
          <cell r="D135" t="str">
            <v>Single fire</v>
          </cell>
          <cell r="J135" t="str">
            <v>No</v>
          </cell>
          <cell r="K135">
            <v>0</v>
          </cell>
          <cell r="L135">
            <v>2503.25</v>
          </cell>
          <cell r="M135">
            <v>0</v>
          </cell>
        </row>
        <row r="136">
          <cell r="B136">
            <v>116</v>
          </cell>
          <cell r="C136" t="str">
            <v>Door, frame, IM complete</v>
          </cell>
          <cell r="D136">
            <v>1</v>
          </cell>
          <cell r="E136">
            <v>1</v>
          </cell>
          <cell r="F136">
            <v>1</v>
          </cell>
          <cell r="G136">
            <v>1</v>
          </cell>
          <cell r="H136">
            <v>2461</v>
          </cell>
          <cell r="I136">
            <v>2461</v>
          </cell>
        </row>
        <row r="137">
          <cell r="B137">
            <v>102</v>
          </cell>
          <cell r="C137" t="str">
            <v>Finish</v>
          </cell>
          <cell r="D137">
            <v>1</v>
          </cell>
          <cell r="E137">
            <v>1</v>
          </cell>
          <cell r="F137">
            <v>1</v>
          </cell>
          <cell r="G137">
            <v>1</v>
          </cell>
          <cell r="H137">
            <v>42.25</v>
          </cell>
          <cell r="I137">
            <v>42.25</v>
          </cell>
        </row>
        <row r="139">
          <cell r="A139" t="str">
            <v>7.13.3</v>
          </cell>
          <cell r="C139" t="str">
            <v>Doors</v>
          </cell>
          <cell r="D139" t="str">
            <v>Double</v>
          </cell>
          <cell r="J139" t="str">
            <v>No</v>
          </cell>
          <cell r="K139">
            <v>0</v>
          </cell>
          <cell r="L139">
            <v>1592.25</v>
          </cell>
          <cell r="M139">
            <v>0</v>
          </cell>
        </row>
        <row r="140">
          <cell r="B140">
            <v>123</v>
          </cell>
          <cell r="C140" t="str">
            <v>Frame</v>
          </cell>
          <cell r="D140">
            <v>1</v>
          </cell>
          <cell r="E140">
            <v>1</v>
          </cell>
          <cell r="F140">
            <v>1</v>
          </cell>
          <cell r="G140">
            <v>1</v>
          </cell>
          <cell r="H140">
            <v>400</v>
          </cell>
          <cell r="I140">
            <v>400</v>
          </cell>
        </row>
        <row r="141">
          <cell r="B141">
            <v>124</v>
          </cell>
          <cell r="C141" t="str">
            <v>Door</v>
          </cell>
          <cell r="D141">
            <v>1</v>
          </cell>
          <cell r="E141">
            <v>1</v>
          </cell>
          <cell r="F141">
            <v>1</v>
          </cell>
          <cell r="G141">
            <v>1</v>
          </cell>
          <cell r="H141">
            <v>500</v>
          </cell>
          <cell r="I141">
            <v>500</v>
          </cell>
        </row>
        <row r="142">
          <cell r="B142">
            <v>125</v>
          </cell>
          <cell r="C142" t="str">
            <v>Ironmongery</v>
          </cell>
          <cell r="D142">
            <v>1</v>
          </cell>
          <cell r="E142">
            <v>1</v>
          </cell>
          <cell r="F142">
            <v>1</v>
          </cell>
          <cell r="G142">
            <v>1</v>
          </cell>
          <cell r="H142">
            <v>650</v>
          </cell>
          <cell r="I142">
            <v>650</v>
          </cell>
        </row>
        <row r="143">
          <cell r="B143">
            <v>103</v>
          </cell>
          <cell r="C143" t="str">
            <v>Finish</v>
          </cell>
          <cell r="D143">
            <v>1</v>
          </cell>
          <cell r="E143">
            <v>1</v>
          </cell>
          <cell r="F143">
            <v>1</v>
          </cell>
          <cell r="G143">
            <v>1</v>
          </cell>
          <cell r="H143">
            <v>42.25</v>
          </cell>
          <cell r="I143">
            <v>42.25</v>
          </cell>
        </row>
        <row r="145">
          <cell r="A145" t="str">
            <v>7.13.4</v>
          </cell>
          <cell r="C145" t="str">
            <v>Doors</v>
          </cell>
          <cell r="D145" t="str">
            <v>Double fire</v>
          </cell>
          <cell r="F145" t="str">
            <v>Access door to Boston House</v>
          </cell>
          <cell r="J145" t="str">
            <v>No</v>
          </cell>
          <cell r="K145">
            <v>2</v>
          </cell>
          <cell r="L145">
            <v>3359</v>
          </cell>
          <cell r="M145">
            <v>6718</v>
          </cell>
        </row>
        <row r="146">
          <cell r="B146">
            <v>117</v>
          </cell>
          <cell r="C146" t="str">
            <v>Door, frame, IM complete</v>
          </cell>
          <cell r="D146">
            <v>1</v>
          </cell>
          <cell r="E146">
            <v>1</v>
          </cell>
          <cell r="F146">
            <v>1</v>
          </cell>
          <cell r="G146">
            <v>1</v>
          </cell>
          <cell r="H146">
            <v>3316.75</v>
          </cell>
          <cell r="I146">
            <v>3316.75</v>
          </cell>
        </row>
        <row r="147">
          <cell r="B147">
            <v>103</v>
          </cell>
          <cell r="C147" t="str">
            <v>Finish</v>
          </cell>
          <cell r="D147">
            <v>1</v>
          </cell>
          <cell r="E147">
            <v>1</v>
          </cell>
          <cell r="F147">
            <v>1</v>
          </cell>
          <cell r="G147">
            <v>1</v>
          </cell>
          <cell r="H147">
            <v>42.25</v>
          </cell>
          <cell r="I147">
            <v>42.25</v>
          </cell>
        </row>
        <row r="149">
          <cell r="A149" t="str">
            <v>7.13.5</v>
          </cell>
          <cell r="C149" t="str">
            <v>Special Doors</v>
          </cell>
          <cell r="J149" t="str">
            <v>No</v>
          </cell>
          <cell r="K149">
            <v>1</v>
          </cell>
          <cell r="L149">
            <v>18000</v>
          </cell>
          <cell r="M149">
            <v>18000</v>
          </cell>
        </row>
        <row r="150">
          <cell r="B150">
            <v>127</v>
          </cell>
          <cell r="C150" t="str">
            <v>Entrance doors</v>
          </cell>
          <cell r="D150">
            <v>1</v>
          </cell>
          <cell r="E150">
            <v>1</v>
          </cell>
          <cell r="F150">
            <v>1</v>
          </cell>
          <cell r="G150">
            <v>1</v>
          </cell>
          <cell r="H150">
            <v>18000</v>
          </cell>
          <cell r="I150">
            <v>18000</v>
          </cell>
        </row>
        <row r="152">
          <cell r="A152">
            <v>7.14</v>
          </cell>
          <cell r="C152" t="str">
            <v>External sun control grilles</v>
          </cell>
          <cell r="E152" t="str">
            <v>3000mm wide - St Georges &amp; Strant Street</v>
          </cell>
          <cell r="J152" t="str">
            <v>m²</v>
          </cell>
          <cell r="K152">
            <v>141</v>
          </cell>
          <cell r="L152">
            <v>1000</v>
          </cell>
          <cell r="M152">
            <v>141000</v>
          </cell>
        </row>
        <row r="153">
          <cell r="B153">
            <v>133</v>
          </cell>
          <cell r="C153" t="str">
            <v>Budget allowance</v>
          </cell>
          <cell r="D153">
            <v>1</v>
          </cell>
          <cell r="E153">
            <v>1</v>
          </cell>
          <cell r="F153">
            <v>1</v>
          </cell>
          <cell r="G153">
            <v>1</v>
          </cell>
          <cell r="H153">
            <v>1000</v>
          </cell>
          <cell r="I153">
            <v>1000</v>
          </cell>
        </row>
        <row r="155">
          <cell r="A155">
            <v>7.15</v>
          </cell>
          <cell r="C155" t="str">
            <v>Canopy over main entrance</v>
          </cell>
          <cell r="J155" t="str">
            <v>Item</v>
          </cell>
          <cell r="K155">
            <v>1</v>
          </cell>
          <cell r="L155">
            <v>10000</v>
          </cell>
          <cell r="M155">
            <v>10000</v>
          </cell>
        </row>
        <row r="158">
          <cell r="A158" t="str">
            <v>8.</v>
          </cell>
          <cell r="C158" t="str">
            <v>Roofs</v>
          </cell>
          <cell r="F158">
            <v>1.3230177625709818E-2</v>
          </cell>
          <cell r="K158">
            <v>236231</v>
          </cell>
        </row>
        <row r="160">
          <cell r="A160">
            <v>8.1</v>
          </cell>
          <cell r="C160" t="str">
            <v>Covering</v>
          </cell>
          <cell r="J160" t="str">
            <v>m²</v>
          </cell>
          <cell r="K160">
            <v>435.12700000000001</v>
          </cell>
          <cell r="L160">
            <v>178</v>
          </cell>
          <cell r="M160">
            <v>77452.61</v>
          </cell>
        </row>
        <row r="161">
          <cell r="B161">
            <v>67</v>
          </cell>
          <cell r="C161" t="str">
            <v>Roof sheeting</v>
          </cell>
          <cell r="D161">
            <v>1</v>
          </cell>
          <cell r="E161">
            <v>1</v>
          </cell>
          <cell r="F161">
            <v>1</v>
          </cell>
          <cell r="G161">
            <v>1</v>
          </cell>
          <cell r="H161">
            <v>120</v>
          </cell>
          <cell r="I161">
            <v>120</v>
          </cell>
        </row>
        <row r="162">
          <cell r="B162">
            <v>69</v>
          </cell>
          <cell r="C162" t="str">
            <v>Dampproof membrane</v>
          </cell>
          <cell r="D162">
            <v>1</v>
          </cell>
          <cell r="E162">
            <v>1</v>
          </cell>
          <cell r="F162">
            <v>1</v>
          </cell>
          <cell r="G162">
            <v>1</v>
          </cell>
          <cell r="H162">
            <v>8</v>
          </cell>
          <cell r="I162">
            <v>8</v>
          </cell>
        </row>
        <row r="163">
          <cell r="B163">
            <v>68</v>
          </cell>
          <cell r="C163" t="str">
            <v>Ridges, valleys, etc</v>
          </cell>
          <cell r="D163">
            <v>1</v>
          </cell>
          <cell r="E163">
            <v>1</v>
          </cell>
          <cell r="F163">
            <v>1</v>
          </cell>
          <cell r="G163">
            <v>1</v>
          </cell>
          <cell r="H163">
            <v>20</v>
          </cell>
          <cell r="I163">
            <v>20</v>
          </cell>
        </row>
        <row r="164">
          <cell r="B164">
            <v>70</v>
          </cell>
          <cell r="C164" t="str">
            <v>Insulation</v>
          </cell>
          <cell r="D164">
            <v>1</v>
          </cell>
          <cell r="E164">
            <v>1</v>
          </cell>
          <cell r="F164">
            <v>1</v>
          </cell>
          <cell r="G164">
            <v>1</v>
          </cell>
          <cell r="H164">
            <v>30</v>
          </cell>
          <cell r="I164">
            <v>30</v>
          </cell>
        </row>
        <row r="166">
          <cell r="A166">
            <v>8.1999999999999993</v>
          </cell>
          <cell r="C166" t="str">
            <v>Roof construction</v>
          </cell>
          <cell r="J166" t="str">
            <v>m²</v>
          </cell>
          <cell r="K166">
            <v>435.12700000000001</v>
          </cell>
          <cell r="L166">
            <v>300</v>
          </cell>
          <cell r="M166">
            <v>130538.1</v>
          </cell>
        </row>
        <row r="167">
          <cell r="B167">
            <v>76</v>
          </cell>
          <cell r="C167" t="str">
            <v>Steel</v>
          </cell>
          <cell r="D167">
            <v>20</v>
          </cell>
          <cell r="E167">
            <v>1</v>
          </cell>
          <cell r="F167">
            <v>1</v>
          </cell>
          <cell r="G167">
            <v>1</v>
          </cell>
          <cell r="H167">
            <v>15</v>
          </cell>
          <cell r="I167">
            <v>300</v>
          </cell>
        </row>
        <row r="169">
          <cell r="A169">
            <v>8.3000000000000007</v>
          </cell>
          <cell r="C169" t="str">
            <v>Eaves</v>
          </cell>
          <cell r="J169" t="str">
            <v>m</v>
          </cell>
          <cell r="K169">
            <v>104</v>
          </cell>
          <cell r="L169">
            <v>230</v>
          </cell>
          <cell r="M169">
            <v>23920</v>
          </cell>
        </row>
        <row r="170">
          <cell r="B170">
            <v>77</v>
          </cell>
          <cell r="C170" t="str">
            <v>Fascia</v>
          </cell>
          <cell r="D170">
            <v>1</v>
          </cell>
          <cell r="E170">
            <v>1</v>
          </cell>
          <cell r="F170">
            <v>1</v>
          </cell>
          <cell r="G170">
            <v>1</v>
          </cell>
          <cell r="H170">
            <v>50</v>
          </cell>
          <cell r="I170">
            <v>50</v>
          </cell>
        </row>
        <row r="171">
          <cell r="B171">
            <v>81</v>
          </cell>
          <cell r="C171" t="str">
            <v>Gutter</v>
          </cell>
          <cell r="D171">
            <v>1</v>
          </cell>
          <cell r="E171">
            <v>1</v>
          </cell>
          <cell r="F171">
            <v>1</v>
          </cell>
          <cell r="G171">
            <v>1</v>
          </cell>
          <cell r="H171">
            <v>100</v>
          </cell>
          <cell r="I171">
            <v>100</v>
          </cell>
        </row>
        <row r="172">
          <cell r="B172">
            <v>83</v>
          </cell>
          <cell r="C172" t="str">
            <v>Sundries</v>
          </cell>
          <cell r="D172">
            <v>1</v>
          </cell>
          <cell r="E172">
            <v>1</v>
          </cell>
          <cell r="F172">
            <v>1</v>
          </cell>
          <cell r="G172">
            <v>1</v>
          </cell>
          <cell r="H172">
            <v>10</v>
          </cell>
          <cell r="I172">
            <v>10</v>
          </cell>
        </row>
        <row r="173">
          <cell r="B173">
            <v>78</v>
          </cell>
          <cell r="C173" t="str">
            <v>Soffit covering</v>
          </cell>
          <cell r="D173">
            <v>1</v>
          </cell>
          <cell r="E173">
            <v>1</v>
          </cell>
          <cell r="F173">
            <v>1</v>
          </cell>
          <cell r="G173">
            <v>1</v>
          </cell>
          <cell r="H173">
            <v>50</v>
          </cell>
          <cell r="I173">
            <v>50</v>
          </cell>
        </row>
        <row r="174">
          <cell r="B174">
            <v>107</v>
          </cell>
          <cell r="C174" t="str">
            <v>Paint to eaves</v>
          </cell>
          <cell r="D174">
            <v>1</v>
          </cell>
          <cell r="E174">
            <v>1</v>
          </cell>
          <cell r="F174">
            <v>1</v>
          </cell>
          <cell r="G174">
            <v>1</v>
          </cell>
          <cell r="H174">
            <v>20</v>
          </cell>
          <cell r="I174">
            <v>20</v>
          </cell>
        </row>
        <row r="176">
          <cell r="A176">
            <v>8.4</v>
          </cell>
          <cell r="C176" t="str">
            <v>Downpipes</v>
          </cell>
          <cell r="J176" t="str">
            <v>m</v>
          </cell>
          <cell r="K176">
            <v>48</v>
          </cell>
          <cell r="L176">
            <v>90</v>
          </cell>
          <cell r="M176">
            <v>4320</v>
          </cell>
        </row>
        <row r="177">
          <cell r="B177">
            <v>82</v>
          </cell>
          <cell r="C177" t="str">
            <v>Downpipes</v>
          </cell>
          <cell r="D177">
            <v>1</v>
          </cell>
          <cell r="E177">
            <v>1</v>
          </cell>
          <cell r="F177">
            <v>1</v>
          </cell>
          <cell r="G177">
            <v>1</v>
          </cell>
          <cell r="H177">
            <v>80</v>
          </cell>
          <cell r="I177">
            <v>80</v>
          </cell>
        </row>
        <row r="178">
          <cell r="B178">
            <v>83</v>
          </cell>
          <cell r="C178" t="str">
            <v>Sundries</v>
          </cell>
          <cell r="D178">
            <v>1</v>
          </cell>
          <cell r="E178">
            <v>1</v>
          </cell>
          <cell r="F178">
            <v>1</v>
          </cell>
          <cell r="G178">
            <v>1</v>
          </cell>
          <cell r="H178">
            <v>10</v>
          </cell>
          <cell r="I178">
            <v>10</v>
          </cell>
        </row>
        <row r="180">
          <cell r="A180" t="str">
            <v>9.</v>
          </cell>
          <cell r="C180" t="str">
            <v>Upper Floors (Load bearing structures only)</v>
          </cell>
          <cell r="K180">
            <v>0</v>
          </cell>
        </row>
        <row r="182">
          <cell r="A182" t="str">
            <v>10.</v>
          </cell>
          <cell r="C182" t="str">
            <v>Internal divisions</v>
          </cell>
          <cell r="F182">
            <v>9.2848873681097219E-2</v>
          </cell>
          <cell r="K182">
            <v>1657860</v>
          </cell>
        </row>
        <row r="184">
          <cell r="A184" t="str">
            <v>10.1.1</v>
          </cell>
          <cell r="C184" t="str">
            <v>Walls</v>
          </cell>
          <cell r="D184" t="str">
            <v>Half brick walls</v>
          </cell>
          <cell r="G184" t="str">
            <v>Apartments</v>
          </cell>
          <cell r="J184" t="str">
            <v>m²</v>
          </cell>
          <cell r="K184">
            <v>1731</v>
          </cell>
          <cell r="L184">
            <v>93.3</v>
          </cell>
          <cell r="M184">
            <v>161502.29999999999</v>
          </cell>
        </row>
        <row r="185">
          <cell r="B185">
            <v>42</v>
          </cell>
          <cell r="C185" t="str">
            <v>Brickwork</v>
          </cell>
          <cell r="D185">
            <v>1</v>
          </cell>
          <cell r="E185">
            <v>1</v>
          </cell>
          <cell r="F185">
            <v>1</v>
          </cell>
          <cell r="G185">
            <v>1</v>
          </cell>
          <cell r="H185">
            <v>90</v>
          </cell>
          <cell r="I185">
            <v>90</v>
          </cell>
        </row>
        <row r="186">
          <cell r="B186">
            <v>45</v>
          </cell>
          <cell r="C186" t="str">
            <v>Reinforcement</v>
          </cell>
          <cell r="D186">
            <v>3</v>
          </cell>
          <cell r="E186">
            <v>1</v>
          </cell>
          <cell r="F186">
            <v>1</v>
          </cell>
          <cell r="G186">
            <v>1</v>
          </cell>
          <cell r="H186">
            <v>1.1000000000000001</v>
          </cell>
          <cell r="I186">
            <v>3.3000000000000003</v>
          </cell>
        </row>
        <row r="188">
          <cell r="A188" t="str">
            <v>10.1.2</v>
          </cell>
          <cell r="C188" t="str">
            <v>Walls</v>
          </cell>
          <cell r="D188" t="str">
            <v>Half brick walls</v>
          </cell>
          <cell r="G188" t="str">
            <v>Stores</v>
          </cell>
          <cell r="J188" t="str">
            <v>m²</v>
          </cell>
          <cell r="K188">
            <v>2664</v>
          </cell>
          <cell r="L188">
            <v>93.3</v>
          </cell>
          <cell r="M188">
            <v>248551.2</v>
          </cell>
        </row>
        <row r="189">
          <cell r="B189">
            <v>42</v>
          </cell>
          <cell r="C189" t="str">
            <v>Brickwork</v>
          </cell>
          <cell r="D189">
            <v>1</v>
          </cell>
          <cell r="E189">
            <v>1</v>
          </cell>
          <cell r="F189">
            <v>1</v>
          </cell>
          <cell r="G189">
            <v>1</v>
          </cell>
          <cell r="H189">
            <v>90</v>
          </cell>
          <cell r="I189">
            <v>90</v>
          </cell>
        </row>
        <row r="190">
          <cell r="B190">
            <v>45</v>
          </cell>
          <cell r="C190" t="str">
            <v>Reinforcement</v>
          </cell>
          <cell r="D190">
            <v>3</v>
          </cell>
          <cell r="E190">
            <v>1</v>
          </cell>
          <cell r="F190">
            <v>1</v>
          </cell>
          <cell r="G190">
            <v>1</v>
          </cell>
          <cell r="H190">
            <v>1.1000000000000001</v>
          </cell>
          <cell r="I190">
            <v>3.3000000000000003</v>
          </cell>
        </row>
        <row r="192">
          <cell r="A192" t="str">
            <v>10.1.3</v>
          </cell>
          <cell r="C192" t="str">
            <v>Walls</v>
          </cell>
          <cell r="D192" t="str">
            <v>One brick walls</v>
          </cell>
          <cell r="G192" t="str">
            <v>Apartments</v>
          </cell>
          <cell r="J192" t="str">
            <v>m²</v>
          </cell>
          <cell r="K192">
            <v>2106</v>
          </cell>
          <cell r="L192">
            <v>193.2</v>
          </cell>
          <cell r="M192">
            <v>406879.2</v>
          </cell>
        </row>
        <row r="193">
          <cell r="B193">
            <v>41</v>
          </cell>
          <cell r="C193" t="str">
            <v>Brickwork</v>
          </cell>
          <cell r="D193">
            <v>1</v>
          </cell>
          <cell r="E193">
            <v>1</v>
          </cell>
          <cell r="F193">
            <v>1</v>
          </cell>
          <cell r="G193">
            <v>1</v>
          </cell>
          <cell r="H193">
            <v>180</v>
          </cell>
          <cell r="I193">
            <v>180</v>
          </cell>
        </row>
        <row r="194">
          <cell r="B194">
            <v>45</v>
          </cell>
          <cell r="C194" t="str">
            <v>Reinforcement</v>
          </cell>
          <cell r="D194">
            <v>12</v>
          </cell>
          <cell r="E194">
            <v>1</v>
          </cell>
          <cell r="F194">
            <v>1</v>
          </cell>
          <cell r="G194">
            <v>1</v>
          </cell>
          <cell r="H194">
            <v>1.1000000000000001</v>
          </cell>
          <cell r="I194">
            <v>13.200000000000001</v>
          </cell>
        </row>
        <row r="196">
          <cell r="A196" t="str">
            <v>10.1.4</v>
          </cell>
          <cell r="C196" t="str">
            <v>Walls</v>
          </cell>
          <cell r="D196" t="str">
            <v>280 Walls with reinforced cavity</v>
          </cell>
          <cell r="J196" t="str">
            <v>m²</v>
          </cell>
          <cell r="K196">
            <v>198</v>
          </cell>
          <cell r="L196">
            <v>278.2</v>
          </cell>
          <cell r="M196">
            <v>55083.6</v>
          </cell>
        </row>
        <row r="197">
          <cell r="B197">
            <v>41</v>
          </cell>
          <cell r="C197" t="str">
            <v>Brickwork</v>
          </cell>
          <cell r="D197">
            <v>1</v>
          </cell>
          <cell r="E197">
            <v>1</v>
          </cell>
          <cell r="F197">
            <v>1</v>
          </cell>
          <cell r="G197">
            <v>1</v>
          </cell>
          <cell r="H197">
            <v>180</v>
          </cell>
          <cell r="I197">
            <v>180</v>
          </cell>
        </row>
        <row r="198">
          <cell r="B198">
            <v>20</v>
          </cell>
          <cell r="C198" t="str">
            <v>Concrete</v>
          </cell>
          <cell r="D198">
            <v>1</v>
          </cell>
          <cell r="E198">
            <v>1</v>
          </cell>
          <cell r="F198">
            <v>1</v>
          </cell>
          <cell r="G198">
            <v>0.1</v>
          </cell>
          <cell r="H198">
            <v>650</v>
          </cell>
          <cell r="I198">
            <v>65</v>
          </cell>
        </row>
        <row r="199">
          <cell r="B199">
            <v>34</v>
          </cell>
          <cell r="C199" t="str">
            <v>Reinforcement</v>
          </cell>
          <cell r="D199">
            <v>40</v>
          </cell>
          <cell r="E199">
            <v>1</v>
          </cell>
          <cell r="F199">
            <v>1</v>
          </cell>
          <cell r="G199">
            <v>0.1</v>
          </cell>
          <cell r="H199">
            <v>5</v>
          </cell>
          <cell r="I199">
            <v>20</v>
          </cell>
        </row>
        <row r="200">
          <cell r="B200">
            <v>45</v>
          </cell>
          <cell r="C200" t="str">
            <v>Brick Reinforcement</v>
          </cell>
          <cell r="D200">
            <v>12</v>
          </cell>
          <cell r="E200">
            <v>1</v>
          </cell>
          <cell r="F200">
            <v>1</v>
          </cell>
          <cell r="G200">
            <v>1</v>
          </cell>
          <cell r="H200">
            <v>1.1000000000000001</v>
          </cell>
          <cell r="I200">
            <v>13.200000000000001</v>
          </cell>
        </row>
        <row r="202">
          <cell r="A202" t="str">
            <v>10.1.5</v>
          </cell>
          <cell r="C202" t="str">
            <v>Windows</v>
          </cell>
          <cell r="D202" t="str">
            <v>Screens between bedroom &amp; living (rooms 01)</v>
          </cell>
          <cell r="J202" t="str">
            <v>No</v>
          </cell>
          <cell r="K202">
            <v>9</v>
          </cell>
          <cell r="L202">
            <v>11320</v>
          </cell>
          <cell r="M202">
            <v>101880</v>
          </cell>
        </row>
        <row r="203">
          <cell r="C203" t="str">
            <v>Aluminium</v>
          </cell>
          <cell r="D203">
            <v>1</v>
          </cell>
          <cell r="E203">
            <v>1</v>
          </cell>
          <cell r="F203">
            <v>3</v>
          </cell>
          <cell r="G203">
            <v>2.1</v>
          </cell>
          <cell r="H203">
            <v>800</v>
          </cell>
          <cell r="I203">
            <v>5040.0000000000009</v>
          </cell>
        </row>
        <row r="205">
          <cell r="A205" t="str">
            <v>10.1.6</v>
          </cell>
          <cell r="C205" t="str">
            <v>Windows</v>
          </cell>
          <cell r="D205" t="str">
            <v>Screens between bedroom &amp; living (rooms 02)</v>
          </cell>
          <cell r="J205" t="str">
            <v>No</v>
          </cell>
          <cell r="K205">
            <v>9</v>
          </cell>
          <cell r="L205">
            <v>7880</v>
          </cell>
          <cell r="M205">
            <v>70920</v>
          </cell>
        </row>
        <row r="206">
          <cell r="C206" t="str">
            <v>Aluminium</v>
          </cell>
          <cell r="D206">
            <v>1</v>
          </cell>
          <cell r="E206">
            <v>1</v>
          </cell>
          <cell r="F206">
            <v>3.5</v>
          </cell>
          <cell r="G206">
            <v>2.1</v>
          </cell>
          <cell r="H206">
            <v>800</v>
          </cell>
          <cell r="I206">
            <v>5880</v>
          </cell>
        </row>
        <row r="208">
          <cell r="A208" t="str">
            <v>10.2.1</v>
          </cell>
          <cell r="C208" t="str">
            <v>Doors - solid core</v>
          </cell>
          <cell r="D208" t="str">
            <v>Single</v>
          </cell>
          <cell r="G208" t="str">
            <v>Apartments Entrance</v>
          </cell>
          <cell r="J208" t="str">
            <v>No</v>
          </cell>
          <cell r="K208">
            <v>67</v>
          </cell>
          <cell r="L208">
            <v>2042.25</v>
          </cell>
          <cell r="M208">
            <v>136830.75</v>
          </cell>
        </row>
        <row r="209">
          <cell r="C209" t="str">
            <v>Frame</v>
          </cell>
          <cell r="D209">
            <v>1</v>
          </cell>
          <cell r="E209">
            <v>1</v>
          </cell>
          <cell r="F209">
            <v>1</v>
          </cell>
          <cell r="G209">
            <v>1</v>
          </cell>
          <cell r="H209">
            <v>400</v>
          </cell>
          <cell r="I209">
            <v>400</v>
          </cell>
        </row>
        <row r="210">
          <cell r="C210" t="str">
            <v>Door</v>
          </cell>
          <cell r="D210">
            <v>1</v>
          </cell>
          <cell r="E210">
            <v>1</v>
          </cell>
          <cell r="F210">
            <v>1</v>
          </cell>
          <cell r="G210">
            <v>1</v>
          </cell>
          <cell r="H210">
            <v>400</v>
          </cell>
          <cell r="I210">
            <v>400</v>
          </cell>
        </row>
        <row r="211">
          <cell r="B211">
            <v>121</v>
          </cell>
          <cell r="C211" t="str">
            <v>Ironmongery</v>
          </cell>
          <cell r="D211">
            <v>1</v>
          </cell>
          <cell r="E211">
            <v>1</v>
          </cell>
          <cell r="F211">
            <v>1</v>
          </cell>
          <cell r="G211">
            <v>1</v>
          </cell>
          <cell r="H211">
            <v>500</v>
          </cell>
          <cell r="I211">
            <v>500</v>
          </cell>
        </row>
        <row r="212">
          <cell r="C212" t="str">
            <v>Door Closures</v>
          </cell>
          <cell r="D212">
            <v>1</v>
          </cell>
          <cell r="E212">
            <v>1</v>
          </cell>
          <cell r="F212">
            <v>1</v>
          </cell>
          <cell r="G212">
            <v>1</v>
          </cell>
          <cell r="H212">
            <v>700</v>
          </cell>
          <cell r="I212">
            <v>700</v>
          </cell>
        </row>
        <row r="213">
          <cell r="B213">
            <v>102</v>
          </cell>
          <cell r="C213" t="str">
            <v>Finish</v>
          </cell>
          <cell r="D213">
            <v>1</v>
          </cell>
          <cell r="E213">
            <v>1</v>
          </cell>
          <cell r="F213">
            <v>1</v>
          </cell>
          <cell r="G213">
            <v>1</v>
          </cell>
          <cell r="H213">
            <v>42.25</v>
          </cell>
          <cell r="I213">
            <v>42.25</v>
          </cell>
        </row>
        <row r="215">
          <cell r="A215" t="str">
            <v>10.2.2</v>
          </cell>
          <cell r="C215" t="str">
            <v>Doors - hollow core</v>
          </cell>
          <cell r="D215" t="str">
            <v>Single</v>
          </cell>
          <cell r="G215" t="str">
            <v>Apartments</v>
          </cell>
          <cell r="J215" t="str">
            <v>No</v>
          </cell>
          <cell r="K215">
            <v>158</v>
          </cell>
          <cell r="L215">
            <v>1192.25</v>
          </cell>
          <cell r="M215">
            <v>188375.5</v>
          </cell>
        </row>
        <row r="216">
          <cell r="B216">
            <v>119</v>
          </cell>
          <cell r="C216" t="str">
            <v>Frame</v>
          </cell>
          <cell r="D216">
            <v>1</v>
          </cell>
          <cell r="E216">
            <v>1</v>
          </cell>
          <cell r="F216">
            <v>1</v>
          </cell>
          <cell r="G216">
            <v>1</v>
          </cell>
          <cell r="H216">
            <v>300</v>
          </cell>
          <cell r="I216">
            <v>300</v>
          </cell>
        </row>
        <row r="217">
          <cell r="B217">
            <v>120</v>
          </cell>
          <cell r="C217" t="str">
            <v>Door</v>
          </cell>
          <cell r="D217">
            <v>1</v>
          </cell>
          <cell r="E217">
            <v>1</v>
          </cell>
          <cell r="F217">
            <v>1</v>
          </cell>
          <cell r="G217">
            <v>1</v>
          </cell>
          <cell r="H217">
            <v>350</v>
          </cell>
          <cell r="I217">
            <v>350</v>
          </cell>
        </row>
        <row r="218">
          <cell r="B218">
            <v>121</v>
          </cell>
          <cell r="C218" t="str">
            <v>Ironmongery</v>
          </cell>
          <cell r="D218">
            <v>1</v>
          </cell>
          <cell r="E218">
            <v>1</v>
          </cell>
          <cell r="F218">
            <v>1</v>
          </cell>
          <cell r="G218">
            <v>1</v>
          </cell>
          <cell r="H218">
            <v>500</v>
          </cell>
          <cell r="I218">
            <v>500</v>
          </cell>
        </row>
        <row r="219">
          <cell r="B219">
            <v>102</v>
          </cell>
          <cell r="C219" t="str">
            <v>Finish</v>
          </cell>
          <cell r="D219">
            <v>1</v>
          </cell>
          <cell r="E219">
            <v>1</v>
          </cell>
          <cell r="F219">
            <v>1</v>
          </cell>
          <cell r="G219">
            <v>1</v>
          </cell>
          <cell r="H219">
            <v>42.25</v>
          </cell>
          <cell r="I219">
            <v>42.25</v>
          </cell>
        </row>
        <row r="221">
          <cell r="A221" t="str">
            <v>10.2.3</v>
          </cell>
          <cell r="C221" t="str">
            <v>Doors - hollow core</v>
          </cell>
          <cell r="D221" t="str">
            <v>Single</v>
          </cell>
          <cell r="G221" t="str">
            <v>Stores</v>
          </cell>
          <cell r="J221" t="str">
            <v>No</v>
          </cell>
          <cell r="K221">
            <v>84</v>
          </cell>
          <cell r="L221">
            <v>1192.25</v>
          </cell>
          <cell r="M221">
            <v>100149</v>
          </cell>
        </row>
        <row r="222">
          <cell r="B222">
            <v>119</v>
          </cell>
          <cell r="C222" t="str">
            <v>Frame</v>
          </cell>
          <cell r="D222">
            <v>1</v>
          </cell>
          <cell r="E222">
            <v>1</v>
          </cell>
          <cell r="F222">
            <v>1</v>
          </cell>
          <cell r="G222">
            <v>1</v>
          </cell>
          <cell r="H222">
            <v>300</v>
          </cell>
          <cell r="I222">
            <v>300</v>
          </cell>
        </row>
        <row r="223">
          <cell r="B223">
            <v>120</v>
          </cell>
          <cell r="C223" t="str">
            <v>Door</v>
          </cell>
          <cell r="D223">
            <v>1</v>
          </cell>
          <cell r="E223">
            <v>1</v>
          </cell>
          <cell r="F223">
            <v>1</v>
          </cell>
          <cell r="G223">
            <v>1</v>
          </cell>
          <cell r="H223">
            <v>350</v>
          </cell>
          <cell r="I223">
            <v>350</v>
          </cell>
        </row>
        <row r="224">
          <cell r="B224">
            <v>121</v>
          </cell>
          <cell r="C224" t="str">
            <v>Ironmongery</v>
          </cell>
          <cell r="D224">
            <v>1</v>
          </cell>
          <cell r="E224">
            <v>1</v>
          </cell>
          <cell r="F224">
            <v>1</v>
          </cell>
          <cell r="G224">
            <v>1</v>
          </cell>
          <cell r="H224">
            <v>500</v>
          </cell>
          <cell r="I224">
            <v>500</v>
          </cell>
        </row>
        <row r="225">
          <cell r="B225">
            <v>102</v>
          </cell>
          <cell r="C225" t="str">
            <v>Finish</v>
          </cell>
          <cell r="D225">
            <v>1</v>
          </cell>
          <cell r="E225">
            <v>1</v>
          </cell>
          <cell r="F225">
            <v>1</v>
          </cell>
          <cell r="G225">
            <v>1</v>
          </cell>
          <cell r="H225">
            <v>42.25</v>
          </cell>
          <cell r="I225">
            <v>42.25</v>
          </cell>
        </row>
        <row r="227">
          <cell r="A227" t="str">
            <v>10.2.4</v>
          </cell>
          <cell r="C227" t="str">
            <v>Doors</v>
          </cell>
          <cell r="D227" t="str">
            <v>Single fire</v>
          </cell>
          <cell r="J227" t="str">
            <v>No</v>
          </cell>
          <cell r="K227">
            <v>0</v>
          </cell>
          <cell r="L227">
            <v>2503.25</v>
          </cell>
          <cell r="M227">
            <v>0</v>
          </cell>
        </row>
        <row r="228">
          <cell r="B228">
            <v>116</v>
          </cell>
          <cell r="C228" t="str">
            <v>Door, frame, IM complete</v>
          </cell>
          <cell r="D228">
            <v>1</v>
          </cell>
          <cell r="E228">
            <v>1</v>
          </cell>
          <cell r="F228">
            <v>1</v>
          </cell>
          <cell r="G228">
            <v>1</v>
          </cell>
          <cell r="H228">
            <v>2461</v>
          </cell>
          <cell r="I228">
            <v>2461</v>
          </cell>
        </row>
        <row r="229">
          <cell r="B229">
            <v>102</v>
          </cell>
          <cell r="C229" t="str">
            <v>Finish</v>
          </cell>
          <cell r="D229">
            <v>1</v>
          </cell>
          <cell r="E229">
            <v>1</v>
          </cell>
          <cell r="F229">
            <v>1</v>
          </cell>
          <cell r="G229">
            <v>1</v>
          </cell>
          <cell r="H229">
            <v>42.25</v>
          </cell>
          <cell r="I229">
            <v>42.25</v>
          </cell>
        </row>
        <row r="231">
          <cell r="A231" t="str">
            <v>10.2.5</v>
          </cell>
          <cell r="C231" t="str">
            <v>Doors</v>
          </cell>
          <cell r="D231" t="str">
            <v>One and a half  fire</v>
          </cell>
          <cell r="G231" t="str">
            <v>Lift lobbies (Fire stairs)</v>
          </cell>
          <cell r="J231" t="str">
            <v>No</v>
          </cell>
          <cell r="K231">
            <v>11</v>
          </cell>
          <cell r="L231">
            <v>5359</v>
          </cell>
          <cell r="M231">
            <v>58949</v>
          </cell>
        </row>
        <row r="232">
          <cell r="B232">
            <v>117</v>
          </cell>
          <cell r="C232" t="str">
            <v>Door, frame, IM complete</v>
          </cell>
          <cell r="D232">
            <v>1</v>
          </cell>
          <cell r="E232">
            <v>1</v>
          </cell>
          <cell r="F232">
            <v>1</v>
          </cell>
          <cell r="G232">
            <v>1</v>
          </cell>
          <cell r="H232">
            <v>3316.75</v>
          </cell>
          <cell r="I232">
            <v>3316.75</v>
          </cell>
        </row>
        <row r="233">
          <cell r="B233">
            <v>103</v>
          </cell>
          <cell r="C233" t="str">
            <v>Finish</v>
          </cell>
          <cell r="D233">
            <v>1</v>
          </cell>
          <cell r="E233">
            <v>1</v>
          </cell>
          <cell r="F233">
            <v>1</v>
          </cell>
          <cell r="G233">
            <v>1</v>
          </cell>
          <cell r="H233">
            <v>42.25</v>
          </cell>
          <cell r="I233">
            <v>42.25</v>
          </cell>
        </row>
        <row r="234">
          <cell r="C234" t="str">
            <v>Magnetic holders</v>
          </cell>
          <cell r="D234">
            <v>2</v>
          </cell>
          <cell r="E234">
            <v>1</v>
          </cell>
          <cell r="F234">
            <v>1</v>
          </cell>
          <cell r="G234">
            <v>1</v>
          </cell>
          <cell r="H234">
            <v>1000</v>
          </cell>
          <cell r="I234">
            <v>2000</v>
          </cell>
        </row>
        <row r="237">
          <cell r="A237" t="str">
            <v>10.2.6</v>
          </cell>
          <cell r="C237" t="str">
            <v>Doors</v>
          </cell>
          <cell r="D237" t="str">
            <v>Double</v>
          </cell>
          <cell r="J237" t="str">
            <v>No</v>
          </cell>
          <cell r="K237">
            <v>0</v>
          </cell>
          <cell r="L237">
            <v>1592.25</v>
          </cell>
          <cell r="M237">
            <v>0</v>
          </cell>
        </row>
        <row r="238">
          <cell r="B238">
            <v>123</v>
          </cell>
          <cell r="C238" t="str">
            <v>Frame</v>
          </cell>
          <cell r="D238">
            <v>1</v>
          </cell>
          <cell r="E238">
            <v>1</v>
          </cell>
          <cell r="F238">
            <v>1</v>
          </cell>
          <cell r="G238">
            <v>1</v>
          </cell>
          <cell r="H238">
            <v>400</v>
          </cell>
          <cell r="I238">
            <v>400</v>
          </cell>
        </row>
        <row r="239">
          <cell r="B239">
            <v>124</v>
          </cell>
          <cell r="C239" t="str">
            <v>Door</v>
          </cell>
          <cell r="D239">
            <v>1</v>
          </cell>
          <cell r="E239">
            <v>1</v>
          </cell>
          <cell r="F239">
            <v>1</v>
          </cell>
          <cell r="G239">
            <v>1</v>
          </cell>
          <cell r="H239">
            <v>500</v>
          </cell>
          <cell r="I239">
            <v>500</v>
          </cell>
        </row>
        <row r="240">
          <cell r="B240">
            <v>125</v>
          </cell>
          <cell r="C240" t="str">
            <v>Ironmongery</v>
          </cell>
          <cell r="D240">
            <v>1</v>
          </cell>
          <cell r="E240">
            <v>1</v>
          </cell>
          <cell r="F240">
            <v>1</v>
          </cell>
          <cell r="G240">
            <v>1</v>
          </cell>
          <cell r="H240">
            <v>650</v>
          </cell>
          <cell r="I240">
            <v>650</v>
          </cell>
        </row>
        <row r="241">
          <cell r="B241">
            <v>103</v>
          </cell>
          <cell r="C241" t="str">
            <v>Finish</v>
          </cell>
          <cell r="D241">
            <v>1</v>
          </cell>
          <cell r="E241">
            <v>1</v>
          </cell>
          <cell r="F241">
            <v>1</v>
          </cell>
          <cell r="G241">
            <v>1</v>
          </cell>
          <cell r="H241">
            <v>42.25</v>
          </cell>
          <cell r="I241">
            <v>42.25</v>
          </cell>
        </row>
        <row r="243">
          <cell r="A243" t="str">
            <v>10.2.7</v>
          </cell>
          <cell r="C243" t="str">
            <v>Doors</v>
          </cell>
          <cell r="D243" t="str">
            <v>Double fire</v>
          </cell>
          <cell r="G243" t="str">
            <v>Lift lobbies</v>
          </cell>
          <cell r="J243" t="str">
            <v>No</v>
          </cell>
          <cell r="K243">
            <v>21</v>
          </cell>
          <cell r="L243">
            <v>5359</v>
          </cell>
          <cell r="M243">
            <v>112539</v>
          </cell>
        </row>
        <row r="244">
          <cell r="B244">
            <v>117</v>
          </cell>
          <cell r="C244" t="str">
            <v>Door, frame, IM complete</v>
          </cell>
          <cell r="D244">
            <v>1</v>
          </cell>
          <cell r="E244">
            <v>1</v>
          </cell>
          <cell r="F244">
            <v>1</v>
          </cell>
          <cell r="G244">
            <v>1</v>
          </cell>
          <cell r="H244">
            <v>3316.75</v>
          </cell>
          <cell r="I244">
            <v>3316.75</v>
          </cell>
        </row>
        <row r="245">
          <cell r="B245">
            <v>103</v>
          </cell>
          <cell r="C245" t="str">
            <v>Finish</v>
          </cell>
          <cell r="D245">
            <v>1</v>
          </cell>
          <cell r="E245">
            <v>1</v>
          </cell>
          <cell r="F245">
            <v>1</v>
          </cell>
          <cell r="G245">
            <v>1</v>
          </cell>
          <cell r="H245">
            <v>42.25</v>
          </cell>
          <cell r="I245">
            <v>42.25</v>
          </cell>
        </row>
        <row r="246">
          <cell r="C246" t="str">
            <v>Magnetic holders</v>
          </cell>
          <cell r="D246">
            <v>2</v>
          </cell>
          <cell r="E246">
            <v>1</v>
          </cell>
          <cell r="F246">
            <v>1</v>
          </cell>
          <cell r="G246">
            <v>1</v>
          </cell>
          <cell r="H246">
            <v>1000</v>
          </cell>
          <cell r="I246">
            <v>2000</v>
          </cell>
        </row>
        <row r="248">
          <cell r="A248">
            <v>10.3</v>
          </cell>
          <cell r="C248" t="str">
            <v>Balustrades</v>
          </cell>
          <cell r="D248" t="str">
            <v>Penthouses</v>
          </cell>
          <cell r="J248" t="str">
            <v>m</v>
          </cell>
          <cell r="K248">
            <v>15</v>
          </cell>
          <cell r="L248">
            <v>1080</v>
          </cell>
          <cell r="M248">
            <v>16200</v>
          </cell>
        </row>
        <row r="249">
          <cell r="C249" t="str">
            <v>Allowance</v>
          </cell>
          <cell r="D249">
            <v>1</v>
          </cell>
          <cell r="E249">
            <v>1</v>
          </cell>
          <cell r="F249">
            <v>1</v>
          </cell>
          <cell r="G249">
            <v>1</v>
          </cell>
          <cell r="H249">
            <v>1000</v>
          </cell>
          <cell r="I249">
            <v>1000</v>
          </cell>
        </row>
        <row r="250">
          <cell r="C250" t="str">
            <v>Paint (b/s)</v>
          </cell>
          <cell r="D250">
            <v>2</v>
          </cell>
          <cell r="E250">
            <v>1</v>
          </cell>
          <cell r="F250">
            <v>1</v>
          </cell>
          <cell r="G250">
            <v>1</v>
          </cell>
          <cell r="H250">
            <v>40</v>
          </cell>
          <cell r="I250">
            <v>80</v>
          </cell>
        </row>
        <row r="253">
          <cell r="A253" t="str">
            <v>D</v>
          </cell>
          <cell r="C253" t="str">
            <v>INTERNAL FINISHES</v>
          </cell>
        </row>
        <row r="255">
          <cell r="A255" t="str">
            <v>11.</v>
          </cell>
          <cell r="C255" t="str">
            <v>Floor finishes</v>
          </cell>
          <cell r="F255">
            <v>7.5286521489468738E-2</v>
          </cell>
          <cell r="K255">
            <v>1344276</v>
          </cell>
        </row>
        <row r="257">
          <cell r="A257" t="str">
            <v>11.1.1</v>
          </cell>
          <cell r="C257" t="str">
            <v>Floor finish</v>
          </cell>
          <cell r="D257" t="str">
            <v>Passages to apartments</v>
          </cell>
          <cell r="H257" t="str">
            <v>R150/m² for tiles</v>
          </cell>
          <cell r="J257" t="str">
            <v>m²</v>
          </cell>
          <cell r="K257">
            <v>493</v>
          </cell>
          <cell r="L257">
            <v>315.375</v>
          </cell>
          <cell r="M257">
            <v>155479.88</v>
          </cell>
        </row>
        <row r="258">
          <cell r="B258">
            <v>54</v>
          </cell>
          <cell r="C258" t="str">
            <v>Screed</v>
          </cell>
          <cell r="D258">
            <v>1</v>
          </cell>
          <cell r="E258">
            <v>1</v>
          </cell>
          <cell r="F258">
            <v>1</v>
          </cell>
          <cell r="G258">
            <v>1</v>
          </cell>
          <cell r="H258">
            <v>39.375</v>
          </cell>
          <cell r="I258">
            <v>39.375</v>
          </cell>
        </row>
        <row r="259">
          <cell r="C259" t="str">
            <v>Budget allowance</v>
          </cell>
          <cell r="D259">
            <v>1</v>
          </cell>
          <cell r="E259">
            <v>1</v>
          </cell>
          <cell r="F259">
            <v>1</v>
          </cell>
          <cell r="G259">
            <v>1</v>
          </cell>
          <cell r="H259">
            <v>230</v>
          </cell>
          <cell r="I259">
            <v>230</v>
          </cell>
        </row>
        <row r="260">
          <cell r="C260" t="str">
            <v>E.O for patterns, etc</v>
          </cell>
          <cell r="D260">
            <v>0.2</v>
          </cell>
          <cell r="E260">
            <v>1</v>
          </cell>
          <cell r="F260">
            <v>1</v>
          </cell>
          <cell r="G260">
            <v>1</v>
          </cell>
          <cell r="H260">
            <v>230</v>
          </cell>
          <cell r="I260">
            <v>46</v>
          </cell>
        </row>
        <row r="262">
          <cell r="A262" t="str">
            <v>11.1.2</v>
          </cell>
          <cell r="C262" t="str">
            <v>Floor finish</v>
          </cell>
          <cell r="D262" t="str">
            <v>Stores</v>
          </cell>
          <cell r="J262" t="str">
            <v>m²</v>
          </cell>
          <cell r="K262">
            <v>771</v>
          </cell>
          <cell r="L262">
            <v>39.375</v>
          </cell>
          <cell r="M262">
            <v>30358.13</v>
          </cell>
        </row>
        <row r="263">
          <cell r="B263">
            <v>54</v>
          </cell>
          <cell r="C263" t="str">
            <v>Screed</v>
          </cell>
          <cell r="D263">
            <v>1</v>
          </cell>
          <cell r="E263">
            <v>1</v>
          </cell>
          <cell r="F263">
            <v>1</v>
          </cell>
          <cell r="G263">
            <v>1</v>
          </cell>
          <cell r="H263">
            <v>39.375</v>
          </cell>
          <cell r="I263">
            <v>39.375</v>
          </cell>
        </row>
        <row r="264">
          <cell r="C264" t="str">
            <v>Budget allowance</v>
          </cell>
          <cell r="D264">
            <v>1</v>
          </cell>
          <cell r="E264">
            <v>1</v>
          </cell>
          <cell r="F264">
            <v>1</v>
          </cell>
          <cell r="G264">
            <v>1</v>
          </cell>
          <cell r="H264">
            <v>0</v>
          </cell>
          <cell r="I264">
            <v>0</v>
          </cell>
        </row>
        <row r="266">
          <cell r="A266" t="str">
            <v>11.1.3</v>
          </cell>
          <cell r="C266" t="str">
            <v>Floor finish</v>
          </cell>
          <cell r="D266" t="str">
            <v>Passages to stores</v>
          </cell>
          <cell r="J266" t="str">
            <v>m²</v>
          </cell>
          <cell r="K266">
            <v>339</v>
          </cell>
          <cell r="L266">
            <v>39.375</v>
          </cell>
          <cell r="M266">
            <v>13348.13</v>
          </cell>
        </row>
        <row r="267">
          <cell r="B267">
            <v>54</v>
          </cell>
          <cell r="C267" t="str">
            <v>Screed</v>
          </cell>
          <cell r="D267">
            <v>1</v>
          </cell>
          <cell r="E267">
            <v>1</v>
          </cell>
          <cell r="F267">
            <v>1</v>
          </cell>
          <cell r="G267">
            <v>1</v>
          </cell>
          <cell r="H267">
            <v>39.375</v>
          </cell>
          <cell r="I267">
            <v>39.375</v>
          </cell>
        </row>
        <row r="268">
          <cell r="C268" t="str">
            <v>Budget allowance</v>
          </cell>
          <cell r="D268">
            <v>1</v>
          </cell>
          <cell r="E268">
            <v>1</v>
          </cell>
          <cell r="F268">
            <v>1</v>
          </cell>
          <cell r="G268">
            <v>1</v>
          </cell>
          <cell r="H268">
            <v>0</v>
          </cell>
          <cell r="I268">
            <v>0</v>
          </cell>
        </row>
        <row r="270">
          <cell r="A270" t="str">
            <v>11.1.4</v>
          </cell>
          <cell r="C270" t="str">
            <v>Floor finish</v>
          </cell>
          <cell r="D270" t="str">
            <v>Bathrooms</v>
          </cell>
          <cell r="G270" t="str">
            <v>R130/m² for tiles</v>
          </cell>
          <cell r="J270" t="str">
            <v>m²</v>
          </cell>
          <cell r="K270">
            <v>530</v>
          </cell>
          <cell r="L270">
            <v>249.375</v>
          </cell>
          <cell r="M270">
            <v>132168.75</v>
          </cell>
        </row>
        <row r="271">
          <cell r="B271">
            <v>54</v>
          </cell>
          <cell r="C271" t="str">
            <v>Screed</v>
          </cell>
          <cell r="D271">
            <v>1</v>
          </cell>
          <cell r="E271">
            <v>1</v>
          </cell>
          <cell r="F271">
            <v>1</v>
          </cell>
          <cell r="G271">
            <v>1</v>
          </cell>
          <cell r="H271">
            <v>39.375</v>
          </cell>
          <cell r="I271">
            <v>39.375</v>
          </cell>
        </row>
        <row r="272">
          <cell r="C272" t="str">
            <v>Budget allowance</v>
          </cell>
          <cell r="D272">
            <v>1</v>
          </cell>
          <cell r="E272">
            <v>1</v>
          </cell>
          <cell r="F272">
            <v>1</v>
          </cell>
          <cell r="G272">
            <v>1</v>
          </cell>
          <cell r="H272">
            <v>210</v>
          </cell>
          <cell r="I272">
            <v>210</v>
          </cell>
        </row>
        <row r="274">
          <cell r="A274" t="str">
            <v>11.1.5</v>
          </cell>
          <cell r="C274" t="str">
            <v>Floor finish</v>
          </cell>
          <cell r="D274" t="str">
            <v>Bedrooms</v>
          </cell>
          <cell r="G274" t="str">
            <v>R130/m² for carpets</v>
          </cell>
          <cell r="J274" t="str">
            <v>m²</v>
          </cell>
          <cell r="K274">
            <v>1017</v>
          </cell>
          <cell r="L274">
            <v>189.375</v>
          </cell>
          <cell r="M274">
            <v>192594.38</v>
          </cell>
        </row>
        <row r="275">
          <cell r="B275">
            <v>54</v>
          </cell>
          <cell r="C275" t="str">
            <v>Screed</v>
          </cell>
          <cell r="D275">
            <v>1</v>
          </cell>
          <cell r="E275">
            <v>1</v>
          </cell>
          <cell r="F275">
            <v>1</v>
          </cell>
          <cell r="G275">
            <v>1</v>
          </cell>
          <cell r="H275">
            <v>39.375</v>
          </cell>
          <cell r="I275">
            <v>39.375</v>
          </cell>
        </row>
        <row r="276">
          <cell r="C276" t="str">
            <v>Budget allowance</v>
          </cell>
          <cell r="D276">
            <v>1</v>
          </cell>
          <cell r="E276">
            <v>1</v>
          </cell>
          <cell r="F276">
            <v>1</v>
          </cell>
          <cell r="G276">
            <v>1</v>
          </cell>
          <cell r="H276">
            <v>150</v>
          </cell>
          <cell r="I276">
            <v>150</v>
          </cell>
          <cell r="K276" t="str">
            <v xml:space="preserve"> </v>
          </cell>
        </row>
        <row r="278">
          <cell r="A278" t="str">
            <v>11.1.6</v>
          </cell>
          <cell r="C278" t="str">
            <v>Floor finish</v>
          </cell>
          <cell r="D278" t="str">
            <v>Kitchens</v>
          </cell>
          <cell r="G278" t="str">
            <v>R150/m² for tiles</v>
          </cell>
          <cell r="J278" t="str">
            <v>m²</v>
          </cell>
          <cell r="K278">
            <v>544</v>
          </cell>
          <cell r="L278">
            <v>269.375</v>
          </cell>
          <cell r="M278">
            <v>146540</v>
          </cell>
        </row>
        <row r="279">
          <cell r="B279">
            <v>54</v>
          </cell>
          <cell r="C279" t="str">
            <v>Screed</v>
          </cell>
          <cell r="D279">
            <v>1</v>
          </cell>
          <cell r="E279">
            <v>1</v>
          </cell>
          <cell r="F279">
            <v>1</v>
          </cell>
          <cell r="G279">
            <v>1</v>
          </cell>
          <cell r="H279">
            <v>39.375</v>
          </cell>
          <cell r="I279">
            <v>39.375</v>
          </cell>
        </row>
        <row r="280">
          <cell r="C280" t="str">
            <v>Budget allowance</v>
          </cell>
          <cell r="D280">
            <v>1</v>
          </cell>
          <cell r="E280">
            <v>1</v>
          </cell>
          <cell r="F280">
            <v>1</v>
          </cell>
          <cell r="G280">
            <v>1</v>
          </cell>
          <cell r="H280">
            <v>230</v>
          </cell>
          <cell r="I280">
            <v>230</v>
          </cell>
          <cell r="K280" t="str">
            <v xml:space="preserve"> </v>
          </cell>
        </row>
        <row r="282">
          <cell r="A282" t="str">
            <v>11.1.7</v>
          </cell>
          <cell r="C282" t="str">
            <v>Floor finish</v>
          </cell>
          <cell r="D282" t="str">
            <v>Lounge</v>
          </cell>
          <cell r="G282" t="str">
            <v>R150/m² for tiles</v>
          </cell>
          <cell r="J282" t="str">
            <v>m²</v>
          </cell>
          <cell r="K282">
            <v>1677</v>
          </cell>
          <cell r="L282">
            <v>269.375</v>
          </cell>
          <cell r="M282">
            <v>451741.88</v>
          </cell>
        </row>
        <row r="283">
          <cell r="B283">
            <v>54</v>
          </cell>
          <cell r="C283" t="str">
            <v>Screed</v>
          </cell>
          <cell r="D283">
            <v>1</v>
          </cell>
          <cell r="E283">
            <v>1</v>
          </cell>
          <cell r="F283">
            <v>1</v>
          </cell>
          <cell r="G283">
            <v>1</v>
          </cell>
          <cell r="H283">
            <v>39.375</v>
          </cell>
          <cell r="I283">
            <v>39.375</v>
          </cell>
        </row>
        <row r="284">
          <cell r="C284" t="str">
            <v>Budget allowance</v>
          </cell>
          <cell r="D284">
            <v>1</v>
          </cell>
          <cell r="E284">
            <v>1</v>
          </cell>
          <cell r="F284">
            <v>1</v>
          </cell>
          <cell r="G284">
            <v>1</v>
          </cell>
          <cell r="H284">
            <v>230</v>
          </cell>
          <cell r="I284">
            <v>230</v>
          </cell>
          <cell r="K284" t="str">
            <v xml:space="preserve"> </v>
          </cell>
        </row>
        <row r="286">
          <cell r="A286" t="str">
            <v>11.2.1</v>
          </cell>
          <cell r="C286" t="str">
            <v>Skirtings</v>
          </cell>
          <cell r="D286" t="str">
            <v>Passages to apartments</v>
          </cell>
          <cell r="J286" t="str">
            <v>m</v>
          </cell>
          <cell r="K286">
            <v>843</v>
          </cell>
          <cell r="L286">
            <v>51</v>
          </cell>
          <cell r="M286">
            <v>42993</v>
          </cell>
        </row>
        <row r="287">
          <cell r="C287" t="str">
            <v>Budget allowance</v>
          </cell>
          <cell r="D287">
            <v>1</v>
          </cell>
          <cell r="E287">
            <v>1</v>
          </cell>
          <cell r="F287">
            <v>1</v>
          </cell>
          <cell r="G287">
            <v>1</v>
          </cell>
          <cell r="H287">
            <v>35</v>
          </cell>
          <cell r="I287">
            <v>35</v>
          </cell>
        </row>
        <row r="288">
          <cell r="B288">
            <v>105</v>
          </cell>
          <cell r="C288" t="str">
            <v>Paint</v>
          </cell>
          <cell r="D288">
            <v>1</v>
          </cell>
          <cell r="E288">
            <v>1</v>
          </cell>
          <cell r="F288">
            <v>1</v>
          </cell>
          <cell r="G288">
            <v>1</v>
          </cell>
          <cell r="H288">
            <v>16</v>
          </cell>
          <cell r="I288">
            <v>16</v>
          </cell>
        </row>
        <row r="290">
          <cell r="A290" t="str">
            <v>11.2.2</v>
          </cell>
          <cell r="C290" t="str">
            <v>Skirtings</v>
          </cell>
          <cell r="D290" t="str">
            <v>Stores</v>
          </cell>
          <cell r="J290" t="str">
            <v>m</v>
          </cell>
          <cell r="K290">
            <v>0</v>
          </cell>
          <cell r="L290">
            <v>46</v>
          </cell>
          <cell r="M290">
            <v>0</v>
          </cell>
        </row>
        <row r="291">
          <cell r="C291" t="str">
            <v>Budget allowance</v>
          </cell>
          <cell r="D291">
            <v>1</v>
          </cell>
          <cell r="E291">
            <v>1</v>
          </cell>
          <cell r="F291">
            <v>1</v>
          </cell>
          <cell r="G291">
            <v>1</v>
          </cell>
          <cell r="H291">
            <v>30</v>
          </cell>
          <cell r="I291">
            <v>30</v>
          </cell>
        </row>
        <row r="292">
          <cell r="B292">
            <v>105</v>
          </cell>
          <cell r="C292" t="str">
            <v>Paint</v>
          </cell>
          <cell r="D292">
            <v>1</v>
          </cell>
          <cell r="E292">
            <v>1</v>
          </cell>
          <cell r="F292">
            <v>1</v>
          </cell>
          <cell r="G292">
            <v>1</v>
          </cell>
          <cell r="H292">
            <v>16</v>
          </cell>
          <cell r="I292">
            <v>16</v>
          </cell>
        </row>
        <row r="294">
          <cell r="A294" t="str">
            <v>11.2.3</v>
          </cell>
          <cell r="C294" t="str">
            <v>Skirtings</v>
          </cell>
          <cell r="D294" t="str">
            <v>Passages to stores</v>
          </cell>
          <cell r="J294" t="str">
            <v>m</v>
          </cell>
          <cell r="K294">
            <v>0</v>
          </cell>
          <cell r="L294">
            <v>46</v>
          </cell>
          <cell r="M294">
            <v>0</v>
          </cell>
        </row>
        <row r="295">
          <cell r="C295" t="str">
            <v>Budget allowance</v>
          </cell>
          <cell r="D295">
            <v>1</v>
          </cell>
          <cell r="E295">
            <v>1</v>
          </cell>
          <cell r="F295">
            <v>1</v>
          </cell>
          <cell r="G295">
            <v>1</v>
          </cell>
          <cell r="H295">
            <v>30</v>
          </cell>
          <cell r="I295">
            <v>30</v>
          </cell>
        </row>
        <row r="296">
          <cell r="B296">
            <v>105</v>
          </cell>
          <cell r="C296" t="str">
            <v>Paint</v>
          </cell>
          <cell r="D296">
            <v>1</v>
          </cell>
          <cell r="E296">
            <v>1</v>
          </cell>
          <cell r="F296">
            <v>1</v>
          </cell>
          <cell r="G296">
            <v>1</v>
          </cell>
          <cell r="H296">
            <v>16</v>
          </cell>
          <cell r="I296">
            <v>16</v>
          </cell>
        </row>
        <row r="298">
          <cell r="A298" t="str">
            <v>11.2.4</v>
          </cell>
          <cell r="C298" t="str">
            <v>Skirtings</v>
          </cell>
          <cell r="D298" t="str">
            <v>Bathrooms</v>
          </cell>
          <cell r="J298" t="str">
            <v>m</v>
          </cell>
          <cell r="K298">
            <v>892</v>
          </cell>
          <cell r="L298">
            <v>34.5</v>
          </cell>
          <cell r="M298">
            <v>30774</v>
          </cell>
        </row>
        <row r="299">
          <cell r="C299" t="str">
            <v>Budget allowance</v>
          </cell>
          <cell r="D299">
            <v>0.75</v>
          </cell>
          <cell r="E299">
            <v>1</v>
          </cell>
          <cell r="F299">
            <v>1</v>
          </cell>
          <cell r="G299">
            <v>1</v>
          </cell>
          <cell r="H299">
            <v>30</v>
          </cell>
          <cell r="I299">
            <v>22.5</v>
          </cell>
        </row>
        <row r="300">
          <cell r="B300">
            <v>105</v>
          </cell>
          <cell r="C300" t="str">
            <v>Paint</v>
          </cell>
          <cell r="D300">
            <v>0.75</v>
          </cell>
          <cell r="E300">
            <v>1</v>
          </cell>
          <cell r="F300">
            <v>1</v>
          </cell>
          <cell r="G300">
            <v>1</v>
          </cell>
          <cell r="H300">
            <v>16</v>
          </cell>
          <cell r="I300">
            <v>12</v>
          </cell>
        </row>
        <row r="302">
          <cell r="A302" t="str">
            <v>11.2.5</v>
          </cell>
          <cell r="C302" t="str">
            <v>Skirtings</v>
          </cell>
          <cell r="D302" t="str">
            <v>Bedrooms</v>
          </cell>
          <cell r="J302" t="str">
            <v>m</v>
          </cell>
          <cell r="K302">
            <v>1195</v>
          </cell>
          <cell r="L302">
            <v>39</v>
          </cell>
          <cell r="M302">
            <v>46605</v>
          </cell>
        </row>
        <row r="303">
          <cell r="C303" t="str">
            <v>Budget allowance</v>
          </cell>
          <cell r="D303">
            <v>0.75</v>
          </cell>
          <cell r="E303">
            <v>1</v>
          </cell>
          <cell r="F303">
            <v>1</v>
          </cell>
          <cell r="G303">
            <v>1</v>
          </cell>
          <cell r="H303">
            <v>36</v>
          </cell>
          <cell r="I303">
            <v>27</v>
          </cell>
        </row>
        <row r="304">
          <cell r="B304">
            <v>105</v>
          </cell>
          <cell r="C304" t="str">
            <v>Paint</v>
          </cell>
          <cell r="D304">
            <v>0.75</v>
          </cell>
          <cell r="E304">
            <v>1</v>
          </cell>
          <cell r="F304">
            <v>1</v>
          </cell>
          <cell r="G304">
            <v>1</v>
          </cell>
          <cell r="H304">
            <v>16</v>
          </cell>
          <cell r="I304">
            <v>12</v>
          </cell>
        </row>
        <row r="306">
          <cell r="A306" t="str">
            <v>11.2.6</v>
          </cell>
          <cell r="C306" t="str">
            <v>Skirtings</v>
          </cell>
          <cell r="D306" t="str">
            <v>Kitchens</v>
          </cell>
          <cell r="J306" t="str">
            <v>m</v>
          </cell>
          <cell r="K306">
            <v>831</v>
          </cell>
          <cell r="L306">
            <v>39</v>
          </cell>
          <cell r="M306">
            <v>32409</v>
          </cell>
        </row>
        <row r="307">
          <cell r="C307" t="str">
            <v>Budget allowance</v>
          </cell>
          <cell r="D307">
            <v>0.75</v>
          </cell>
          <cell r="E307">
            <v>1</v>
          </cell>
          <cell r="F307">
            <v>1</v>
          </cell>
          <cell r="G307">
            <v>1</v>
          </cell>
          <cell r="H307">
            <v>36</v>
          </cell>
          <cell r="I307">
            <v>27</v>
          </cell>
        </row>
        <row r="308">
          <cell r="B308">
            <v>105</v>
          </cell>
          <cell r="C308" t="str">
            <v>Paint</v>
          </cell>
          <cell r="D308">
            <v>0.75</v>
          </cell>
          <cell r="E308">
            <v>1</v>
          </cell>
          <cell r="F308">
            <v>1</v>
          </cell>
          <cell r="G308">
            <v>1</v>
          </cell>
          <cell r="H308">
            <v>16</v>
          </cell>
          <cell r="I308">
            <v>12</v>
          </cell>
        </row>
        <row r="310">
          <cell r="A310" t="str">
            <v>11.2.7</v>
          </cell>
          <cell r="C310" t="str">
            <v>Skirtings</v>
          </cell>
          <cell r="D310" t="str">
            <v>Lounge</v>
          </cell>
          <cell r="J310" t="str">
            <v>m</v>
          </cell>
          <cell r="K310">
            <v>1776</v>
          </cell>
          <cell r="L310">
            <v>39</v>
          </cell>
          <cell r="M310">
            <v>69264</v>
          </cell>
        </row>
        <row r="311">
          <cell r="C311" t="str">
            <v>Budget allowance</v>
          </cell>
          <cell r="D311">
            <v>0.75</v>
          </cell>
          <cell r="E311">
            <v>1</v>
          </cell>
          <cell r="F311">
            <v>1</v>
          </cell>
          <cell r="G311">
            <v>1</v>
          </cell>
          <cell r="H311">
            <v>36</v>
          </cell>
          <cell r="I311">
            <v>27</v>
          </cell>
        </row>
        <row r="312">
          <cell r="B312">
            <v>105</v>
          </cell>
          <cell r="C312" t="str">
            <v>Paint</v>
          </cell>
          <cell r="D312">
            <v>0.75</v>
          </cell>
          <cell r="E312">
            <v>1</v>
          </cell>
          <cell r="F312">
            <v>1</v>
          </cell>
          <cell r="G312">
            <v>1</v>
          </cell>
          <cell r="H312">
            <v>16</v>
          </cell>
          <cell r="I312">
            <v>12</v>
          </cell>
        </row>
        <row r="314">
          <cell r="A314" t="str">
            <v>11.3.1</v>
          </cell>
          <cell r="C314" t="str">
            <v>Stair finishes</v>
          </cell>
          <cell r="D314" t="str">
            <v>Foyers</v>
          </cell>
          <cell r="J314" t="str">
            <v>m²</v>
          </cell>
          <cell r="K314">
            <v>0</v>
          </cell>
          <cell r="L314">
            <v>354.75</v>
          </cell>
          <cell r="M314">
            <v>0</v>
          </cell>
        </row>
        <row r="315">
          <cell r="B315">
            <v>54</v>
          </cell>
          <cell r="C315" t="str">
            <v>Screed</v>
          </cell>
          <cell r="D315">
            <v>2</v>
          </cell>
          <cell r="E315">
            <v>1</v>
          </cell>
          <cell r="F315">
            <v>1</v>
          </cell>
          <cell r="G315">
            <v>1</v>
          </cell>
          <cell r="H315">
            <v>39.375</v>
          </cell>
          <cell r="I315">
            <v>78.75</v>
          </cell>
        </row>
        <row r="316">
          <cell r="C316" t="str">
            <v>Budget allowance</v>
          </cell>
          <cell r="D316">
            <v>1</v>
          </cell>
          <cell r="E316">
            <v>1</v>
          </cell>
          <cell r="F316">
            <v>1</v>
          </cell>
          <cell r="G316">
            <v>1</v>
          </cell>
          <cell r="H316">
            <v>230</v>
          </cell>
          <cell r="I316">
            <v>230</v>
          </cell>
        </row>
        <row r="317">
          <cell r="C317" t="str">
            <v>E.O for patterns, etc</v>
          </cell>
          <cell r="D317">
            <v>0.2</v>
          </cell>
          <cell r="E317">
            <v>1</v>
          </cell>
          <cell r="F317">
            <v>1</v>
          </cell>
          <cell r="G317">
            <v>1</v>
          </cell>
          <cell r="H317">
            <v>230</v>
          </cell>
          <cell r="I317">
            <v>46</v>
          </cell>
        </row>
        <row r="319">
          <cell r="A319" t="str">
            <v>11.3.2</v>
          </cell>
          <cell r="C319" t="str">
            <v>Stair finishes</v>
          </cell>
          <cell r="D319" t="str">
            <v>Fire escapes</v>
          </cell>
          <cell r="J319" t="str">
            <v>m²</v>
          </cell>
          <cell r="K319">
            <v>0</v>
          </cell>
          <cell r="L319">
            <v>136.5</v>
          </cell>
          <cell r="M319">
            <v>0</v>
          </cell>
        </row>
        <row r="320">
          <cell r="B320">
            <v>55</v>
          </cell>
          <cell r="C320" t="str">
            <v>Grano</v>
          </cell>
          <cell r="D320">
            <v>2</v>
          </cell>
          <cell r="E320">
            <v>1</v>
          </cell>
          <cell r="F320">
            <v>1</v>
          </cell>
          <cell r="G320">
            <v>1</v>
          </cell>
          <cell r="H320">
            <v>68.25</v>
          </cell>
          <cell r="I320">
            <v>136.5</v>
          </cell>
        </row>
        <row r="322">
          <cell r="A322" t="str">
            <v>12.</v>
          </cell>
          <cell r="C322" t="str">
            <v>Internal wall finishes</v>
          </cell>
          <cell r="F322">
            <v>6.9647408269971317E-2</v>
          </cell>
          <cell r="K322">
            <v>1243587</v>
          </cell>
        </row>
        <row r="324">
          <cell r="A324" t="str">
            <v>12.1.1</v>
          </cell>
          <cell r="C324" t="str">
            <v>Finishes</v>
          </cell>
          <cell r="D324" t="str">
            <v>Stores</v>
          </cell>
          <cell r="J324" t="str">
            <v>m²</v>
          </cell>
          <cell r="K324">
            <v>5328</v>
          </cell>
          <cell r="L324">
            <v>45</v>
          </cell>
          <cell r="M324">
            <v>239760</v>
          </cell>
        </row>
        <row r="325">
          <cell r="C325" t="str">
            <v>Bagging</v>
          </cell>
          <cell r="D325">
            <v>1</v>
          </cell>
          <cell r="E325">
            <v>1</v>
          </cell>
          <cell r="F325">
            <v>1</v>
          </cell>
          <cell r="G325">
            <v>1</v>
          </cell>
          <cell r="H325">
            <v>30</v>
          </cell>
          <cell r="I325">
            <v>30</v>
          </cell>
        </row>
        <row r="326">
          <cell r="C326" t="str">
            <v>Budget Allowance</v>
          </cell>
          <cell r="D326">
            <v>1</v>
          </cell>
          <cell r="E326">
            <v>1</v>
          </cell>
          <cell r="F326">
            <v>1</v>
          </cell>
          <cell r="G326">
            <v>1</v>
          </cell>
          <cell r="H326">
            <v>15</v>
          </cell>
          <cell r="I326">
            <v>15</v>
          </cell>
        </row>
        <row r="328">
          <cell r="A328" t="str">
            <v>12.1.2</v>
          </cell>
          <cell r="C328" t="str">
            <v>Finishes</v>
          </cell>
          <cell r="D328" t="str">
            <v>Apartments</v>
          </cell>
          <cell r="J328" t="str">
            <v>m²</v>
          </cell>
          <cell r="K328">
            <v>5602</v>
          </cell>
          <cell r="L328">
            <v>72.625</v>
          </cell>
          <cell r="M328">
            <v>406845.25</v>
          </cell>
          <cell r="O328">
            <v>1538.1975</v>
          </cell>
        </row>
        <row r="329">
          <cell r="B329">
            <v>57</v>
          </cell>
          <cell r="C329" t="str">
            <v>1 ct Plaster</v>
          </cell>
          <cell r="D329">
            <v>1</v>
          </cell>
          <cell r="E329">
            <v>1</v>
          </cell>
          <cell r="F329">
            <v>1</v>
          </cell>
          <cell r="G329">
            <v>1</v>
          </cell>
          <cell r="H329">
            <v>52.625</v>
          </cell>
          <cell r="I329">
            <v>52.625</v>
          </cell>
        </row>
        <row r="330">
          <cell r="C330" t="str">
            <v>Budget Allowance</v>
          </cell>
          <cell r="D330">
            <v>1</v>
          </cell>
          <cell r="E330">
            <v>1</v>
          </cell>
          <cell r="F330">
            <v>1</v>
          </cell>
          <cell r="G330">
            <v>1</v>
          </cell>
          <cell r="H330">
            <v>20</v>
          </cell>
          <cell r="I330">
            <v>20</v>
          </cell>
        </row>
        <row r="332">
          <cell r="A332" t="str">
            <v>12.1.3</v>
          </cell>
          <cell r="C332" t="str">
            <v>Wall finish</v>
          </cell>
          <cell r="D332" t="str">
            <v>Bathrooms</v>
          </cell>
          <cell r="G332" t="str">
            <v>R130/m² for tiles</v>
          </cell>
          <cell r="J332" t="str">
            <v>m²</v>
          </cell>
          <cell r="K332">
            <v>1755</v>
          </cell>
          <cell r="L332">
            <v>245</v>
          </cell>
          <cell r="M332">
            <v>429975</v>
          </cell>
        </row>
        <row r="333">
          <cell r="C333" t="str">
            <v>1 ct Plaster</v>
          </cell>
          <cell r="D333">
            <v>1</v>
          </cell>
          <cell r="E333">
            <v>1</v>
          </cell>
          <cell r="F333">
            <v>1</v>
          </cell>
          <cell r="G333">
            <v>1</v>
          </cell>
          <cell r="H333">
            <v>35</v>
          </cell>
          <cell r="I333">
            <v>35</v>
          </cell>
        </row>
        <row r="334">
          <cell r="C334" t="str">
            <v>Tiling budget allowance</v>
          </cell>
          <cell r="D334">
            <v>1</v>
          </cell>
          <cell r="E334">
            <v>1</v>
          </cell>
          <cell r="F334">
            <v>1</v>
          </cell>
          <cell r="G334">
            <v>1</v>
          </cell>
          <cell r="H334">
            <v>210</v>
          </cell>
          <cell r="I334">
            <v>210</v>
          </cell>
        </row>
        <row r="336">
          <cell r="A336" t="str">
            <v>12.1.4</v>
          </cell>
          <cell r="C336" t="str">
            <v>Wall finish</v>
          </cell>
          <cell r="D336" t="str">
            <v>Kitchens</v>
          </cell>
          <cell r="G336" t="str">
            <v>R130/m² for tiles</v>
          </cell>
          <cell r="J336" t="str">
            <v>m²</v>
          </cell>
          <cell r="K336">
            <v>482</v>
          </cell>
          <cell r="L336">
            <v>245</v>
          </cell>
          <cell r="M336">
            <v>118090</v>
          </cell>
        </row>
        <row r="337">
          <cell r="C337" t="str">
            <v>1 ct Plaster</v>
          </cell>
          <cell r="D337">
            <v>1</v>
          </cell>
          <cell r="E337">
            <v>1</v>
          </cell>
          <cell r="F337">
            <v>1</v>
          </cell>
          <cell r="G337">
            <v>1</v>
          </cell>
          <cell r="H337">
            <v>35</v>
          </cell>
          <cell r="I337">
            <v>35</v>
          </cell>
        </row>
        <row r="338">
          <cell r="C338" t="str">
            <v>Tiling budget allowance</v>
          </cell>
          <cell r="D338">
            <v>1</v>
          </cell>
          <cell r="E338">
            <v>1</v>
          </cell>
          <cell r="F338">
            <v>1</v>
          </cell>
          <cell r="G338">
            <v>1</v>
          </cell>
          <cell r="H338">
            <v>210</v>
          </cell>
          <cell r="I338">
            <v>210</v>
          </cell>
        </row>
        <row r="340">
          <cell r="A340" t="str">
            <v>12.2.1</v>
          </cell>
          <cell r="C340" t="str">
            <v>Wall finish</v>
          </cell>
          <cell r="J340" t="str">
            <v>No</v>
          </cell>
          <cell r="K340">
            <v>79</v>
          </cell>
          <cell r="L340">
            <v>259.2</v>
          </cell>
          <cell r="M340">
            <v>20476.8</v>
          </cell>
        </row>
        <row r="341">
          <cell r="C341" t="str">
            <v>Waterproofing to shower floors</v>
          </cell>
          <cell r="D341">
            <v>1</v>
          </cell>
          <cell r="E341">
            <v>1</v>
          </cell>
          <cell r="F341">
            <v>1.2</v>
          </cell>
          <cell r="G341">
            <v>1.2</v>
          </cell>
          <cell r="H341">
            <v>180</v>
          </cell>
          <cell r="I341">
            <v>259.2</v>
          </cell>
        </row>
        <row r="343">
          <cell r="A343" t="str">
            <v>12.2.2</v>
          </cell>
          <cell r="C343" t="str">
            <v>Wall finish</v>
          </cell>
          <cell r="J343" t="str">
            <v>No</v>
          </cell>
          <cell r="K343">
            <v>79</v>
          </cell>
          <cell r="L343">
            <v>360</v>
          </cell>
          <cell r="M343">
            <v>28440</v>
          </cell>
        </row>
        <row r="344">
          <cell r="C344" t="str">
            <v>Waterproofing to shower walls</v>
          </cell>
          <cell r="D344">
            <v>2</v>
          </cell>
          <cell r="E344">
            <v>1</v>
          </cell>
          <cell r="F344">
            <v>1</v>
          </cell>
          <cell r="G344">
            <v>2</v>
          </cell>
          <cell r="H344">
            <v>90</v>
          </cell>
          <cell r="I344">
            <v>360</v>
          </cell>
        </row>
        <row r="347">
          <cell r="A347" t="str">
            <v>13.</v>
          </cell>
          <cell r="C347" t="str">
            <v>Ceilings</v>
          </cell>
          <cell r="F347">
            <v>5.0273230042092991E-2</v>
          </cell>
          <cell r="K347">
            <v>897652</v>
          </cell>
        </row>
        <row r="349">
          <cell r="A349">
            <v>13.1</v>
          </cell>
          <cell r="C349" t="str">
            <v>Slab finishes</v>
          </cell>
          <cell r="J349" t="str">
            <v>m²</v>
          </cell>
          <cell r="K349">
            <v>0</v>
          </cell>
          <cell r="L349">
            <v>85.85</v>
          </cell>
          <cell r="M349">
            <v>0</v>
          </cell>
        </row>
        <row r="350">
          <cell r="B350">
            <v>59</v>
          </cell>
          <cell r="C350" t="str">
            <v>Skim plaster</v>
          </cell>
          <cell r="D350">
            <v>1</v>
          </cell>
          <cell r="E350">
            <v>1</v>
          </cell>
          <cell r="F350">
            <v>1</v>
          </cell>
          <cell r="G350">
            <v>1</v>
          </cell>
          <cell r="H350">
            <v>68.25</v>
          </cell>
          <cell r="I350">
            <v>68.25</v>
          </cell>
          <cell r="K350" t="str">
            <v xml:space="preserve"> </v>
          </cell>
        </row>
        <row r="351">
          <cell r="B351">
            <v>101</v>
          </cell>
          <cell r="C351" t="str">
            <v>Paint</v>
          </cell>
          <cell r="D351">
            <v>1</v>
          </cell>
          <cell r="E351">
            <v>1</v>
          </cell>
          <cell r="F351">
            <v>1</v>
          </cell>
          <cell r="G351">
            <v>1</v>
          </cell>
          <cell r="H351">
            <v>17.600000000000001</v>
          </cell>
          <cell r="I351">
            <v>17.600000000000001</v>
          </cell>
        </row>
        <row r="353">
          <cell r="A353" t="str">
            <v>13.2.1</v>
          </cell>
          <cell r="C353" t="str">
            <v xml:space="preserve">Suspended ceilings </v>
          </cell>
          <cell r="D353" t="str">
            <v>Lift lobbies and passages</v>
          </cell>
          <cell r="J353" t="str">
            <v>m²</v>
          </cell>
          <cell r="K353">
            <v>693</v>
          </cell>
          <cell r="L353">
            <v>167.6</v>
          </cell>
          <cell r="M353">
            <v>116146.8</v>
          </cell>
        </row>
        <row r="354">
          <cell r="B354">
            <v>92</v>
          </cell>
          <cell r="C354" t="str">
            <v>Ceiling</v>
          </cell>
          <cell r="D354">
            <v>1</v>
          </cell>
          <cell r="E354">
            <v>1</v>
          </cell>
          <cell r="F354">
            <v>1</v>
          </cell>
          <cell r="G354">
            <v>1</v>
          </cell>
          <cell r="H354">
            <v>150</v>
          </cell>
          <cell r="I354">
            <v>150</v>
          </cell>
        </row>
        <row r="355">
          <cell r="B355">
            <v>101</v>
          </cell>
          <cell r="C355" t="str">
            <v>Paint</v>
          </cell>
          <cell r="D355">
            <v>1</v>
          </cell>
          <cell r="E355">
            <v>1</v>
          </cell>
          <cell r="F355">
            <v>1</v>
          </cell>
          <cell r="G355">
            <v>1</v>
          </cell>
          <cell r="H355">
            <v>17.600000000000001</v>
          </cell>
          <cell r="I355">
            <v>17.600000000000001</v>
          </cell>
        </row>
        <row r="357">
          <cell r="A357" t="str">
            <v>13.2.2</v>
          </cell>
          <cell r="C357" t="str">
            <v xml:space="preserve">Suspended ceilings </v>
          </cell>
          <cell r="D357" t="str">
            <v>Stores</v>
          </cell>
          <cell r="J357" t="str">
            <v>m²</v>
          </cell>
          <cell r="K357">
            <v>771</v>
          </cell>
          <cell r="L357">
            <v>0</v>
          </cell>
          <cell r="M357">
            <v>0</v>
          </cell>
        </row>
        <row r="358">
          <cell r="B358">
            <v>90</v>
          </cell>
          <cell r="C358" t="str">
            <v>Ceiling</v>
          </cell>
          <cell r="D358">
            <v>0</v>
          </cell>
          <cell r="E358">
            <v>1</v>
          </cell>
          <cell r="F358">
            <v>1</v>
          </cell>
          <cell r="G358">
            <v>1</v>
          </cell>
          <cell r="H358">
            <v>137.16</v>
          </cell>
          <cell r="I358">
            <v>0</v>
          </cell>
        </row>
        <row r="359">
          <cell r="B359">
            <v>101</v>
          </cell>
          <cell r="C359" t="str">
            <v>Paint</v>
          </cell>
          <cell r="D359">
            <v>0</v>
          </cell>
          <cell r="E359">
            <v>1</v>
          </cell>
          <cell r="F359">
            <v>1</v>
          </cell>
          <cell r="G359">
            <v>1</v>
          </cell>
          <cell r="H359">
            <v>17.600000000000001</v>
          </cell>
          <cell r="I359">
            <v>0</v>
          </cell>
        </row>
        <row r="361">
          <cell r="A361" t="str">
            <v>13.2.3</v>
          </cell>
          <cell r="C361" t="str">
            <v xml:space="preserve">Suspended ceilings </v>
          </cell>
          <cell r="D361" t="str">
            <v>Passages to stores</v>
          </cell>
          <cell r="J361" t="str">
            <v>m²</v>
          </cell>
          <cell r="K361">
            <v>339</v>
          </cell>
          <cell r="L361">
            <v>0</v>
          </cell>
          <cell r="M361">
            <v>0</v>
          </cell>
        </row>
        <row r="362">
          <cell r="B362">
            <v>90</v>
          </cell>
          <cell r="C362" t="str">
            <v>Ceiling</v>
          </cell>
          <cell r="D362">
            <v>0</v>
          </cell>
          <cell r="E362">
            <v>1</v>
          </cell>
          <cell r="F362">
            <v>1</v>
          </cell>
          <cell r="G362">
            <v>1</v>
          </cell>
          <cell r="H362">
            <v>137.16</v>
          </cell>
          <cell r="I362">
            <v>0</v>
          </cell>
        </row>
        <row r="363">
          <cell r="B363">
            <v>101</v>
          </cell>
          <cell r="C363" t="str">
            <v>Paint</v>
          </cell>
          <cell r="D363">
            <v>0</v>
          </cell>
          <cell r="E363">
            <v>1</v>
          </cell>
          <cell r="F363">
            <v>1</v>
          </cell>
          <cell r="G363">
            <v>1</v>
          </cell>
          <cell r="H363">
            <v>17.600000000000001</v>
          </cell>
          <cell r="I363">
            <v>0</v>
          </cell>
        </row>
        <row r="365">
          <cell r="A365" t="str">
            <v>13.2.4</v>
          </cell>
          <cell r="C365" t="str">
            <v xml:space="preserve">Suspended ceilings </v>
          </cell>
          <cell r="D365" t="str">
            <v>Bathrooms</v>
          </cell>
          <cell r="J365" t="str">
            <v>m²</v>
          </cell>
          <cell r="K365">
            <v>530</v>
          </cell>
          <cell r="L365">
            <v>154.76</v>
          </cell>
          <cell r="M365">
            <v>82022.8</v>
          </cell>
        </row>
        <row r="366">
          <cell r="B366">
            <v>90</v>
          </cell>
          <cell r="C366" t="str">
            <v>Ceiling</v>
          </cell>
          <cell r="D366">
            <v>1</v>
          </cell>
          <cell r="E366">
            <v>1</v>
          </cell>
          <cell r="F366">
            <v>1</v>
          </cell>
          <cell r="G366">
            <v>1</v>
          </cell>
          <cell r="H366">
            <v>137.16</v>
          </cell>
          <cell r="I366">
            <v>137.16</v>
          </cell>
        </row>
        <row r="367">
          <cell r="B367">
            <v>101</v>
          </cell>
          <cell r="C367" t="str">
            <v>Paint</v>
          </cell>
          <cell r="D367">
            <v>1</v>
          </cell>
          <cell r="E367">
            <v>1</v>
          </cell>
          <cell r="F367">
            <v>1</v>
          </cell>
          <cell r="G367">
            <v>1</v>
          </cell>
          <cell r="H367">
            <v>17.600000000000001</v>
          </cell>
          <cell r="I367">
            <v>17.600000000000001</v>
          </cell>
        </row>
        <row r="369">
          <cell r="A369" t="str">
            <v>13.2.5</v>
          </cell>
          <cell r="C369" t="str">
            <v xml:space="preserve">Suspended ceilings </v>
          </cell>
          <cell r="D369" t="str">
            <v>Bedrooms</v>
          </cell>
          <cell r="J369" t="str">
            <v>m²</v>
          </cell>
          <cell r="K369">
            <v>1017</v>
          </cell>
          <cell r="L369">
            <v>154.76</v>
          </cell>
          <cell r="M369">
            <v>157390.92000000001</v>
          </cell>
        </row>
        <row r="370">
          <cell r="B370">
            <v>90</v>
          </cell>
          <cell r="C370" t="str">
            <v>Ceiling</v>
          </cell>
          <cell r="D370">
            <v>1</v>
          </cell>
          <cell r="E370">
            <v>1</v>
          </cell>
          <cell r="F370">
            <v>1</v>
          </cell>
          <cell r="G370">
            <v>1</v>
          </cell>
          <cell r="H370">
            <v>137.16</v>
          </cell>
          <cell r="I370">
            <v>137.16</v>
          </cell>
        </row>
        <row r="371">
          <cell r="B371">
            <v>101</v>
          </cell>
          <cell r="C371" t="str">
            <v>Paint</v>
          </cell>
          <cell r="D371">
            <v>1</v>
          </cell>
          <cell r="E371">
            <v>1</v>
          </cell>
          <cell r="F371">
            <v>1</v>
          </cell>
          <cell r="G371">
            <v>1</v>
          </cell>
          <cell r="H371">
            <v>17.600000000000001</v>
          </cell>
          <cell r="I371">
            <v>17.600000000000001</v>
          </cell>
        </row>
        <row r="373">
          <cell r="A373" t="str">
            <v>13.2.6</v>
          </cell>
          <cell r="C373" t="str">
            <v xml:space="preserve">Suspended ceilings </v>
          </cell>
          <cell r="D373" t="str">
            <v>Kitchens</v>
          </cell>
          <cell r="J373" t="str">
            <v>m²</v>
          </cell>
          <cell r="K373">
            <v>544</v>
          </cell>
          <cell r="L373">
            <v>154.76</v>
          </cell>
          <cell r="M373">
            <v>84189.440000000002</v>
          </cell>
        </row>
        <row r="374">
          <cell r="B374">
            <v>90</v>
          </cell>
          <cell r="C374" t="str">
            <v>Ceiling</v>
          </cell>
          <cell r="D374">
            <v>1</v>
          </cell>
          <cell r="E374">
            <v>1</v>
          </cell>
          <cell r="F374">
            <v>1</v>
          </cell>
          <cell r="G374">
            <v>1</v>
          </cell>
          <cell r="H374">
            <v>137.16</v>
          </cell>
          <cell r="I374">
            <v>137.16</v>
          </cell>
        </row>
        <row r="375">
          <cell r="B375">
            <v>101</v>
          </cell>
          <cell r="C375" t="str">
            <v>Paint</v>
          </cell>
          <cell r="D375">
            <v>1</v>
          </cell>
          <cell r="E375">
            <v>1</v>
          </cell>
          <cell r="F375">
            <v>1</v>
          </cell>
          <cell r="G375">
            <v>1</v>
          </cell>
          <cell r="H375">
            <v>17.600000000000001</v>
          </cell>
          <cell r="I375">
            <v>17.600000000000001</v>
          </cell>
        </row>
        <row r="377">
          <cell r="A377" t="str">
            <v>13.2.7</v>
          </cell>
          <cell r="C377" t="str">
            <v xml:space="preserve">Suspended ceilings </v>
          </cell>
          <cell r="D377" t="str">
            <v>Lounge</v>
          </cell>
          <cell r="J377" t="str">
            <v>m²</v>
          </cell>
          <cell r="K377">
            <v>1677</v>
          </cell>
          <cell r="L377">
            <v>154.76</v>
          </cell>
          <cell r="M377">
            <v>259532.52</v>
          </cell>
        </row>
        <row r="378">
          <cell r="B378">
            <v>90</v>
          </cell>
          <cell r="C378" t="str">
            <v>Ceiling</v>
          </cell>
          <cell r="D378">
            <v>1</v>
          </cell>
          <cell r="E378">
            <v>1</v>
          </cell>
          <cell r="F378">
            <v>1</v>
          </cell>
          <cell r="G378">
            <v>1</v>
          </cell>
          <cell r="H378">
            <v>137.16</v>
          </cell>
          <cell r="I378">
            <v>137.16</v>
          </cell>
        </row>
        <row r="379">
          <cell r="B379">
            <v>101</v>
          </cell>
          <cell r="C379" t="str">
            <v>Paint</v>
          </cell>
          <cell r="D379">
            <v>1</v>
          </cell>
          <cell r="E379">
            <v>1</v>
          </cell>
          <cell r="F379">
            <v>1</v>
          </cell>
          <cell r="G379">
            <v>1</v>
          </cell>
          <cell r="H379">
            <v>17.600000000000001</v>
          </cell>
          <cell r="I379">
            <v>17.600000000000001</v>
          </cell>
        </row>
        <row r="381">
          <cell r="A381" t="str">
            <v>13.3.1</v>
          </cell>
          <cell r="C381" t="str">
            <v>Vertical bulkheads</v>
          </cell>
          <cell r="D381" t="str">
            <v>Foyers</v>
          </cell>
          <cell r="J381" t="str">
            <v>m²</v>
          </cell>
          <cell r="K381">
            <v>693</v>
          </cell>
          <cell r="L381">
            <v>13.38</v>
          </cell>
          <cell r="M381">
            <v>9272.34</v>
          </cell>
        </row>
        <row r="382">
          <cell r="B382">
            <v>94</v>
          </cell>
          <cell r="C382" t="str">
            <v>Bulkhead</v>
          </cell>
          <cell r="D382">
            <v>0.05</v>
          </cell>
          <cell r="E382">
            <v>1</v>
          </cell>
          <cell r="F382">
            <v>1</v>
          </cell>
          <cell r="G382">
            <v>1</v>
          </cell>
          <cell r="H382">
            <v>250</v>
          </cell>
          <cell r="I382">
            <v>12.5</v>
          </cell>
        </row>
        <row r="383">
          <cell r="B383">
            <v>101</v>
          </cell>
          <cell r="C383" t="str">
            <v>Paint</v>
          </cell>
          <cell r="D383">
            <v>0.05</v>
          </cell>
          <cell r="E383">
            <v>1</v>
          </cell>
          <cell r="F383">
            <v>1</v>
          </cell>
          <cell r="G383">
            <v>1</v>
          </cell>
          <cell r="H383">
            <v>17.600000000000001</v>
          </cell>
          <cell r="I383">
            <v>0.88000000000000012</v>
          </cell>
        </row>
        <row r="385">
          <cell r="A385" t="str">
            <v>13.4.1</v>
          </cell>
          <cell r="C385" t="str">
            <v>Cornices</v>
          </cell>
          <cell r="D385" t="str">
            <v>Foyers</v>
          </cell>
          <cell r="J385" t="str">
            <v>m</v>
          </cell>
          <cell r="K385">
            <v>843</v>
          </cell>
          <cell r="L385">
            <v>46</v>
          </cell>
          <cell r="M385">
            <v>38778</v>
          </cell>
        </row>
        <row r="386">
          <cell r="B386">
            <v>93</v>
          </cell>
          <cell r="C386" t="str">
            <v>Cornice</v>
          </cell>
          <cell r="D386">
            <v>1</v>
          </cell>
          <cell r="E386">
            <v>1</v>
          </cell>
          <cell r="F386">
            <v>1</v>
          </cell>
          <cell r="G386">
            <v>1</v>
          </cell>
          <cell r="H386">
            <v>30</v>
          </cell>
          <cell r="I386">
            <v>30</v>
          </cell>
        </row>
        <row r="387">
          <cell r="B387">
            <v>105</v>
          </cell>
          <cell r="C387" t="str">
            <v>Paint</v>
          </cell>
          <cell r="D387">
            <v>1</v>
          </cell>
          <cell r="E387">
            <v>1</v>
          </cell>
          <cell r="F387">
            <v>1</v>
          </cell>
          <cell r="G387">
            <v>1</v>
          </cell>
          <cell r="H387">
            <v>16</v>
          </cell>
          <cell r="I387">
            <v>16</v>
          </cell>
        </row>
        <row r="389">
          <cell r="A389" t="str">
            <v>13.4.2</v>
          </cell>
          <cell r="C389" t="str">
            <v>Cornices</v>
          </cell>
          <cell r="D389" t="str">
            <v>Stores</v>
          </cell>
          <cell r="J389" t="str">
            <v>m</v>
          </cell>
          <cell r="K389">
            <v>0</v>
          </cell>
          <cell r="L389">
            <v>12</v>
          </cell>
          <cell r="M389">
            <v>0</v>
          </cell>
        </row>
        <row r="390">
          <cell r="B390">
            <v>91</v>
          </cell>
          <cell r="C390" t="str">
            <v>Cornice</v>
          </cell>
          <cell r="D390">
            <v>1</v>
          </cell>
          <cell r="E390">
            <v>1</v>
          </cell>
          <cell r="F390">
            <v>1</v>
          </cell>
          <cell r="G390">
            <v>1</v>
          </cell>
          <cell r="H390">
            <v>12</v>
          </cell>
          <cell r="I390">
            <v>12</v>
          </cell>
        </row>
        <row r="392">
          <cell r="A392" t="str">
            <v>13.4.3</v>
          </cell>
          <cell r="C392" t="str">
            <v>Cornices</v>
          </cell>
          <cell r="D392" t="str">
            <v>Passages to stores</v>
          </cell>
          <cell r="J392" t="str">
            <v>m</v>
          </cell>
          <cell r="K392">
            <v>0</v>
          </cell>
          <cell r="L392">
            <v>12</v>
          </cell>
          <cell r="M392">
            <v>0</v>
          </cell>
        </row>
        <row r="393">
          <cell r="B393">
            <v>91</v>
          </cell>
          <cell r="C393" t="str">
            <v>Cornice</v>
          </cell>
          <cell r="D393">
            <v>1</v>
          </cell>
          <cell r="E393">
            <v>1</v>
          </cell>
          <cell r="F393">
            <v>1</v>
          </cell>
          <cell r="G393">
            <v>1</v>
          </cell>
          <cell r="H393">
            <v>12</v>
          </cell>
          <cell r="I393">
            <v>12</v>
          </cell>
        </row>
        <row r="395">
          <cell r="A395" t="str">
            <v>13.4.4</v>
          </cell>
          <cell r="C395" t="str">
            <v>Cornices</v>
          </cell>
          <cell r="D395" t="str">
            <v>Bathrooms</v>
          </cell>
          <cell r="J395" t="str">
            <v>m</v>
          </cell>
          <cell r="K395">
            <v>892</v>
          </cell>
          <cell r="L395">
            <v>12</v>
          </cell>
          <cell r="M395">
            <v>10704</v>
          </cell>
        </row>
        <row r="396">
          <cell r="B396">
            <v>91</v>
          </cell>
          <cell r="C396" t="str">
            <v>Cornice</v>
          </cell>
          <cell r="D396">
            <v>1</v>
          </cell>
          <cell r="E396">
            <v>1</v>
          </cell>
          <cell r="F396">
            <v>1</v>
          </cell>
          <cell r="G396">
            <v>1</v>
          </cell>
          <cell r="H396">
            <v>12</v>
          </cell>
          <cell r="I396">
            <v>12</v>
          </cell>
        </row>
        <row r="398">
          <cell r="A398" t="str">
            <v>13.4.5</v>
          </cell>
          <cell r="C398" t="str">
            <v>Cornices</v>
          </cell>
          <cell r="D398" t="str">
            <v>Bedrooms</v>
          </cell>
          <cell r="J398" t="str">
            <v>m</v>
          </cell>
          <cell r="K398">
            <v>1195</v>
          </cell>
          <cell r="L398">
            <v>40</v>
          </cell>
          <cell r="M398">
            <v>47800</v>
          </cell>
        </row>
        <row r="399">
          <cell r="C399" t="str">
            <v>Cornice</v>
          </cell>
          <cell r="D399">
            <v>1</v>
          </cell>
          <cell r="E399">
            <v>1</v>
          </cell>
          <cell r="F399">
            <v>1</v>
          </cell>
          <cell r="G399">
            <v>1</v>
          </cell>
          <cell r="H399">
            <v>40</v>
          </cell>
          <cell r="I399">
            <v>40</v>
          </cell>
        </row>
        <row r="401">
          <cell r="A401" t="str">
            <v>13.4.6</v>
          </cell>
          <cell r="C401" t="str">
            <v>Cornices</v>
          </cell>
          <cell r="D401" t="str">
            <v>Kitchens</v>
          </cell>
          <cell r="J401" t="str">
            <v>m</v>
          </cell>
          <cell r="K401">
            <v>831</v>
          </cell>
          <cell r="L401">
            <v>25</v>
          </cell>
          <cell r="M401">
            <v>20775</v>
          </cell>
        </row>
        <row r="402">
          <cell r="C402" t="str">
            <v>Cornice</v>
          </cell>
          <cell r="D402">
            <v>1</v>
          </cell>
          <cell r="E402">
            <v>1</v>
          </cell>
          <cell r="F402">
            <v>1</v>
          </cell>
          <cell r="G402">
            <v>1</v>
          </cell>
          <cell r="H402">
            <v>25</v>
          </cell>
          <cell r="I402">
            <v>25</v>
          </cell>
        </row>
        <row r="404">
          <cell r="A404" t="str">
            <v>13.4.7</v>
          </cell>
          <cell r="C404" t="str">
            <v>Cornices</v>
          </cell>
          <cell r="D404" t="str">
            <v>Lounge</v>
          </cell>
          <cell r="J404" t="str">
            <v>m</v>
          </cell>
          <cell r="K404">
            <v>1776</v>
          </cell>
          <cell r="L404">
            <v>40</v>
          </cell>
          <cell r="M404">
            <v>71040</v>
          </cell>
        </row>
        <row r="405">
          <cell r="C405" t="str">
            <v>Cornice</v>
          </cell>
          <cell r="D405">
            <v>1</v>
          </cell>
          <cell r="E405">
            <v>1</v>
          </cell>
          <cell r="F405">
            <v>1</v>
          </cell>
          <cell r="G405">
            <v>1</v>
          </cell>
          <cell r="H405">
            <v>40</v>
          </cell>
          <cell r="I405">
            <v>40</v>
          </cell>
        </row>
        <row r="407">
          <cell r="A407" t="str">
            <v>E</v>
          </cell>
          <cell r="C407" t="str">
            <v>FITTINGS</v>
          </cell>
        </row>
        <row r="409">
          <cell r="A409" t="str">
            <v>14.</v>
          </cell>
          <cell r="C409" t="str">
            <v>Fittings</v>
          </cell>
          <cell r="F409">
            <v>0.17193613586247841</v>
          </cell>
          <cell r="K409">
            <v>3070000</v>
          </cell>
        </row>
        <row r="410">
          <cell r="A410" t="str">
            <v>14.1</v>
          </cell>
          <cell r="C410" t="str">
            <v>Toilet vanity tops</v>
          </cell>
          <cell r="H410">
            <v>1835.8208955223881</v>
          </cell>
          <cell r="I410" t="str">
            <v>/apartment</v>
          </cell>
          <cell r="J410" t="str">
            <v>m</v>
          </cell>
          <cell r="K410">
            <v>82</v>
          </cell>
          <cell r="L410">
            <v>1500</v>
          </cell>
          <cell r="M410">
            <v>123000</v>
          </cell>
        </row>
        <row r="411">
          <cell r="A411" t="str">
            <v>14.2</v>
          </cell>
          <cell r="C411" t="str">
            <v>BIC to bedrooms</v>
          </cell>
          <cell r="H411">
            <v>9611.940298507463</v>
          </cell>
          <cell r="I411" t="str">
            <v>/apartment</v>
          </cell>
          <cell r="J411" t="str">
            <v>m</v>
          </cell>
          <cell r="K411">
            <v>322</v>
          </cell>
          <cell r="L411">
            <v>2000</v>
          </cell>
          <cell r="M411">
            <v>644000</v>
          </cell>
        </row>
        <row r="412">
          <cell r="A412" t="str">
            <v>14.3</v>
          </cell>
          <cell r="C412" t="str">
            <v>Kitchen cupboards</v>
          </cell>
          <cell r="H412">
            <v>17447.761194029852</v>
          </cell>
          <cell r="I412" t="str">
            <v>/kitchen</v>
          </cell>
          <cell r="J412" t="str">
            <v>m</v>
          </cell>
          <cell r="K412">
            <v>334</v>
          </cell>
          <cell r="L412">
            <v>3500</v>
          </cell>
          <cell r="M412">
            <v>1169000</v>
          </cell>
        </row>
        <row r="413">
          <cell r="A413" t="str">
            <v>14.4</v>
          </cell>
          <cell r="C413" t="str">
            <v>E.O. for granite tops</v>
          </cell>
          <cell r="H413">
            <v>4985.0746268656712</v>
          </cell>
          <cell r="I413" t="str">
            <v>/kitchen</v>
          </cell>
          <cell r="J413" t="str">
            <v>m</v>
          </cell>
          <cell r="K413">
            <v>334</v>
          </cell>
          <cell r="L413">
            <v>1000</v>
          </cell>
          <cell r="M413">
            <v>334000</v>
          </cell>
        </row>
        <row r="414">
          <cell r="A414" t="str">
            <v>14.5</v>
          </cell>
          <cell r="C414" t="str">
            <v>Kitchen appliances</v>
          </cell>
          <cell r="J414" t="str">
            <v>No</v>
          </cell>
          <cell r="K414">
            <v>69</v>
          </cell>
          <cell r="L414">
            <v>7500</v>
          </cell>
          <cell r="M414">
            <v>517500</v>
          </cell>
        </row>
        <row r="415">
          <cell r="C415" t="str">
            <v>Oven</v>
          </cell>
          <cell r="D415">
            <v>1</v>
          </cell>
          <cell r="E415">
            <v>1</v>
          </cell>
          <cell r="F415">
            <v>1</v>
          </cell>
          <cell r="G415">
            <v>1</v>
          </cell>
          <cell r="H415">
            <v>3000</v>
          </cell>
          <cell r="I415">
            <v>3000</v>
          </cell>
        </row>
        <row r="416">
          <cell r="C416" t="str">
            <v>Hob</v>
          </cell>
          <cell r="D416">
            <v>1</v>
          </cell>
          <cell r="E416">
            <v>1</v>
          </cell>
          <cell r="F416">
            <v>1</v>
          </cell>
          <cell r="G416">
            <v>1</v>
          </cell>
          <cell r="H416">
            <v>2500</v>
          </cell>
          <cell r="I416">
            <v>2500</v>
          </cell>
        </row>
        <row r="417">
          <cell r="C417" t="str">
            <v>Extractor</v>
          </cell>
          <cell r="D417">
            <v>1</v>
          </cell>
          <cell r="E417">
            <v>1</v>
          </cell>
          <cell r="F417">
            <v>1</v>
          </cell>
          <cell r="G417">
            <v>1</v>
          </cell>
          <cell r="H417">
            <v>2000</v>
          </cell>
          <cell r="I417">
            <v>2000</v>
          </cell>
        </row>
        <row r="418">
          <cell r="A418" t="str">
            <v>14.6</v>
          </cell>
          <cell r="C418" t="str">
            <v>Shower doors</v>
          </cell>
          <cell r="J418" t="str">
            <v>No</v>
          </cell>
          <cell r="K418">
            <v>79</v>
          </cell>
          <cell r="L418">
            <v>2500</v>
          </cell>
          <cell r="M418">
            <v>197500</v>
          </cell>
        </row>
        <row r="419">
          <cell r="A419" t="str">
            <v>14.7</v>
          </cell>
          <cell r="C419" t="str">
            <v>Security counter</v>
          </cell>
          <cell r="J419" t="str">
            <v>Item</v>
          </cell>
          <cell r="L419">
            <v>30000</v>
          </cell>
          <cell r="M419">
            <v>30000</v>
          </cell>
        </row>
        <row r="420">
          <cell r="A420" t="str">
            <v>14.8</v>
          </cell>
          <cell r="C420" t="str">
            <v>Statuary signage</v>
          </cell>
          <cell r="J420" t="str">
            <v>Item</v>
          </cell>
          <cell r="L420">
            <v>20000</v>
          </cell>
          <cell r="M420">
            <v>20000</v>
          </cell>
        </row>
        <row r="421">
          <cell r="A421" t="str">
            <v>14.9</v>
          </cell>
          <cell r="C421" t="str">
            <v>Building signage</v>
          </cell>
          <cell r="J421" t="str">
            <v>Item</v>
          </cell>
          <cell r="L421">
            <v>30000</v>
          </cell>
          <cell r="M421">
            <v>30000</v>
          </cell>
        </row>
        <row r="422">
          <cell r="A422" t="str">
            <v>14.10</v>
          </cell>
          <cell r="C422" t="str">
            <v>Letter box in foyer</v>
          </cell>
          <cell r="J422" t="str">
            <v>Item</v>
          </cell>
          <cell r="L422">
            <v>5000</v>
          </cell>
          <cell r="M422">
            <v>5000</v>
          </cell>
        </row>
        <row r="424">
          <cell r="A424" t="str">
            <v>F</v>
          </cell>
          <cell r="C424" t="str">
            <v>SERVICES</v>
          </cell>
        </row>
        <row r="425">
          <cell r="A425" t="str">
            <v>15.</v>
          </cell>
          <cell r="C425" t="str">
            <v>Electrical Installation</v>
          </cell>
          <cell r="F425">
            <v>9.8139130161087357E-2</v>
          </cell>
          <cell r="K425">
            <v>1752320</v>
          </cell>
        </row>
        <row r="426">
          <cell r="A426" t="str">
            <v>15.1</v>
          </cell>
          <cell r="C426" t="str">
            <v>Standard installation</v>
          </cell>
          <cell r="J426" t="str">
            <v>m²</v>
          </cell>
          <cell r="K426">
            <v>4447</v>
          </cell>
          <cell r="L426">
            <v>200</v>
          </cell>
          <cell r="M426">
            <v>889400</v>
          </cell>
        </row>
        <row r="427">
          <cell r="A427" t="str">
            <v>15.2</v>
          </cell>
          <cell r="C427" t="str">
            <v>Standard installation for foyers &amp; passages</v>
          </cell>
          <cell r="J427" t="str">
            <v>m²</v>
          </cell>
          <cell r="K427">
            <v>493</v>
          </cell>
          <cell r="L427">
            <v>150</v>
          </cell>
          <cell r="M427">
            <v>73950</v>
          </cell>
        </row>
        <row r="428">
          <cell r="A428" t="str">
            <v>15.3</v>
          </cell>
          <cell r="C428" t="str">
            <v>Standard installation for stores</v>
          </cell>
          <cell r="J428" t="str">
            <v>m²</v>
          </cell>
          <cell r="K428">
            <v>771</v>
          </cell>
          <cell r="L428">
            <v>70</v>
          </cell>
          <cell r="M428">
            <v>53970</v>
          </cell>
        </row>
        <row r="429">
          <cell r="A429" t="str">
            <v>15.4</v>
          </cell>
          <cell r="C429" t="str">
            <v>External lighting</v>
          </cell>
          <cell r="J429" t="str">
            <v>m²</v>
          </cell>
          <cell r="K429">
            <v>0</v>
          </cell>
          <cell r="L429">
            <v>0</v>
          </cell>
          <cell r="M429">
            <v>0</v>
          </cell>
        </row>
        <row r="430">
          <cell r="A430" t="str">
            <v>15.5</v>
          </cell>
          <cell r="C430" t="str">
            <v>Underfloor heating to living/dining areas</v>
          </cell>
          <cell r="J430" t="str">
            <v>m²</v>
          </cell>
          <cell r="K430">
            <v>1672</v>
          </cell>
          <cell r="L430">
            <v>200</v>
          </cell>
          <cell r="M430" t="str">
            <v>Optional</v>
          </cell>
        </row>
        <row r="431">
          <cell r="A431" t="str">
            <v>15.6</v>
          </cell>
          <cell r="C431" t="str">
            <v>Replace reticulation &amp; Inspections</v>
          </cell>
          <cell r="J431" t="str">
            <v>Item</v>
          </cell>
          <cell r="L431">
            <v>160000</v>
          </cell>
          <cell r="M431">
            <v>160000</v>
          </cell>
        </row>
        <row r="432">
          <cell r="A432" t="str">
            <v>15.7</v>
          </cell>
          <cell r="C432" t="str">
            <v>Standby Generator and reticulation</v>
          </cell>
          <cell r="J432" t="str">
            <v>Item</v>
          </cell>
          <cell r="L432">
            <v>215000</v>
          </cell>
          <cell r="M432">
            <v>215000</v>
          </cell>
        </row>
        <row r="433">
          <cell r="A433" t="str">
            <v>15.8</v>
          </cell>
          <cell r="C433" t="str">
            <v>Distribution Boards</v>
          </cell>
          <cell r="J433" t="str">
            <v>Item</v>
          </cell>
          <cell r="L433">
            <v>290000</v>
          </cell>
          <cell r="M433">
            <v>290000</v>
          </cell>
        </row>
        <row r="434">
          <cell r="A434" t="str">
            <v>15.9</v>
          </cell>
          <cell r="C434" t="str">
            <v>Internal Communication</v>
          </cell>
          <cell r="J434" t="str">
            <v>Item</v>
          </cell>
          <cell r="L434">
            <v>65000</v>
          </cell>
          <cell r="M434">
            <v>65000</v>
          </cell>
        </row>
        <row r="435">
          <cell r="A435" t="str">
            <v>15.10</v>
          </cell>
          <cell r="C435" t="str">
            <v>External lighting</v>
          </cell>
          <cell r="J435" t="str">
            <v>Item</v>
          </cell>
          <cell r="L435">
            <v>5000</v>
          </cell>
          <cell r="M435">
            <v>5000</v>
          </cell>
        </row>
        <row r="436">
          <cell r="A436" t="str">
            <v>15.11</v>
          </cell>
          <cell r="B436">
            <v>171</v>
          </cell>
          <cell r="C436" t="str">
            <v>Municipal connection</v>
          </cell>
          <cell r="J436" t="str">
            <v>Item</v>
          </cell>
          <cell r="L436">
            <v>0</v>
          </cell>
          <cell r="M436">
            <v>0</v>
          </cell>
        </row>
        <row r="438">
          <cell r="A438" t="str">
            <v>16.</v>
          </cell>
          <cell r="C438" t="str">
            <v>Plumbing Installation</v>
          </cell>
          <cell r="F438">
            <v>0.13996273522277519</v>
          </cell>
          <cell r="K438">
            <v>2499100</v>
          </cell>
        </row>
        <row r="439">
          <cell r="A439" t="str">
            <v>16.1</v>
          </cell>
          <cell r="B439">
            <v>143</v>
          </cell>
          <cell r="C439" t="str">
            <v>Sanitary fittings</v>
          </cell>
          <cell r="J439" t="str">
            <v>No</v>
          </cell>
          <cell r="K439">
            <v>429</v>
          </cell>
          <cell r="L439">
            <v>2000</v>
          </cell>
          <cell r="M439">
            <v>858000</v>
          </cell>
        </row>
        <row r="440">
          <cell r="A440" t="str">
            <v>16.2</v>
          </cell>
          <cell r="B440">
            <v>144</v>
          </cell>
          <cell r="C440" t="str">
            <v>Hot water cylinders</v>
          </cell>
          <cell r="J440" t="str">
            <v>No</v>
          </cell>
          <cell r="K440">
            <v>67</v>
          </cell>
          <cell r="L440">
            <v>3600</v>
          </cell>
          <cell r="M440">
            <v>241200</v>
          </cell>
        </row>
        <row r="441">
          <cell r="A441" t="str">
            <v>16.3</v>
          </cell>
          <cell r="B441">
            <v>145</v>
          </cell>
          <cell r="C441" t="str">
            <v>Sundry (toilet rolls holders, mirrors, etc)</v>
          </cell>
          <cell r="J441" t="str">
            <v>No</v>
          </cell>
          <cell r="K441">
            <v>429</v>
          </cell>
          <cell r="L441">
            <v>500</v>
          </cell>
          <cell r="M441">
            <v>214500</v>
          </cell>
        </row>
        <row r="442">
          <cell r="A442" t="str">
            <v>16.4</v>
          </cell>
          <cell r="B442">
            <v>146</v>
          </cell>
          <cell r="C442" t="str">
            <v>Sanitary plumbing</v>
          </cell>
          <cell r="J442" t="str">
            <v>No</v>
          </cell>
          <cell r="K442">
            <v>429</v>
          </cell>
          <cell r="L442">
            <v>1000</v>
          </cell>
          <cell r="M442">
            <v>429000</v>
          </cell>
        </row>
        <row r="443">
          <cell r="A443" t="str">
            <v>16.5</v>
          </cell>
          <cell r="B443">
            <v>147</v>
          </cell>
          <cell r="C443" t="str">
            <v>Internal water reticulation</v>
          </cell>
          <cell r="J443" t="str">
            <v>No</v>
          </cell>
          <cell r="K443">
            <v>429</v>
          </cell>
          <cell r="L443">
            <v>1000</v>
          </cell>
          <cell r="M443">
            <v>429000</v>
          </cell>
        </row>
        <row r="444">
          <cell r="A444" t="str">
            <v>16.6</v>
          </cell>
          <cell r="B444">
            <v>148</v>
          </cell>
          <cell r="C444" t="str">
            <v>External water reticulation</v>
          </cell>
          <cell r="J444" t="str">
            <v>No</v>
          </cell>
          <cell r="K444">
            <v>429</v>
          </cell>
          <cell r="L444">
            <v>600</v>
          </cell>
          <cell r="M444">
            <v>257400</v>
          </cell>
        </row>
        <row r="445">
          <cell r="A445" t="str">
            <v>16.7</v>
          </cell>
          <cell r="B445">
            <v>149</v>
          </cell>
          <cell r="C445" t="str">
            <v>Water storage tanks</v>
          </cell>
          <cell r="J445" t="str">
            <v>No</v>
          </cell>
          <cell r="K445">
            <v>1</v>
          </cell>
          <cell r="L445">
            <v>20000</v>
          </cell>
          <cell r="M445">
            <v>20000</v>
          </cell>
        </row>
        <row r="446">
          <cell r="A446" t="str">
            <v>16.8</v>
          </cell>
          <cell r="B446">
            <v>151</v>
          </cell>
          <cell r="C446" t="str">
            <v>Sump &amp; pump</v>
          </cell>
          <cell r="J446" t="str">
            <v>No</v>
          </cell>
          <cell r="K446">
            <v>1</v>
          </cell>
          <cell r="L446">
            <v>10000</v>
          </cell>
          <cell r="M446">
            <v>10000</v>
          </cell>
        </row>
        <row r="447">
          <cell r="A447" t="str">
            <v>16.9</v>
          </cell>
          <cell r="B447">
            <v>168</v>
          </cell>
          <cell r="C447" t="str">
            <v>Municipal connection</v>
          </cell>
          <cell r="J447" t="str">
            <v>Item</v>
          </cell>
          <cell r="L447">
            <v>40000</v>
          </cell>
          <cell r="M447">
            <v>40000</v>
          </cell>
        </row>
        <row r="449">
          <cell r="A449" t="str">
            <v>17.</v>
          </cell>
          <cell r="C449" t="str">
            <v>Fire Protection</v>
          </cell>
          <cell r="F449">
            <v>1.2702552109110336E-2</v>
          </cell>
          <cell r="K449">
            <v>226810</v>
          </cell>
        </row>
        <row r="450">
          <cell r="A450" t="str">
            <v>17.1</v>
          </cell>
          <cell r="B450">
            <v>157</v>
          </cell>
          <cell r="C450" t="str">
            <v>Fire extinguishers</v>
          </cell>
          <cell r="J450" t="str">
            <v>No</v>
          </cell>
          <cell r="K450">
            <v>30</v>
          </cell>
          <cell r="L450">
            <v>1000</v>
          </cell>
          <cell r="M450">
            <v>30000</v>
          </cell>
        </row>
        <row r="451">
          <cell r="A451" t="str">
            <v>17.2</v>
          </cell>
          <cell r="C451" t="str">
            <v>Fire hose reel service</v>
          </cell>
          <cell r="J451" t="str">
            <v>No</v>
          </cell>
          <cell r="K451">
            <v>14</v>
          </cell>
          <cell r="L451">
            <v>500</v>
          </cell>
          <cell r="M451">
            <v>7000</v>
          </cell>
        </row>
        <row r="452">
          <cell r="A452" t="str">
            <v>17.3</v>
          </cell>
          <cell r="C452" t="str">
            <v>Fire hydrant service</v>
          </cell>
          <cell r="J452" t="str">
            <v>No</v>
          </cell>
          <cell r="K452">
            <v>14</v>
          </cell>
          <cell r="L452">
            <v>1500</v>
          </cell>
          <cell r="M452">
            <v>21000</v>
          </cell>
        </row>
        <row r="453">
          <cell r="A453" t="str">
            <v>17.4</v>
          </cell>
          <cell r="B453">
            <v>158</v>
          </cell>
          <cell r="C453" t="str">
            <v>Fire service fittings</v>
          </cell>
          <cell r="J453" t="str">
            <v>No</v>
          </cell>
          <cell r="K453">
            <v>0</v>
          </cell>
          <cell r="L453">
            <v>1500</v>
          </cell>
          <cell r="M453">
            <v>0</v>
          </cell>
        </row>
        <row r="454">
          <cell r="A454" t="str">
            <v>17.5</v>
          </cell>
          <cell r="B454">
            <v>159</v>
          </cell>
          <cell r="C454" t="str">
            <v>Internal water reticulation (Fire Mains)</v>
          </cell>
          <cell r="J454" t="str">
            <v>No</v>
          </cell>
          <cell r="K454">
            <v>28</v>
          </cell>
          <cell r="L454">
            <v>2000</v>
          </cell>
          <cell r="M454">
            <v>56000</v>
          </cell>
        </row>
        <row r="455">
          <cell r="A455" t="str">
            <v>17.6</v>
          </cell>
          <cell r="B455">
            <v>160</v>
          </cell>
          <cell r="C455" t="str">
            <v>Fire hydrant/s</v>
          </cell>
          <cell r="J455" t="str">
            <v>No</v>
          </cell>
          <cell r="K455">
            <v>0</v>
          </cell>
          <cell r="L455">
            <v>21000</v>
          </cell>
          <cell r="M455">
            <v>0</v>
          </cell>
        </row>
        <row r="456">
          <cell r="A456" t="str">
            <v>17.7</v>
          </cell>
          <cell r="B456">
            <v>161</v>
          </cell>
          <cell r="C456" t="str">
            <v>Water storage tanks</v>
          </cell>
          <cell r="D456" t="str">
            <v>9000 liter tank</v>
          </cell>
          <cell r="J456" t="str">
            <v>No</v>
          </cell>
          <cell r="K456">
            <v>1</v>
          </cell>
          <cell r="L456">
            <v>20000</v>
          </cell>
          <cell r="M456">
            <v>20000</v>
          </cell>
        </row>
        <row r="457">
          <cell r="A457" t="str">
            <v>17.8</v>
          </cell>
          <cell r="B457">
            <v>162</v>
          </cell>
          <cell r="C457" t="str">
            <v>Pumps</v>
          </cell>
          <cell r="J457" t="str">
            <v>No</v>
          </cell>
          <cell r="K457">
            <v>1</v>
          </cell>
          <cell r="L457">
            <v>10000</v>
          </cell>
          <cell r="M457">
            <v>10000</v>
          </cell>
        </row>
        <row r="458">
          <cell r="A458" t="str">
            <v>17.9</v>
          </cell>
          <cell r="B458">
            <v>163</v>
          </cell>
          <cell r="C458" t="str">
            <v>Sprinkler installation</v>
          </cell>
          <cell r="J458" t="str">
            <v>m²</v>
          </cell>
          <cell r="K458">
            <v>0</v>
          </cell>
          <cell r="L458">
            <v>80</v>
          </cell>
          <cell r="M458">
            <v>0</v>
          </cell>
        </row>
        <row r="459">
          <cell r="A459" t="str">
            <v>17.10</v>
          </cell>
          <cell r="B459">
            <v>164</v>
          </cell>
          <cell r="C459" t="str">
            <v>Fire detection system</v>
          </cell>
          <cell r="J459" t="str">
            <v>m²</v>
          </cell>
          <cell r="K459">
            <v>5711</v>
          </cell>
          <cell r="L459">
            <v>14.5</v>
          </cell>
          <cell r="M459">
            <v>82809.5</v>
          </cell>
        </row>
        <row r="461">
          <cell r="A461" t="str">
            <v>18.</v>
          </cell>
          <cell r="C461" t="str">
            <v>Lifts &amp; escalators</v>
          </cell>
          <cell r="F461">
            <v>7.6165467976838687E-3</v>
          </cell>
          <cell r="K461">
            <v>135997</v>
          </cell>
        </row>
        <row r="462">
          <cell r="A462" t="str">
            <v>18.1</v>
          </cell>
          <cell r="C462" t="str">
            <v>Lifts per stop (Service only)</v>
          </cell>
          <cell r="J462" t="str">
            <v>No</v>
          </cell>
          <cell r="K462">
            <v>33</v>
          </cell>
          <cell r="L462">
            <v>409</v>
          </cell>
          <cell r="M462">
            <v>13497</v>
          </cell>
        </row>
        <row r="463">
          <cell r="A463" t="str">
            <v>18.2</v>
          </cell>
          <cell r="C463" t="str">
            <v>Extra over for lift interiors</v>
          </cell>
          <cell r="J463" t="str">
            <v>No</v>
          </cell>
          <cell r="K463">
            <v>33</v>
          </cell>
          <cell r="L463">
            <v>2500</v>
          </cell>
          <cell r="M463">
            <v>82500</v>
          </cell>
        </row>
        <row r="464">
          <cell r="A464" t="str">
            <v>18.3</v>
          </cell>
          <cell r="C464" t="str">
            <v>Stretcher lifts per stop (Reconfigure shaft)</v>
          </cell>
          <cell r="J464" t="str">
            <v>No</v>
          </cell>
          <cell r="K464">
            <v>0</v>
          </cell>
          <cell r="L464">
            <v>40910</v>
          </cell>
          <cell r="M464">
            <v>0</v>
          </cell>
        </row>
        <row r="465">
          <cell r="A465" t="str">
            <v>18.4</v>
          </cell>
          <cell r="C465" t="str">
            <v>Elevator access control</v>
          </cell>
          <cell r="J465" t="str">
            <v>Item</v>
          </cell>
          <cell r="L465">
            <v>0</v>
          </cell>
          <cell r="M465" t="str">
            <v>Excluded</v>
          </cell>
        </row>
        <row r="466">
          <cell r="A466" t="str">
            <v>18.5</v>
          </cell>
          <cell r="C466" t="str">
            <v>Upgrading of lifts</v>
          </cell>
          <cell r="D466" t="str">
            <v>R230,000</v>
          </cell>
          <cell r="J466" t="str">
            <v>Item</v>
          </cell>
          <cell r="L466">
            <v>0</v>
          </cell>
          <cell r="M466" t="str">
            <v>Excluded</v>
          </cell>
        </row>
        <row r="467">
          <cell r="A467" t="str">
            <v>18.6</v>
          </cell>
          <cell r="C467" t="str">
            <v>2 x New Lifts</v>
          </cell>
          <cell r="D467" t="str">
            <v>R830,000</v>
          </cell>
          <cell r="J467" t="str">
            <v>Item</v>
          </cell>
          <cell r="L467">
            <v>0</v>
          </cell>
          <cell r="M467" t="str">
            <v>Excluded</v>
          </cell>
        </row>
        <row r="468">
          <cell r="A468" t="str">
            <v>18.7</v>
          </cell>
          <cell r="C468" t="str">
            <v>Upgrading to firemens lift</v>
          </cell>
          <cell r="J468" t="str">
            <v>Item</v>
          </cell>
          <cell r="L468">
            <v>40000</v>
          </cell>
          <cell r="M468">
            <v>40000</v>
          </cell>
        </row>
        <row r="470">
          <cell r="A470" t="str">
            <v>19.</v>
          </cell>
          <cell r="C470" t="str">
            <v>Air-conditioning &amp; Ventilation</v>
          </cell>
          <cell r="F470">
            <v>1.6521550514472683E-2</v>
          </cell>
          <cell r="K470">
            <v>295000</v>
          </cell>
        </row>
        <row r="471">
          <cell r="A471" t="str">
            <v>19.1</v>
          </cell>
          <cell r="C471" t="str">
            <v xml:space="preserve">Air-conditioning </v>
          </cell>
          <cell r="J471" t="str">
            <v>m²</v>
          </cell>
          <cell r="K471">
            <v>0</v>
          </cell>
          <cell r="L471">
            <v>0</v>
          </cell>
          <cell r="M471">
            <v>0</v>
          </cell>
        </row>
        <row r="472">
          <cell r="A472" t="str">
            <v>19.2</v>
          </cell>
          <cell r="C472" t="str">
            <v>Mechanical ventilation</v>
          </cell>
          <cell r="J472" t="str">
            <v>m²</v>
          </cell>
          <cell r="K472">
            <v>0</v>
          </cell>
          <cell r="L472">
            <v>0</v>
          </cell>
          <cell r="M472">
            <v>0</v>
          </cell>
        </row>
        <row r="473">
          <cell r="A473" t="str">
            <v>19.3</v>
          </cell>
          <cell r="C473" t="str">
            <v>Bedroom and WC Extract</v>
          </cell>
          <cell r="J473" t="str">
            <v>No</v>
          </cell>
          <cell r="K473">
            <v>38</v>
          </cell>
          <cell r="L473">
            <v>2500</v>
          </cell>
          <cell r="M473">
            <v>95000</v>
          </cell>
        </row>
        <row r="474">
          <cell r="A474" t="str">
            <v>19.4</v>
          </cell>
          <cell r="C474" t="str">
            <v>Main Stair Pressurisation</v>
          </cell>
          <cell r="J474" t="str">
            <v>Item</v>
          </cell>
          <cell r="L474">
            <v>75000</v>
          </cell>
          <cell r="M474">
            <v>75000</v>
          </cell>
        </row>
        <row r="475">
          <cell r="A475" t="str">
            <v>19.5</v>
          </cell>
          <cell r="C475" t="str">
            <v>2nd Stair Pressurisation</v>
          </cell>
          <cell r="J475" t="str">
            <v>Item</v>
          </cell>
          <cell r="L475">
            <v>50000</v>
          </cell>
          <cell r="M475">
            <v>50000</v>
          </cell>
        </row>
        <row r="476">
          <cell r="A476" t="str">
            <v>19.6</v>
          </cell>
          <cell r="C476" t="str">
            <v>Relocation of existing services</v>
          </cell>
          <cell r="J476" t="str">
            <v>Item</v>
          </cell>
          <cell r="L476">
            <v>75000</v>
          </cell>
          <cell r="M476">
            <v>75000</v>
          </cell>
        </row>
        <row r="478">
          <cell r="A478" t="str">
            <v>20.</v>
          </cell>
          <cell r="C478" t="str">
            <v>Special services</v>
          </cell>
          <cell r="F478">
            <v>1.682957942236963E-2</v>
          </cell>
          <cell r="K478">
            <v>300500</v>
          </cell>
        </row>
        <row r="479">
          <cell r="A479" t="str">
            <v>20.1</v>
          </cell>
          <cell r="C479" t="str">
            <v>PABX</v>
          </cell>
          <cell r="F479" t="str">
            <v>Individual Telkom contracts</v>
          </cell>
          <cell r="J479" t="str">
            <v>Item</v>
          </cell>
          <cell r="L479">
            <v>0</v>
          </cell>
          <cell r="M479">
            <v>0</v>
          </cell>
        </row>
        <row r="480">
          <cell r="A480" t="str">
            <v>20.2</v>
          </cell>
          <cell r="C480" t="str">
            <v>Card Access control (Security Services)</v>
          </cell>
          <cell r="J480" t="str">
            <v>Item</v>
          </cell>
          <cell r="L480">
            <v>65000</v>
          </cell>
          <cell r="M480">
            <v>65000</v>
          </cell>
        </row>
        <row r="481">
          <cell r="A481" t="str">
            <v>20.3</v>
          </cell>
          <cell r="C481" t="str">
            <v>Satellite dish &amp; reticulation</v>
          </cell>
          <cell r="J481" t="str">
            <v>Item</v>
          </cell>
          <cell r="L481">
            <v>102000</v>
          </cell>
          <cell r="M481">
            <v>102000</v>
          </cell>
        </row>
        <row r="482">
          <cell r="A482" t="str">
            <v>20.4</v>
          </cell>
          <cell r="C482" t="str">
            <v>Video access system</v>
          </cell>
          <cell r="F482" t="str">
            <v>Main entrance</v>
          </cell>
          <cell r="J482" t="str">
            <v>Item</v>
          </cell>
          <cell r="M482" t="str">
            <v>Excluded</v>
          </cell>
        </row>
        <row r="483">
          <cell r="A483" t="str">
            <v>20.5</v>
          </cell>
          <cell r="C483" t="str">
            <v>Units provided with video phone</v>
          </cell>
          <cell r="F483" t="str">
            <v>2 stations/apartment</v>
          </cell>
          <cell r="J483" t="str">
            <v>No</v>
          </cell>
          <cell r="K483">
            <v>67</v>
          </cell>
          <cell r="L483" t="str">
            <v>incl above</v>
          </cell>
          <cell r="M483">
            <v>0</v>
          </cell>
        </row>
        <row r="484">
          <cell r="A484" t="str">
            <v>20.6</v>
          </cell>
          <cell r="C484" t="str">
            <v>Intercom access system</v>
          </cell>
          <cell r="F484" t="str">
            <v>Main entrance door</v>
          </cell>
          <cell r="J484" t="str">
            <v>Item</v>
          </cell>
          <cell r="L484">
            <v>15000</v>
          </cell>
          <cell r="M484">
            <v>15000</v>
          </cell>
        </row>
        <row r="485">
          <cell r="A485" t="str">
            <v>20.7</v>
          </cell>
          <cell r="C485" t="str">
            <v>Intercom access system</v>
          </cell>
          <cell r="F485" t="str">
            <v>Boston house x 2</v>
          </cell>
          <cell r="J485" t="str">
            <v>Item</v>
          </cell>
          <cell r="L485">
            <v>30000</v>
          </cell>
          <cell r="M485">
            <v>30000</v>
          </cell>
        </row>
        <row r="486">
          <cell r="A486" t="str">
            <v>20.8</v>
          </cell>
          <cell r="C486" t="str">
            <v>Camera</v>
          </cell>
          <cell r="F486" t="str">
            <v>Main entrance door &amp; BH</v>
          </cell>
          <cell r="J486" t="str">
            <v>Item</v>
          </cell>
          <cell r="L486">
            <v>30000</v>
          </cell>
          <cell r="M486">
            <v>30000</v>
          </cell>
        </row>
        <row r="487">
          <cell r="A487" t="str">
            <v>20.9</v>
          </cell>
          <cell r="C487" t="str">
            <v>Recording facility</v>
          </cell>
          <cell r="F487" t="str">
            <v>Main entrance door</v>
          </cell>
          <cell r="J487" t="str">
            <v>Item</v>
          </cell>
          <cell r="L487">
            <v>10000</v>
          </cell>
          <cell r="M487">
            <v>10000</v>
          </cell>
        </row>
        <row r="488">
          <cell r="A488" t="str">
            <v>20.10</v>
          </cell>
          <cell r="C488" t="str">
            <v>Electromagnetic lock</v>
          </cell>
          <cell r="F488" t="str">
            <v>Main entrance door &amp; BH</v>
          </cell>
          <cell r="J488" t="str">
            <v>No</v>
          </cell>
          <cell r="K488">
            <v>3</v>
          </cell>
          <cell r="L488">
            <v>5000</v>
          </cell>
          <cell r="M488">
            <v>15000</v>
          </cell>
        </row>
        <row r="489">
          <cell r="A489" t="str">
            <v>20.11</v>
          </cell>
          <cell r="C489" t="str">
            <v>Internet connection - Only sleeves</v>
          </cell>
          <cell r="F489" t="str">
            <v>Living &amp; main bedrooms</v>
          </cell>
          <cell r="J489" t="str">
            <v>No</v>
          </cell>
          <cell r="K489">
            <v>67</v>
          </cell>
          <cell r="L489">
            <v>250</v>
          </cell>
          <cell r="M489">
            <v>16750</v>
          </cell>
        </row>
        <row r="490">
          <cell r="A490" t="str">
            <v>20.12</v>
          </cell>
          <cell r="C490" t="str">
            <v>Telephone points</v>
          </cell>
          <cell r="F490" t="str">
            <v>Living &amp; main bedrooms</v>
          </cell>
          <cell r="J490" t="str">
            <v>No</v>
          </cell>
          <cell r="K490">
            <v>67</v>
          </cell>
          <cell r="L490">
            <v>250</v>
          </cell>
          <cell r="M490">
            <v>16750</v>
          </cell>
        </row>
        <row r="492">
          <cell r="C492" t="str">
            <v>Profit &amp; Attendance</v>
          </cell>
          <cell r="K492">
            <v>331189</v>
          </cell>
        </row>
        <row r="493">
          <cell r="A493" t="str">
            <v>14.</v>
          </cell>
          <cell r="C493" t="str">
            <v>Fittings</v>
          </cell>
          <cell r="K493">
            <v>0.04</v>
          </cell>
          <cell r="L493">
            <v>3070000</v>
          </cell>
          <cell r="M493">
            <v>122800</v>
          </cell>
        </row>
        <row r="494">
          <cell r="A494" t="str">
            <v>15.</v>
          </cell>
          <cell r="C494" t="str">
            <v>Electrical Installation</v>
          </cell>
          <cell r="K494">
            <v>0.04</v>
          </cell>
          <cell r="L494">
            <v>1752320</v>
          </cell>
          <cell r="M494">
            <v>70092.800000000003</v>
          </cell>
        </row>
        <row r="495">
          <cell r="A495" t="str">
            <v>16.</v>
          </cell>
          <cell r="C495" t="str">
            <v>Plumbing Installation</v>
          </cell>
          <cell r="K495">
            <v>0.04</v>
          </cell>
          <cell r="L495">
            <v>2499100</v>
          </cell>
          <cell r="M495">
            <v>99964</v>
          </cell>
        </row>
        <row r="496">
          <cell r="A496" t="str">
            <v>17.</v>
          </cell>
          <cell r="C496" t="str">
            <v>Fire Protection</v>
          </cell>
          <cell r="K496">
            <v>0.04</v>
          </cell>
          <cell r="L496">
            <v>226810</v>
          </cell>
          <cell r="M496">
            <v>9072.4</v>
          </cell>
        </row>
        <row r="497">
          <cell r="A497" t="str">
            <v>18.</v>
          </cell>
          <cell r="C497" t="str">
            <v>Lifts &amp; escalators</v>
          </cell>
          <cell r="K497">
            <v>0.04</v>
          </cell>
          <cell r="L497">
            <v>135997</v>
          </cell>
          <cell r="M497">
            <v>5439.88</v>
          </cell>
        </row>
        <row r="498">
          <cell r="A498" t="str">
            <v>19.</v>
          </cell>
          <cell r="C498" t="str">
            <v>Air-conditioning &amp; Ventilation</v>
          </cell>
          <cell r="K498">
            <v>0.04</v>
          </cell>
          <cell r="L498">
            <v>295000</v>
          </cell>
          <cell r="M498">
            <v>11800</v>
          </cell>
        </row>
        <row r="499">
          <cell r="A499" t="str">
            <v>20.</v>
          </cell>
          <cell r="C499" t="str">
            <v>Special services</v>
          </cell>
          <cell r="K499">
            <v>0.04</v>
          </cell>
          <cell r="L499">
            <v>300500</v>
          </cell>
          <cell r="M499">
            <v>12020</v>
          </cell>
        </row>
        <row r="501">
          <cell r="C501" t="str">
            <v>Builder's Work</v>
          </cell>
          <cell r="K501">
            <v>413986</v>
          </cell>
        </row>
        <row r="502">
          <cell r="A502" t="str">
            <v>14.</v>
          </cell>
          <cell r="C502" t="str">
            <v>Fittings</v>
          </cell>
          <cell r="K502">
            <v>0.05</v>
          </cell>
          <cell r="L502">
            <v>3070000</v>
          </cell>
          <cell r="M502">
            <v>153500</v>
          </cell>
        </row>
        <row r="503">
          <cell r="A503" t="str">
            <v>15.</v>
          </cell>
          <cell r="C503" t="str">
            <v>Electrical Installation</v>
          </cell>
          <cell r="K503">
            <v>0.05</v>
          </cell>
          <cell r="L503">
            <v>1752320</v>
          </cell>
          <cell r="M503">
            <v>87616</v>
          </cell>
        </row>
        <row r="504">
          <cell r="A504" t="str">
            <v>16.</v>
          </cell>
          <cell r="C504" t="str">
            <v>Plumbing Installation</v>
          </cell>
          <cell r="K504">
            <v>0.05</v>
          </cell>
          <cell r="L504">
            <v>2499100</v>
          </cell>
          <cell r="M504">
            <v>124955</v>
          </cell>
        </row>
        <row r="505">
          <cell r="A505" t="str">
            <v>17.</v>
          </cell>
          <cell r="C505" t="str">
            <v>Fire Protection</v>
          </cell>
          <cell r="K505">
            <v>0.05</v>
          </cell>
          <cell r="L505">
            <v>226810</v>
          </cell>
          <cell r="M505">
            <v>11340.5</v>
          </cell>
        </row>
        <row r="506">
          <cell r="A506" t="str">
            <v>18.</v>
          </cell>
          <cell r="C506" t="str">
            <v>Lifts &amp; escalators</v>
          </cell>
          <cell r="K506">
            <v>0.05</v>
          </cell>
          <cell r="L506">
            <v>135997</v>
          </cell>
          <cell r="M506">
            <v>6799.85</v>
          </cell>
        </row>
        <row r="507">
          <cell r="A507" t="str">
            <v>19.</v>
          </cell>
          <cell r="C507" t="str">
            <v>Air-conditioning &amp; Ventilation</v>
          </cell>
          <cell r="K507">
            <v>0.05</v>
          </cell>
          <cell r="L507">
            <v>295000</v>
          </cell>
          <cell r="M507">
            <v>14750</v>
          </cell>
        </row>
        <row r="508">
          <cell r="A508" t="str">
            <v>20.</v>
          </cell>
          <cell r="C508" t="str">
            <v>Special services</v>
          </cell>
          <cell r="K508">
            <v>0.05</v>
          </cell>
          <cell r="L508">
            <v>300500</v>
          </cell>
          <cell r="M508">
            <v>15025</v>
          </cell>
        </row>
        <row r="510">
          <cell r="A510" t="str">
            <v>G</v>
          </cell>
          <cell r="C510" t="str">
            <v>EXTERNAL WORKS</v>
          </cell>
        </row>
        <row r="512">
          <cell r="A512" t="str">
            <v>21.</v>
          </cell>
          <cell r="C512" t="str">
            <v>Soil drainage</v>
          </cell>
          <cell r="F512">
            <v>0</v>
          </cell>
          <cell r="K512">
            <v>0</v>
          </cell>
        </row>
        <row r="514">
          <cell r="A514" t="str">
            <v>21.1</v>
          </cell>
          <cell r="C514" t="str">
            <v>Soil drains</v>
          </cell>
          <cell r="J514" t="str">
            <v>m</v>
          </cell>
          <cell r="K514">
            <v>0</v>
          </cell>
          <cell r="L514">
            <v>0</v>
          </cell>
          <cell r="M514">
            <v>0</v>
          </cell>
        </row>
        <row r="515">
          <cell r="A515" t="str">
            <v>21.2</v>
          </cell>
          <cell r="C515" t="str">
            <v>Inspection chambers</v>
          </cell>
          <cell r="J515" t="str">
            <v>No</v>
          </cell>
          <cell r="K515">
            <v>0</v>
          </cell>
          <cell r="L515">
            <v>0</v>
          </cell>
          <cell r="M515">
            <v>0</v>
          </cell>
        </row>
        <row r="516">
          <cell r="A516" t="str">
            <v>21.3</v>
          </cell>
          <cell r="B516">
            <v>170</v>
          </cell>
          <cell r="C516" t="str">
            <v>Municipal connection</v>
          </cell>
          <cell r="J516" t="str">
            <v>Item</v>
          </cell>
          <cell r="K516">
            <v>0</v>
          </cell>
          <cell r="L516">
            <v>0</v>
          </cell>
          <cell r="M516">
            <v>0</v>
          </cell>
        </row>
        <row r="518">
          <cell r="A518" t="str">
            <v>22.</v>
          </cell>
          <cell r="C518" t="str">
            <v>Stormwater drainage</v>
          </cell>
          <cell r="F518">
            <v>0</v>
          </cell>
          <cell r="K518">
            <v>0</v>
          </cell>
        </row>
        <row r="520">
          <cell r="A520">
            <v>22.1</v>
          </cell>
          <cell r="C520" t="str">
            <v>Surface water channels</v>
          </cell>
          <cell r="J520" t="str">
            <v>m</v>
          </cell>
          <cell r="K520">
            <v>0</v>
          </cell>
          <cell r="L520">
            <v>0</v>
          </cell>
          <cell r="M520">
            <v>0</v>
          </cell>
        </row>
        <row r="521">
          <cell r="A521">
            <v>22.2</v>
          </cell>
          <cell r="C521" t="str">
            <v>Stormwater drains</v>
          </cell>
          <cell r="J521" t="str">
            <v>m</v>
          </cell>
          <cell r="K521">
            <v>0</v>
          </cell>
          <cell r="L521">
            <v>0</v>
          </cell>
          <cell r="M521">
            <v>0</v>
          </cell>
        </row>
        <row r="522">
          <cell r="A522">
            <v>22.3</v>
          </cell>
          <cell r="C522" t="str">
            <v>Catchpits</v>
          </cell>
          <cell r="J522" t="str">
            <v>No</v>
          </cell>
          <cell r="K522">
            <v>0</v>
          </cell>
          <cell r="L522">
            <v>0</v>
          </cell>
          <cell r="M522">
            <v>0</v>
          </cell>
        </row>
        <row r="523">
          <cell r="A523">
            <v>22.4</v>
          </cell>
          <cell r="C523" t="str">
            <v>Inspection chambers</v>
          </cell>
          <cell r="J523" t="str">
            <v>No</v>
          </cell>
          <cell r="K523">
            <v>0</v>
          </cell>
          <cell r="L523">
            <v>0</v>
          </cell>
          <cell r="M523">
            <v>0</v>
          </cell>
        </row>
        <row r="524">
          <cell r="A524">
            <v>22.5</v>
          </cell>
          <cell r="B524">
            <v>169</v>
          </cell>
          <cell r="C524" t="str">
            <v>Municipal connection</v>
          </cell>
          <cell r="J524" t="str">
            <v>Item</v>
          </cell>
          <cell r="K524">
            <v>0</v>
          </cell>
          <cell r="L524">
            <v>0</v>
          </cell>
          <cell r="M524">
            <v>0</v>
          </cell>
        </row>
        <row r="526">
          <cell r="A526" t="str">
            <v>23.</v>
          </cell>
          <cell r="C526" t="str">
            <v>External Works</v>
          </cell>
          <cell r="F526">
            <v>0</v>
          </cell>
          <cell r="K526">
            <v>0</v>
          </cell>
        </row>
        <row r="527">
          <cell r="M527" t="str">
            <v xml:space="preserve"> </v>
          </cell>
        </row>
        <row r="528">
          <cell r="A528">
            <v>23.1</v>
          </cell>
          <cell r="C528" t="str">
            <v>External water reticulation</v>
          </cell>
          <cell r="E528" t="str">
            <v>Included with Plumbing &amp; Drainage</v>
          </cell>
          <cell r="J528" t="str">
            <v>Note</v>
          </cell>
          <cell r="M528">
            <v>0</v>
          </cell>
        </row>
        <row r="530">
          <cell r="A530">
            <v>23.2</v>
          </cell>
          <cell r="C530" t="str">
            <v>External fire mains</v>
          </cell>
          <cell r="E530" t="str">
            <v>Included with Fire Protection</v>
          </cell>
          <cell r="J530" t="str">
            <v>Note</v>
          </cell>
          <cell r="M530">
            <v>0</v>
          </cell>
        </row>
        <row r="532">
          <cell r="A532">
            <v>23.3</v>
          </cell>
          <cell r="C532" t="str">
            <v>Site Lighting</v>
          </cell>
          <cell r="E532" t="str">
            <v>Included with Electrical Installation</v>
          </cell>
          <cell r="J532" t="str">
            <v>Note</v>
          </cell>
          <cell r="M532">
            <v>0</v>
          </cell>
        </row>
        <row r="534">
          <cell r="A534">
            <v>23.4</v>
          </cell>
          <cell r="C534" t="str">
            <v>Other mains &amp; services</v>
          </cell>
          <cell r="E534" t="str">
            <v>Included with relevant items</v>
          </cell>
          <cell r="J534" t="str">
            <v>Note</v>
          </cell>
          <cell r="M534">
            <v>0</v>
          </cell>
        </row>
        <row r="536">
          <cell r="A536" t="str">
            <v>H</v>
          </cell>
          <cell r="C536" t="str">
            <v>ALTERATIONS</v>
          </cell>
        </row>
        <row r="538">
          <cell r="A538" t="str">
            <v>24.</v>
          </cell>
          <cell r="C538" t="str">
            <v>Alterations</v>
          </cell>
          <cell r="F538">
            <v>3.787909887767147E-2</v>
          </cell>
          <cell r="K538">
            <v>676349</v>
          </cell>
        </row>
        <row r="540">
          <cell r="A540">
            <v>24.1</v>
          </cell>
          <cell r="C540" t="str">
            <v>Alterations as detail build-up elsewhere</v>
          </cell>
          <cell r="J540" t="str">
            <v>m²</v>
          </cell>
          <cell r="K540">
            <v>5711</v>
          </cell>
          <cell r="L540">
            <v>100</v>
          </cell>
          <cell r="M540">
            <v>571100</v>
          </cell>
        </row>
        <row r="541">
          <cell r="A541" t="str">
            <v>24.1.1</v>
          </cell>
          <cell r="C541" t="str">
            <v>Building up of openings</v>
          </cell>
          <cell r="J541" t="str">
            <v>m²</v>
          </cell>
          <cell r="K541">
            <v>0</v>
          </cell>
          <cell r="L541">
            <v>600</v>
          </cell>
          <cell r="M541">
            <v>0</v>
          </cell>
          <cell r="O541">
            <v>12600</v>
          </cell>
        </row>
        <row r="544">
          <cell r="A544">
            <v>24.2</v>
          </cell>
          <cell r="C544" t="str">
            <v>Break-up and remove slabs to create double volume for voids &amp; stairs</v>
          </cell>
          <cell r="J544" t="str">
            <v>m²</v>
          </cell>
          <cell r="K544">
            <v>82.830000000000013</v>
          </cell>
          <cell r="L544">
            <v>300</v>
          </cell>
          <cell r="M544">
            <v>24849</v>
          </cell>
        </row>
        <row r="546">
          <cell r="A546">
            <v>24.3</v>
          </cell>
          <cell r="C546" t="str">
            <v>Upgrading of fins</v>
          </cell>
          <cell r="J546" t="str">
            <v>m²</v>
          </cell>
          <cell r="K546">
            <v>1008</v>
          </cell>
          <cell r="L546">
            <v>50</v>
          </cell>
          <cell r="M546">
            <v>50400</v>
          </cell>
        </row>
        <row r="548">
          <cell r="A548">
            <v>24.4</v>
          </cell>
          <cell r="C548" t="str">
            <v>Upgrading of main foyer</v>
          </cell>
          <cell r="J548" t="str">
            <v>m²</v>
          </cell>
          <cell r="K548">
            <v>100</v>
          </cell>
          <cell r="L548">
            <v>300</v>
          </cell>
          <cell r="M548">
            <v>30000</v>
          </cell>
        </row>
        <row r="550">
          <cell r="O550">
            <v>45862.37025</v>
          </cell>
          <cell r="P550">
            <v>127040</v>
          </cell>
        </row>
        <row r="552">
          <cell r="P552">
            <v>81177.629749999993</v>
          </cell>
        </row>
        <row r="553">
          <cell r="A553" t="str">
            <v>SUMMARY</v>
          </cell>
        </row>
        <row r="555">
          <cell r="A555" t="str">
            <v>A</v>
          </cell>
          <cell r="C555" t="str">
            <v>PRELIMINARIES</v>
          </cell>
          <cell r="H555">
            <v>0</v>
          </cell>
          <cell r="I555">
            <v>0</v>
          </cell>
          <cell r="M555">
            <v>0</v>
          </cell>
        </row>
        <row r="557">
          <cell r="A557" t="str">
            <v>B</v>
          </cell>
          <cell r="C557" t="str">
            <v>SUB-STRUCTURE</v>
          </cell>
          <cell r="H557">
            <v>0</v>
          </cell>
          <cell r="I557">
            <v>0</v>
          </cell>
          <cell r="M557">
            <v>0</v>
          </cell>
        </row>
        <row r="558">
          <cell r="A558" t="str">
            <v>2.</v>
          </cell>
          <cell r="C558" t="str">
            <v>Piling</v>
          </cell>
          <cell r="H558">
            <v>0</v>
          </cell>
          <cell r="I558">
            <v>0</v>
          </cell>
          <cell r="K558">
            <v>0</v>
          </cell>
        </row>
        <row r="559">
          <cell r="A559" t="str">
            <v>3.</v>
          </cell>
          <cell r="C559" t="str">
            <v>Foundations</v>
          </cell>
          <cell r="H559">
            <v>0</v>
          </cell>
          <cell r="I559">
            <v>0</v>
          </cell>
          <cell r="K559">
            <v>0</v>
          </cell>
        </row>
        <row r="560">
          <cell r="A560" t="str">
            <v>4.</v>
          </cell>
          <cell r="C560" t="str">
            <v>Basement</v>
          </cell>
          <cell r="H560">
            <v>0</v>
          </cell>
          <cell r="I560">
            <v>0</v>
          </cell>
          <cell r="K560">
            <v>0</v>
          </cell>
        </row>
        <row r="562">
          <cell r="A562" t="str">
            <v>C</v>
          </cell>
          <cell r="C562" t="str">
            <v>SUPERSTRUCTURE</v>
          </cell>
          <cell r="H562">
            <v>0.2614717946049801</v>
          </cell>
          <cell r="I562">
            <v>817.4927333216599</v>
          </cell>
          <cell r="M562">
            <v>4668701</v>
          </cell>
        </row>
        <row r="563">
          <cell r="A563" t="str">
            <v>5.</v>
          </cell>
          <cell r="C563" t="str">
            <v>Ground floor construction</v>
          </cell>
          <cell r="H563">
            <v>0</v>
          </cell>
          <cell r="I563">
            <v>0</v>
          </cell>
          <cell r="K563">
            <v>0</v>
          </cell>
        </row>
        <row r="564">
          <cell r="A564" t="str">
            <v>6.</v>
          </cell>
          <cell r="C564" t="str">
            <v>Structural Frame</v>
          </cell>
          <cell r="H564">
            <v>4.4228750779803185E-2</v>
          </cell>
          <cell r="I564">
            <v>138.28138679740852</v>
          </cell>
          <cell r="K564">
            <v>789725</v>
          </cell>
        </row>
        <row r="565">
          <cell r="A565" t="str">
            <v>7.</v>
          </cell>
          <cell r="C565" t="str">
            <v>External Envelope</v>
          </cell>
          <cell r="H565">
            <v>0.11116399251836986</v>
          </cell>
          <cell r="I565">
            <v>347.55471896340396</v>
          </cell>
          <cell r="K565">
            <v>1984885</v>
          </cell>
        </row>
        <row r="566">
          <cell r="A566" t="str">
            <v>8.</v>
          </cell>
          <cell r="C566" t="str">
            <v>Roofs</v>
          </cell>
          <cell r="H566">
            <v>1.3230177625709818E-2</v>
          </cell>
          <cell r="I566">
            <v>41.364209420416742</v>
          </cell>
          <cell r="K566">
            <v>236231</v>
          </cell>
        </row>
        <row r="567">
          <cell r="A567" t="str">
            <v>9.</v>
          </cell>
          <cell r="C567" t="str">
            <v>Upper Floors (Load bearing structures only)</v>
          </cell>
          <cell r="H567">
            <v>0</v>
          </cell>
          <cell r="I567">
            <v>0</v>
          </cell>
          <cell r="K567">
            <v>0</v>
          </cell>
        </row>
        <row r="568">
          <cell r="A568" t="str">
            <v>10.</v>
          </cell>
          <cell r="C568" t="str">
            <v>Internal divisions</v>
          </cell>
          <cell r="H568">
            <v>9.2848873681097219E-2</v>
          </cell>
          <cell r="I568">
            <v>290.29241814043075</v>
          </cell>
          <cell r="K568">
            <v>1657860</v>
          </cell>
        </row>
        <row r="570">
          <cell r="A570" t="str">
            <v>D</v>
          </cell>
          <cell r="C570" t="str">
            <v>INTERNAL FINISHES</v>
          </cell>
          <cell r="H570">
            <v>0.19520715980153305</v>
          </cell>
          <cell r="I570">
            <v>610.31605673262129</v>
          </cell>
          <cell r="M570">
            <v>3485515</v>
          </cell>
        </row>
        <row r="571">
          <cell r="A571" t="str">
            <v>11.</v>
          </cell>
          <cell r="C571" t="str">
            <v>Floor finishes</v>
          </cell>
          <cell r="H571">
            <v>7.5286521489468738E-2</v>
          </cell>
          <cell r="I571">
            <v>235.38364559621783</v>
          </cell>
          <cell r="K571">
            <v>1344276</v>
          </cell>
        </row>
        <row r="572">
          <cell r="A572" t="str">
            <v>12.</v>
          </cell>
          <cell r="C572" t="str">
            <v>Internal wall finishes</v>
          </cell>
          <cell r="H572">
            <v>6.9647408269971317E-2</v>
          </cell>
          <cell r="I572">
            <v>217.75293293643844</v>
          </cell>
          <cell r="K572">
            <v>1243587</v>
          </cell>
        </row>
        <row r="573">
          <cell r="A573" t="str">
            <v>13.</v>
          </cell>
          <cell r="C573" t="str">
            <v>Ceilings</v>
          </cell>
          <cell r="H573">
            <v>5.0273230042092991E-2</v>
          </cell>
          <cell r="I573">
            <v>157.17947819996499</v>
          </cell>
          <cell r="K573">
            <v>897652</v>
          </cell>
        </row>
        <row r="575">
          <cell r="A575" t="str">
            <v>E</v>
          </cell>
          <cell r="C575" t="str">
            <v>FITTINGS</v>
          </cell>
          <cell r="H575">
            <v>0.17193613586247841</v>
          </cell>
          <cell r="I575">
            <v>537.55909648047623</v>
          </cell>
          <cell r="M575">
            <v>3070000</v>
          </cell>
        </row>
        <row r="576">
          <cell r="A576" t="str">
            <v>14.</v>
          </cell>
          <cell r="C576" t="str">
            <v>Fittings</v>
          </cell>
          <cell r="K576">
            <v>3070000</v>
          </cell>
        </row>
        <row r="578">
          <cell r="A578" t="str">
            <v>F</v>
          </cell>
          <cell r="C578" t="str">
            <v>SERVICES</v>
          </cell>
          <cell r="H578">
            <v>0.33350581085333697</v>
          </cell>
          <cell r="I578">
            <v>1042.7074067588865</v>
          </cell>
          <cell r="M578">
            <v>5954902</v>
          </cell>
        </row>
        <row r="579">
          <cell r="A579" t="str">
            <v>15.</v>
          </cell>
          <cell r="C579" t="str">
            <v>Electrical Installation</v>
          </cell>
          <cell r="H579">
            <v>9.8139130161087357E-2</v>
          </cell>
          <cell r="I579">
            <v>306.83242864647173</v>
          </cell>
          <cell r="K579">
            <v>1752320</v>
          </cell>
        </row>
        <row r="580">
          <cell r="A580" t="str">
            <v>16.</v>
          </cell>
          <cell r="C580" t="str">
            <v>Plumbing Installation</v>
          </cell>
          <cell r="H580">
            <v>0.13996273522277519</v>
          </cell>
          <cell r="I580">
            <v>437.59411661705479</v>
          </cell>
          <cell r="K580">
            <v>2499100</v>
          </cell>
        </row>
        <row r="581">
          <cell r="A581" t="str">
            <v>17.</v>
          </cell>
          <cell r="C581" t="str">
            <v>Fire Protection</v>
          </cell>
          <cell r="H581">
            <v>1.2702552109110336E-2</v>
          </cell>
          <cell r="I581">
            <v>39.714585886884961</v>
          </cell>
          <cell r="K581">
            <v>226810</v>
          </cell>
        </row>
        <row r="582">
          <cell r="A582" t="str">
            <v>18.</v>
          </cell>
          <cell r="C582" t="str">
            <v>Lifts &amp; escalators</v>
          </cell>
          <cell r="H582">
            <v>7.6165467976838687E-3</v>
          </cell>
          <cell r="I582">
            <v>23.813167571353528</v>
          </cell>
          <cell r="K582">
            <v>135997</v>
          </cell>
        </row>
        <row r="583">
          <cell r="A583" t="str">
            <v>19.</v>
          </cell>
          <cell r="C583" t="str">
            <v>Air-conditioning &amp; Ventilation</v>
          </cell>
          <cell r="H583">
            <v>1.6521550514472683E-2</v>
          </cell>
          <cell r="I583">
            <v>51.654701453335669</v>
          </cell>
          <cell r="K583">
            <v>295000</v>
          </cell>
        </row>
        <row r="584">
          <cell r="A584" t="str">
            <v>20.</v>
          </cell>
          <cell r="C584" t="str">
            <v>Special services</v>
          </cell>
          <cell r="H584">
            <v>1.682957942236963E-2</v>
          </cell>
          <cell r="I584">
            <v>52.617755209245317</v>
          </cell>
          <cell r="K584">
            <v>300500</v>
          </cell>
        </row>
        <row r="585">
          <cell r="C585" t="str">
            <v>Profit &amp; Attendance</v>
          </cell>
          <cell r="H585">
            <v>1.8548324723178619E-2</v>
          </cell>
          <cell r="I585">
            <v>57.991420066538261</v>
          </cell>
          <cell r="K585">
            <v>331189</v>
          </cell>
        </row>
        <row r="586">
          <cell r="C586" t="str">
            <v>Builder's Work</v>
          </cell>
          <cell r="H586">
            <v>2.318539190265928E-2</v>
          </cell>
          <cell r="I586">
            <v>72.489231308002104</v>
          </cell>
          <cell r="K586">
            <v>413986</v>
          </cell>
        </row>
        <row r="588">
          <cell r="A588" t="str">
            <v>G</v>
          </cell>
          <cell r="C588" t="str">
            <v>EXTERNAL WORKS</v>
          </cell>
          <cell r="H588">
            <v>0</v>
          </cell>
          <cell r="I588">
            <v>0</v>
          </cell>
          <cell r="M588">
            <v>0</v>
          </cell>
        </row>
        <row r="589">
          <cell r="A589" t="str">
            <v>21.</v>
          </cell>
          <cell r="C589" t="str">
            <v>Soil drainage</v>
          </cell>
          <cell r="H589">
            <v>0</v>
          </cell>
          <cell r="I589">
            <v>0</v>
          </cell>
          <cell r="K589">
            <v>0</v>
          </cell>
        </row>
        <row r="590">
          <cell r="A590" t="str">
            <v>22.</v>
          </cell>
          <cell r="C590" t="str">
            <v>Stormwater drainage</v>
          </cell>
          <cell r="H590">
            <v>0</v>
          </cell>
          <cell r="I590">
            <v>0</v>
          </cell>
          <cell r="K590">
            <v>0</v>
          </cell>
        </row>
        <row r="591">
          <cell r="A591" t="str">
            <v>23.</v>
          </cell>
          <cell r="C591" t="str">
            <v>External Works</v>
          </cell>
          <cell r="H591">
            <v>0</v>
          </cell>
          <cell r="I591">
            <v>0</v>
          </cell>
          <cell r="K591">
            <v>0</v>
          </cell>
        </row>
        <row r="593">
          <cell r="A593" t="str">
            <v>H</v>
          </cell>
          <cell r="C593" t="str">
            <v>ALTERATIONS</v>
          </cell>
          <cell r="H593">
            <v>3.787909887767147E-2</v>
          </cell>
          <cell r="I593">
            <v>118.42917177376992</v>
          </cell>
          <cell r="M593">
            <v>676349</v>
          </cell>
        </row>
        <row r="594">
          <cell r="A594" t="str">
            <v>24.</v>
          </cell>
          <cell r="C594" t="str">
            <v>Alterations</v>
          </cell>
          <cell r="K594">
            <v>676349</v>
          </cell>
        </row>
        <row r="596">
          <cell r="C596" t="str">
            <v>SUB-TOTAL</v>
          </cell>
          <cell r="H596">
            <v>1</v>
          </cell>
          <cell r="I596">
            <v>3126.5044650674135</v>
          </cell>
          <cell r="M596">
            <v>17855467</v>
          </cell>
        </row>
        <row r="598">
          <cell r="A598" t="str">
            <v>H</v>
          </cell>
          <cell r="C598" t="str">
            <v>CONTINGENCIES</v>
          </cell>
          <cell r="I598">
            <v>156.32522325337069</v>
          </cell>
          <cell r="K598">
            <v>0.05</v>
          </cell>
          <cell r="M598">
            <v>892773.35000000009</v>
          </cell>
        </row>
        <row r="599">
          <cell r="C599" t="str">
            <v>ESTIMATED CURRENT CONSTRUCTION COST</v>
          </cell>
          <cell r="I599">
            <v>3282.8296883207845</v>
          </cell>
          <cell r="M599">
            <v>18748240.350000001</v>
          </cell>
        </row>
        <row r="601">
          <cell r="A601" t="str">
            <v>J</v>
          </cell>
          <cell r="C601" t="str">
            <v>ESCALATION</v>
          </cell>
        </row>
        <row r="602">
          <cell r="C602" t="str">
            <v xml:space="preserve">   Design Start</v>
          </cell>
          <cell r="D602">
            <v>7.0000000000000007E-2</v>
          </cell>
          <cell r="E602" t="str">
            <v>x</v>
          </cell>
          <cell r="F602">
            <v>0</v>
          </cell>
          <cell r="G602" t="str">
            <v>months</v>
          </cell>
          <cell r="I602">
            <v>0</v>
          </cell>
          <cell r="K602">
            <v>0</v>
          </cell>
        </row>
        <row r="603">
          <cell r="C603" t="str">
            <v xml:space="preserve">   Pre-contract</v>
          </cell>
          <cell r="D603">
            <v>7.0000000000000007E-2</v>
          </cell>
          <cell r="E603" t="str">
            <v>x</v>
          </cell>
          <cell r="F603">
            <v>0</v>
          </cell>
          <cell r="G603" t="str">
            <v>months</v>
          </cell>
          <cell r="I603">
            <v>0</v>
          </cell>
          <cell r="K603">
            <v>0</v>
          </cell>
        </row>
        <row r="604">
          <cell r="C604" t="str">
            <v xml:space="preserve">   Contract</v>
          </cell>
          <cell r="D604">
            <v>7.0000000000000007E-2</v>
          </cell>
          <cell r="E604" t="str">
            <v>x</v>
          </cell>
          <cell r="F604">
            <v>0</v>
          </cell>
          <cell r="G604" t="str">
            <v>months</v>
          </cell>
          <cell r="H604">
            <v>0.6</v>
          </cell>
          <cell r="I604">
            <v>0</v>
          </cell>
          <cell r="K604">
            <v>0</v>
          </cell>
          <cell r="M604">
            <v>0</v>
          </cell>
        </row>
        <row r="605">
          <cell r="C605" t="str">
            <v>ESTIMATED FINAL CONSTRUCTION COST</v>
          </cell>
          <cell r="I605">
            <v>3282.8296883207845</v>
          </cell>
          <cell r="M605">
            <v>18748240.350000001</v>
          </cell>
        </row>
        <row r="607">
          <cell r="A607" t="str">
            <v>K</v>
          </cell>
          <cell r="C607" t="str">
            <v>PROFESSIONAL FEES</v>
          </cell>
          <cell r="I607">
            <v>350.20136578532657</v>
          </cell>
          <cell r="M607">
            <v>2000000</v>
          </cell>
        </row>
        <row r="608">
          <cell r="C608" t="str">
            <v>Professional fees @ tariff</v>
          </cell>
          <cell r="H608">
            <v>0</v>
          </cell>
          <cell r="I608">
            <v>0</v>
          </cell>
          <cell r="K608">
            <v>0</v>
          </cell>
        </row>
        <row r="609">
          <cell r="C609" t="str">
            <v>Add for alteration work on above</v>
          </cell>
          <cell r="H609">
            <v>0</v>
          </cell>
          <cell r="I609">
            <v>0</v>
          </cell>
          <cell r="K609">
            <v>0</v>
          </cell>
        </row>
        <row r="610">
          <cell r="C610" t="str">
            <v>Disbursements</v>
          </cell>
          <cell r="H610">
            <v>0</v>
          </cell>
          <cell r="I610">
            <v>0</v>
          </cell>
          <cell r="K610">
            <v>0</v>
          </cell>
        </row>
        <row r="613">
          <cell r="A613" t="str">
            <v>L</v>
          </cell>
          <cell r="C613" t="str">
            <v>ESTIMATED FINAL CONSTRUCTION COST INCL. PROF. FEES &amp; TAXES</v>
          </cell>
          <cell r="K613">
            <v>5711</v>
          </cell>
          <cell r="L613">
            <v>3633.0310541061112</v>
          </cell>
          <cell r="M613">
            <v>20748240.350000001</v>
          </cell>
        </row>
        <row r="617">
          <cell r="M617">
            <v>18033774</v>
          </cell>
        </row>
        <row r="618">
          <cell r="M618">
            <v>2714466.3500000015</v>
          </cell>
        </row>
        <row r="620">
          <cell r="M620">
            <v>0.13082875001493807</v>
          </cell>
        </row>
      </sheetData>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rofit Summ"/>
      <sheetName val="Budget"/>
      <sheetName val="CF"/>
      <sheetName val="Graph"/>
      <sheetName val="Graph Data"/>
      <sheetName val="CF Recon"/>
      <sheetName val="CF Recon (JCL)"/>
      <sheetName val="P1 - Summary"/>
      <sheetName val="P2 - Base Bldg"/>
      <sheetName val="P3 - Extras"/>
      <sheetName val="P4 - Directs"/>
      <sheetName val="P5 - Notes"/>
      <sheetName val="P6 - Draw"/>
      <sheetName val="Claim Schedule"/>
      <sheetName val="DATA"/>
      <sheetName val="Notes"/>
      <sheetName val="Extras Included in BB"/>
      <sheetName val="Disability Costs"/>
      <sheetName val="male - female split"/>
      <sheetName val="old sheet - extras"/>
    </sheetNames>
    <sheetDataSet>
      <sheetData sheetId="0"/>
      <sheetData sheetId="1"/>
      <sheetData sheetId="2">
        <row r="1">
          <cell r="A1" t="str">
            <v>PROJECT : Pick 'n Pay Kenilworth Head Office</v>
          </cell>
          <cell r="K1">
            <v>38699</v>
          </cell>
        </row>
        <row r="2">
          <cell r="A2" t="str">
            <v>BUDGET REPORT No.: 6</v>
          </cell>
        </row>
        <row r="3">
          <cell r="A3" t="str">
            <v>BUDGET</v>
          </cell>
        </row>
        <row r="6">
          <cell r="J6" t="str">
            <v>(EXTRA)/SAVING</v>
          </cell>
        </row>
        <row r="7">
          <cell r="G7" t="str">
            <v>ORIGINAL</v>
          </cell>
          <cell r="H7" t="str">
            <v>PREVIOUS</v>
          </cell>
          <cell r="I7" t="str">
            <v>FINAL</v>
          </cell>
          <cell r="J7" t="str">
            <v>ORIGINAL</v>
          </cell>
          <cell r="K7" t="str">
            <v>PREVIOUS</v>
          </cell>
        </row>
        <row r="8">
          <cell r="A8" t="str">
            <v>CODE</v>
          </cell>
          <cell r="B8" t="str">
            <v>DESCRIPTION</v>
          </cell>
          <cell r="G8" t="str">
            <v>BUDGET</v>
          </cell>
          <cell r="H8" t="str">
            <v>BUDGET</v>
          </cell>
          <cell r="I8" t="str">
            <v>BUDGET</v>
          </cell>
          <cell r="J8" t="str">
            <v>Vs FINAL</v>
          </cell>
          <cell r="K8" t="str">
            <v>Vs FINAL</v>
          </cell>
        </row>
        <row r="9">
          <cell r="B9" t="str">
            <v>LAND COSTS</v>
          </cell>
        </row>
        <row r="10">
          <cell r="A10">
            <v>200</v>
          </cell>
          <cell r="B10" t="str">
            <v>Land Purchase Price</v>
          </cell>
        </row>
        <row r="11">
          <cell r="B11" t="str">
            <v xml:space="preserve">Purchase Price - </v>
          </cell>
          <cell r="C11">
            <v>21000</v>
          </cell>
          <cell r="D11" t="str">
            <v>Bulk at</v>
          </cell>
          <cell r="E11">
            <v>1350</v>
          </cell>
          <cell r="F11" t="str">
            <v>R/Bulk m2</v>
          </cell>
          <cell r="G11">
            <v>28350000</v>
          </cell>
          <cell r="H11">
            <v>28350000</v>
          </cell>
          <cell r="I11">
            <v>28350000</v>
          </cell>
          <cell r="J11">
            <v>0</v>
          </cell>
          <cell r="K11">
            <v>0</v>
          </cell>
        </row>
        <row r="12">
          <cell r="B12" t="str">
            <v>Gold Circle Land</v>
          </cell>
          <cell r="G12">
            <v>800000</v>
          </cell>
          <cell r="H12">
            <v>800000</v>
          </cell>
          <cell r="I12">
            <v>800000</v>
          </cell>
          <cell r="J12">
            <v>0</v>
          </cell>
          <cell r="K12">
            <v>0</v>
          </cell>
        </row>
        <row r="13">
          <cell r="B13" t="str">
            <v>Additional Bulk</v>
          </cell>
          <cell r="C13">
            <v>4336</v>
          </cell>
          <cell r="D13" t="str">
            <v>Bulk at</v>
          </cell>
          <cell r="E13">
            <v>1350</v>
          </cell>
          <cell r="F13" t="str">
            <v>R/Bulk m2</v>
          </cell>
          <cell r="G13">
            <v>5853600</v>
          </cell>
          <cell r="H13">
            <v>5853600</v>
          </cell>
          <cell r="I13">
            <v>5853600</v>
          </cell>
          <cell r="J13">
            <v>0</v>
          </cell>
          <cell r="K13">
            <v>0</v>
          </cell>
        </row>
        <row r="14">
          <cell r="A14">
            <v>215</v>
          </cell>
          <cell r="B14" t="str">
            <v>Service Contributions</v>
          </cell>
          <cell r="G14">
            <v>0</v>
          </cell>
          <cell r="H14">
            <v>0</v>
          </cell>
          <cell r="I14">
            <v>0</v>
          </cell>
          <cell r="J14">
            <v>0</v>
          </cell>
          <cell r="K14">
            <v>0</v>
          </cell>
        </row>
        <row r="15">
          <cell r="A15">
            <v>225</v>
          </cell>
          <cell r="B15" t="str">
            <v>Land Legals</v>
          </cell>
          <cell r="G15">
            <v>50000</v>
          </cell>
          <cell r="H15">
            <v>50000</v>
          </cell>
          <cell r="I15">
            <v>50000</v>
          </cell>
          <cell r="J15">
            <v>0</v>
          </cell>
          <cell r="K15">
            <v>0</v>
          </cell>
        </row>
        <row r="16">
          <cell r="A16">
            <v>230</v>
          </cell>
          <cell r="B16" t="str">
            <v>Rate Clearance</v>
          </cell>
          <cell r="G16">
            <v>0</v>
          </cell>
          <cell r="H16">
            <v>0</v>
          </cell>
          <cell r="I16">
            <v>0</v>
          </cell>
          <cell r="J16">
            <v>0</v>
          </cell>
          <cell r="K16">
            <v>0</v>
          </cell>
        </row>
        <row r="17">
          <cell r="A17">
            <v>240</v>
          </cell>
          <cell r="B17" t="str">
            <v>Sub-Division Costs</v>
          </cell>
          <cell r="G17">
            <v>0</v>
          </cell>
          <cell r="H17">
            <v>0</v>
          </cell>
          <cell r="I17">
            <v>0</v>
          </cell>
          <cell r="J17">
            <v>0</v>
          </cell>
          <cell r="K17">
            <v>0</v>
          </cell>
        </row>
        <row r="18">
          <cell r="A18">
            <v>255</v>
          </cell>
          <cell r="B18" t="str">
            <v>Rates &amp; Taxes</v>
          </cell>
          <cell r="G18">
            <v>0</v>
          </cell>
          <cell r="H18">
            <v>0</v>
          </cell>
          <cell r="I18">
            <v>0</v>
          </cell>
          <cell r="J18">
            <v>0</v>
          </cell>
          <cell r="K18">
            <v>0</v>
          </cell>
        </row>
        <row r="19">
          <cell r="A19">
            <v>260</v>
          </cell>
          <cell r="B19" t="str">
            <v>Town Planning</v>
          </cell>
          <cell r="G19">
            <v>50000</v>
          </cell>
          <cell r="H19">
            <v>100000</v>
          </cell>
          <cell r="I19">
            <v>100000</v>
          </cell>
          <cell r="J19">
            <v>-50000</v>
          </cell>
          <cell r="K19">
            <v>0</v>
          </cell>
        </row>
        <row r="21">
          <cell r="B21" t="str">
            <v>SUB TOTAL</v>
          </cell>
          <cell r="G21">
            <v>35103600</v>
          </cell>
          <cell r="H21">
            <v>35153600</v>
          </cell>
          <cell r="I21">
            <v>35153600</v>
          </cell>
          <cell r="J21">
            <v>-50000</v>
          </cell>
          <cell r="K21">
            <v>0</v>
          </cell>
        </row>
        <row r="22">
          <cell r="B22" t="str">
            <v>CONSTRUCTION COSTS</v>
          </cell>
        </row>
        <row r="23">
          <cell r="A23">
            <v>330</v>
          </cell>
          <cell r="B23" t="str">
            <v>Construction Costs</v>
          </cell>
          <cell r="G23">
            <v>117486879</v>
          </cell>
          <cell r="H23">
            <v>125377593</v>
          </cell>
          <cell r="I23">
            <v>122701720</v>
          </cell>
          <cell r="J23">
            <v>-5214841</v>
          </cell>
          <cell r="K23">
            <v>2675873</v>
          </cell>
        </row>
        <row r="24">
          <cell r="A24">
            <v>330</v>
          </cell>
          <cell r="B24" t="str">
            <v>Escalation</v>
          </cell>
          <cell r="G24">
            <v>4684790</v>
          </cell>
          <cell r="H24">
            <v>3407391</v>
          </cell>
          <cell r="I24">
            <v>3407391</v>
          </cell>
          <cell r="J24">
            <v>1277399</v>
          </cell>
          <cell r="K24">
            <v>0</v>
          </cell>
        </row>
        <row r="25">
          <cell r="A25">
            <v>330</v>
          </cell>
          <cell r="B25" t="str">
            <v>Contingency</v>
          </cell>
          <cell r="G25">
            <v>3000000</v>
          </cell>
          <cell r="H25">
            <v>3000000</v>
          </cell>
          <cell r="I25">
            <v>3000000</v>
          </cell>
          <cell r="J25">
            <v>0</v>
          </cell>
          <cell r="K25">
            <v>0</v>
          </cell>
        </row>
        <row r="26">
          <cell r="A26">
            <v>330</v>
          </cell>
          <cell r="B26" t="str">
            <v>Building Related Tenant Extras</v>
          </cell>
          <cell r="G26">
            <v>0</v>
          </cell>
          <cell r="H26">
            <v>0</v>
          </cell>
          <cell r="I26">
            <v>8668652</v>
          </cell>
          <cell r="J26">
            <v>-8668652</v>
          </cell>
          <cell r="K26">
            <v>-8668652</v>
          </cell>
        </row>
        <row r="27">
          <cell r="B27" t="str">
            <v>TOTAL CONSTRUCTION COST</v>
          </cell>
          <cell r="G27">
            <v>125171669</v>
          </cell>
          <cell r="H27">
            <v>131784984</v>
          </cell>
          <cell r="I27">
            <v>137777763</v>
          </cell>
          <cell r="J27">
            <v>-12606094</v>
          </cell>
          <cell r="K27">
            <v>-5992779</v>
          </cell>
        </row>
        <row r="28">
          <cell r="B28" t="str">
            <v>Approved Direct Tenant Extras</v>
          </cell>
          <cell r="G28">
            <v>5256300</v>
          </cell>
          <cell r="H28">
            <v>4767330</v>
          </cell>
          <cell r="I28">
            <v>3218666</v>
          </cell>
          <cell r="J28">
            <v>2037634</v>
          </cell>
          <cell r="K28">
            <v>1548664</v>
          </cell>
        </row>
        <row r="30">
          <cell r="B30" t="str">
            <v>SUB TOTAL</v>
          </cell>
          <cell r="G30">
            <v>130427969</v>
          </cell>
          <cell r="H30">
            <v>136552314</v>
          </cell>
          <cell r="I30">
            <v>140996429</v>
          </cell>
          <cell r="J30">
            <v>-10568460</v>
          </cell>
          <cell r="K30">
            <v>-4444115</v>
          </cell>
        </row>
        <row r="31">
          <cell r="B31" t="str">
            <v>PROFESSIONAL FEES</v>
          </cell>
        </row>
        <row r="32">
          <cell r="A32">
            <v>400</v>
          </cell>
          <cell r="B32" t="str">
            <v>Architect</v>
          </cell>
          <cell r="F32">
            <v>5.1999999999999998E-2</v>
          </cell>
          <cell r="G32">
            <v>6782254.3879999993</v>
          </cell>
          <cell r="H32">
            <v>5750000</v>
          </cell>
          <cell r="I32">
            <v>5750000</v>
          </cell>
          <cell r="J32">
            <v>1032254.3879999993</v>
          </cell>
          <cell r="K32">
            <v>0</v>
          </cell>
        </row>
        <row r="33">
          <cell r="A33">
            <v>405</v>
          </cell>
          <cell r="B33" t="str">
            <v>Structural Engineer</v>
          </cell>
          <cell r="F33">
            <v>2.5000000000000001E-2</v>
          </cell>
          <cell r="G33">
            <v>3260699.2250000001</v>
          </cell>
          <cell r="H33">
            <v>2800000</v>
          </cell>
          <cell r="I33">
            <v>2800000</v>
          </cell>
          <cell r="J33">
            <v>460699.22500000009</v>
          </cell>
          <cell r="K33">
            <v>0</v>
          </cell>
        </row>
        <row r="34">
          <cell r="A34">
            <v>410</v>
          </cell>
          <cell r="B34" t="str">
            <v>Electrical Engineer</v>
          </cell>
          <cell r="F34">
            <v>0.01</v>
          </cell>
          <cell r="G34">
            <v>1304279.69</v>
          </cell>
          <cell r="H34">
            <v>1240000</v>
          </cell>
          <cell r="I34">
            <v>1240000</v>
          </cell>
          <cell r="J34">
            <v>64279.689999999944</v>
          </cell>
          <cell r="K34">
            <v>0</v>
          </cell>
        </row>
        <row r="35">
          <cell r="A35">
            <v>415</v>
          </cell>
          <cell r="B35" t="str">
            <v>Mechanical Engineer</v>
          </cell>
          <cell r="F35">
            <v>7.0000000000000001E-3</v>
          </cell>
          <cell r="G35">
            <v>912995.78300000005</v>
          </cell>
          <cell r="H35">
            <v>915000</v>
          </cell>
          <cell r="I35">
            <v>915000</v>
          </cell>
          <cell r="J35">
            <v>-2004.216999999946</v>
          </cell>
          <cell r="K35">
            <v>0</v>
          </cell>
        </row>
        <row r="36">
          <cell r="A36">
            <v>420</v>
          </cell>
          <cell r="B36" t="str">
            <v>Quantity Surveyor</v>
          </cell>
          <cell r="F36">
            <v>2.5000000000000001E-2</v>
          </cell>
          <cell r="G36">
            <v>3260699.2250000001</v>
          </cell>
          <cell r="H36">
            <v>3500000</v>
          </cell>
          <cell r="I36">
            <v>3500000</v>
          </cell>
          <cell r="J36">
            <v>-239300.77499999991</v>
          </cell>
          <cell r="K36">
            <v>0</v>
          </cell>
        </row>
        <row r="37">
          <cell r="A37">
            <v>425</v>
          </cell>
          <cell r="B37" t="str">
            <v>Landscape Architect</v>
          </cell>
          <cell r="G37">
            <v>150000</v>
          </cell>
          <cell r="H37">
            <v>135000</v>
          </cell>
          <cell r="I37">
            <v>135000</v>
          </cell>
          <cell r="J37">
            <v>15000</v>
          </cell>
          <cell r="K37">
            <v>0</v>
          </cell>
        </row>
        <row r="38">
          <cell r="A38">
            <v>430</v>
          </cell>
          <cell r="B38" t="str">
            <v>Land Surveyor</v>
          </cell>
          <cell r="G38">
            <v>30000</v>
          </cell>
          <cell r="H38">
            <v>30000</v>
          </cell>
          <cell r="I38">
            <v>30000</v>
          </cell>
          <cell r="J38">
            <v>0</v>
          </cell>
          <cell r="K38">
            <v>0</v>
          </cell>
        </row>
        <row r="39">
          <cell r="A39">
            <v>454</v>
          </cell>
          <cell r="B39" t="str">
            <v>Environment Officer and Hydrology</v>
          </cell>
          <cell r="G39">
            <v>65000</v>
          </cell>
          <cell r="H39">
            <v>38000</v>
          </cell>
          <cell r="I39">
            <v>38000</v>
          </cell>
          <cell r="J39">
            <v>27000</v>
          </cell>
          <cell r="K39">
            <v>0</v>
          </cell>
        </row>
        <row r="40">
          <cell r="A40">
            <v>454</v>
          </cell>
          <cell r="B40" t="str">
            <v>Hydrologist</v>
          </cell>
          <cell r="G40">
            <v>65000</v>
          </cell>
          <cell r="H40">
            <v>28000</v>
          </cell>
          <cell r="I40">
            <v>28000</v>
          </cell>
          <cell r="J40">
            <v>37000</v>
          </cell>
          <cell r="K40">
            <v>0</v>
          </cell>
        </row>
        <row r="41">
          <cell r="A41">
            <v>487</v>
          </cell>
          <cell r="B41" t="str">
            <v>Safety Officer</v>
          </cell>
          <cell r="G41">
            <v>0</v>
          </cell>
          <cell r="H41">
            <v>18500</v>
          </cell>
          <cell r="I41">
            <v>18500</v>
          </cell>
          <cell r="J41">
            <v>-18500</v>
          </cell>
          <cell r="K41">
            <v>0</v>
          </cell>
        </row>
        <row r="42">
          <cell r="A42">
            <v>450</v>
          </cell>
          <cell r="B42" t="str">
            <v>Fire Design</v>
          </cell>
          <cell r="G42">
            <v>75000</v>
          </cell>
          <cell r="H42">
            <v>135000</v>
          </cell>
          <cell r="I42">
            <v>135000</v>
          </cell>
          <cell r="J42">
            <v>-60000</v>
          </cell>
          <cell r="K42">
            <v>0</v>
          </cell>
        </row>
        <row r="43">
          <cell r="A43">
            <v>455</v>
          </cell>
          <cell r="B43" t="str">
            <v>Acoustic Engineer</v>
          </cell>
          <cell r="G43">
            <v>50000</v>
          </cell>
          <cell r="H43">
            <v>29400</v>
          </cell>
          <cell r="I43">
            <v>29400</v>
          </cell>
          <cell r="J43">
            <v>20600</v>
          </cell>
          <cell r="K43">
            <v>0</v>
          </cell>
        </row>
        <row r="44">
          <cell r="A44">
            <v>460</v>
          </cell>
          <cell r="B44" t="str">
            <v>Geotechnical Engineer</v>
          </cell>
          <cell r="G44">
            <v>20000</v>
          </cell>
          <cell r="H44">
            <v>20000</v>
          </cell>
          <cell r="I44">
            <v>20000</v>
          </cell>
          <cell r="J44">
            <v>0</v>
          </cell>
          <cell r="K44">
            <v>0</v>
          </cell>
        </row>
        <row r="45">
          <cell r="A45">
            <v>475</v>
          </cell>
          <cell r="B45" t="str">
            <v>Space Planner</v>
          </cell>
          <cell r="G45">
            <v>650000</v>
          </cell>
          <cell r="H45">
            <v>1200000</v>
          </cell>
          <cell r="I45">
            <v>1200000</v>
          </cell>
          <cell r="J45">
            <v>-550000</v>
          </cell>
          <cell r="K45">
            <v>0</v>
          </cell>
        </row>
        <row r="46">
          <cell r="A46">
            <v>475</v>
          </cell>
          <cell r="B46" t="str">
            <v>Interior Designer</v>
          </cell>
          <cell r="G46">
            <v>200000</v>
          </cell>
          <cell r="H46">
            <v>300000</v>
          </cell>
          <cell r="I46">
            <v>300000</v>
          </cell>
          <cell r="J46">
            <v>-100000</v>
          </cell>
          <cell r="K46">
            <v>0</v>
          </cell>
        </row>
        <row r="47">
          <cell r="A47">
            <v>465</v>
          </cell>
          <cell r="B47" t="str">
            <v>Project Management Fee</v>
          </cell>
          <cell r="F47">
            <v>2.5000000000000001E-2</v>
          </cell>
          <cell r="G47">
            <v>3260699.2250000001</v>
          </cell>
          <cell r="H47">
            <v>3260699.2250000001</v>
          </cell>
          <cell r="I47">
            <v>3260699.2250000001</v>
          </cell>
          <cell r="J47">
            <v>0</v>
          </cell>
          <cell r="K47">
            <v>0</v>
          </cell>
        </row>
        <row r="49">
          <cell r="B49" t="str">
            <v>SUB TOTAL</v>
          </cell>
          <cell r="F49">
            <v>0.14399999999999999</v>
          </cell>
          <cell r="G49">
            <v>20086627.535999998</v>
          </cell>
          <cell r="H49">
            <v>19399599</v>
          </cell>
          <cell r="I49">
            <v>19399599.225000001</v>
          </cell>
          <cell r="J49">
            <v>687028.31099999952</v>
          </cell>
          <cell r="K49">
            <v>0</v>
          </cell>
        </row>
        <row r="50">
          <cell r="B50" t="str">
            <v>MARKETING</v>
          </cell>
        </row>
        <row r="51">
          <cell r="A51">
            <v>500</v>
          </cell>
          <cell r="B51" t="str">
            <v>Boards</v>
          </cell>
          <cell r="G51">
            <v>50000</v>
          </cell>
          <cell r="H51">
            <v>50000</v>
          </cell>
          <cell r="I51">
            <v>50000</v>
          </cell>
          <cell r="J51">
            <v>0</v>
          </cell>
          <cell r="K51">
            <v>0</v>
          </cell>
        </row>
        <row r="52">
          <cell r="A52">
            <v>505</v>
          </cell>
          <cell r="B52" t="str">
            <v>Brochures/Prints/Photos</v>
          </cell>
          <cell r="G52">
            <v>20000</v>
          </cell>
          <cell r="H52">
            <v>20000</v>
          </cell>
          <cell r="I52">
            <v>20000</v>
          </cell>
          <cell r="J52">
            <v>0</v>
          </cell>
          <cell r="K52">
            <v>0</v>
          </cell>
        </row>
        <row r="53">
          <cell r="A53">
            <v>510</v>
          </cell>
          <cell r="B53" t="str">
            <v>Launches/Promotions</v>
          </cell>
          <cell r="G53">
            <v>40000</v>
          </cell>
          <cell r="H53">
            <v>110000</v>
          </cell>
          <cell r="I53">
            <v>110000</v>
          </cell>
          <cell r="J53">
            <v>-70000</v>
          </cell>
          <cell r="K53">
            <v>0</v>
          </cell>
        </row>
        <row r="54">
          <cell r="A54">
            <v>520</v>
          </cell>
          <cell r="B54" t="str">
            <v>Letting Commission</v>
          </cell>
          <cell r="G54">
            <v>450000</v>
          </cell>
          <cell r="H54">
            <v>0</v>
          </cell>
          <cell r="I54">
            <v>0</v>
          </cell>
          <cell r="J54">
            <v>450000</v>
          </cell>
          <cell r="K54">
            <v>0</v>
          </cell>
        </row>
        <row r="55">
          <cell r="A55">
            <v>525</v>
          </cell>
          <cell r="B55" t="str">
            <v>Stamp Duty Costs</v>
          </cell>
          <cell r="G55">
            <v>0</v>
          </cell>
          <cell r="H55">
            <v>0</v>
          </cell>
          <cell r="I55">
            <v>0</v>
          </cell>
          <cell r="J55">
            <v>0</v>
          </cell>
          <cell r="K55">
            <v>0</v>
          </cell>
        </row>
        <row r="57">
          <cell r="B57" t="str">
            <v>SUB TOTAL</v>
          </cell>
          <cell r="G57">
            <v>560000</v>
          </cell>
          <cell r="H57">
            <v>180000</v>
          </cell>
          <cell r="I57">
            <v>180000</v>
          </cell>
          <cell r="J57">
            <v>380000</v>
          </cell>
          <cell r="K57">
            <v>0</v>
          </cell>
        </row>
        <row r="58">
          <cell r="B58" t="str">
            <v>TENANT COSTS</v>
          </cell>
        </row>
        <row r="59">
          <cell r="A59">
            <v>600</v>
          </cell>
          <cell r="B59" t="str">
            <v>Developers Credit</v>
          </cell>
          <cell r="G59">
            <v>0</v>
          </cell>
          <cell r="H59">
            <v>0</v>
          </cell>
          <cell r="I59">
            <v>0</v>
          </cell>
          <cell r="J59">
            <v>0</v>
          </cell>
          <cell r="K59">
            <v>0</v>
          </cell>
        </row>
        <row r="60">
          <cell r="A60">
            <v>605</v>
          </cell>
          <cell r="B60" t="str">
            <v>Tenant Inducement</v>
          </cell>
          <cell r="G60">
            <v>0</v>
          </cell>
          <cell r="H60">
            <v>0</v>
          </cell>
          <cell r="I60">
            <v>0</v>
          </cell>
          <cell r="J60">
            <v>0</v>
          </cell>
          <cell r="K60">
            <v>0</v>
          </cell>
        </row>
        <row r="61">
          <cell r="A61">
            <v>610</v>
          </cell>
          <cell r="B61" t="str">
            <v>Vacancy Provision</v>
          </cell>
          <cell r="G61">
            <v>0</v>
          </cell>
          <cell r="H61">
            <v>0</v>
          </cell>
          <cell r="I61">
            <v>0</v>
          </cell>
          <cell r="J61">
            <v>0</v>
          </cell>
          <cell r="K61">
            <v>0</v>
          </cell>
        </row>
        <row r="62">
          <cell r="A62">
            <v>615</v>
          </cell>
          <cell r="B62" t="str">
            <v>Rent Free</v>
          </cell>
          <cell r="G62">
            <v>0</v>
          </cell>
          <cell r="H62">
            <v>0</v>
          </cell>
          <cell r="I62">
            <v>0</v>
          </cell>
          <cell r="J62">
            <v>0</v>
          </cell>
          <cell r="K62">
            <v>0</v>
          </cell>
        </row>
        <row r="64">
          <cell r="B64" t="str">
            <v>SUB TOTAL</v>
          </cell>
          <cell r="G64">
            <v>0</v>
          </cell>
          <cell r="H64">
            <v>0</v>
          </cell>
          <cell r="I64">
            <v>0</v>
          </cell>
          <cell r="J64">
            <v>0</v>
          </cell>
          <cell r="K64">
            <v>0</v>
          </cell>
        </row>
        <row r="65">
          <cell r="B65" t="str">
            <v>GENERAL COSTS</v>
          </cell>
        </row>
        <row r="66">
          <cell r="A66">
            <v>700</v>
          </cell>
          <cell r="B66" t="str">
            <v>Legal Costs</v>
          </cell>
          <cell r="G66">
            <v>100000</v>
          </cell>
          <cell r="H66">
            <v>100000</v>
          </cell>
          <cell r="I66">
            <v>100000</v>
          </cell>
          <cell r="J66">
            <v>0</v>
          </cell>
          <cell r="K66">
            <v>0</v>
          </cell>
        </row>
        <row r="67">
          <cell r="A67">
            <v>705</v>
          </cell>
          <cell r="B67" t="str">
            <v>Plan Approvals</v>
          </cell>
          <cell r="G67">
            <v>390000</v>
          </cell>
          <cell r="H67">
            <v>390000</v>
          </cell>
          <cell r="I67">
            <v>390000</v>
          </cell>
          <cell r="J67">
            <v>0</v>
          </cell>
          <cell r="K67">
            <v>0</v>
          </cell>
        </row>
        <row r="68">
          <cell r="A68">
            <v>715</v>
          </cell>
          <cell r="B68" t="str">
            <v>Interest During Construction</v>
          </cell>
          <cell r="G68">
            <v>0</v>
          </cell>
          <cell r="H68">
            <v>0</v>
          </cell>
          <cell r="I68">
            <v>0</v>
          </cell>
          <cell r="J68">
            <v>0</v>
          </cell>
          <cell r="K68">
            <v>0</v>
          </cell>
        </row>
        <row r="69">
          <cell r="B69" t="str">
            <v>RSC Levy</v>
          </cell>
          <cell r="G69">
            <v>0</v>
          </cell>
          <cell r="H69">
            <v>288000</v>
          </cell>
          <cell r="I69">
            <v>288000</v>
          </cell>
          <cell r="J69">
            <v>-288000</v>
          </cell>
          <cell r="K69">
            <v>0</v>
          </cell>
        </row>
        <row r="70">
          <cell r="B70" t="str">
            <v>Environmental Advisory Committee</v>
          </cell>
          <cell r="G70">
            <v>0</v>
          </cell>
          <cell r="H70">
            <v>0</v>
          </cell>
          <cell r="I70">
            <v>49075</v>
          </cell>
          <cell r="J70">
            <v>-49075</v>
          </cell>
          <cell r="K70">
            <v>-49075</v>
          </cell>
        </row>
        <row r="71">
          <cell r="B71" t="str">
            <v>Sundry Items</v>
          </cell>
          <cell r="G71">
            <v>100000</v>
          </cell>
          <cell r="H71">
            <v>30000</v>
          </cell>
          <cell r="I71">
            <v>30000</v>
          </cell>
          <cell r="J71">
            <v>70000</v>
          </cell>
          <cell r="K71">
            <v>0</v>
          </cell>
        </row>
        <row r="73">
          <cell r="B73" t="str">
            <v>SUB TOTAL</v>
          </cell>
          <cell r="G73">
            <v>590000</v>
          </cell>
          <cell r="H73">
            <v>808000</v>
          </cell>
          <cell r="I73">
            <v>857075</v>
          </cell>
          <cell r="J73">
            <v>-267075</v>
          </cell>
          <cell r="K73">
            <v>-49075</v>
          </cell>
        </row>
        <row r="75">
          <cell r="B75" t="str">
            <v>GRAND TOTAL</v>
          </cell>
          <cell r="G75">
            <v>186768196.53600001</v>
          </cell>
          <cell r="H75">
            <v>192093513</v>
          </cell>
          <cell r="I75">
            <v>196586703.22499999</v>
          </cell>
          <cell r="J75">
            <v>-9818506.6890000012</v>
          </cell>
          <cell r="K75">
            <v>-4493190</v>
          </cell>
        </row>
      </sheetData>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ABILITY"/>
      <sheetName val="FLY"/>
      <sheetName val="INDEX"/>
      <sheetName val="SUMMARY"/>
      <sheetName val="Notes"/>
      <sheetName val="Chart data"/>
      <sheetName val="CASHFLOW CODES"/>
      <sheetName val="FEAS(INPUT)"/>
      <sheetName val="Cover"/>
      <sheetName val="Claim Summary"/>
      <sheetName val="PRELIMIN"/>
      <sheetName val="BOOK-4"/>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ING SCHEDULE Existing"/>
      <sheetName val="Sheet1"/>
      <sheetName val="LEASING SCHEDULE New"/>
      <sheetName val="Sheet2"/>
      <sheetName val="Sheet4"/>
    </sheetNames>
    <sheetDataSet>
      <sheetData sheetId="0"/>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B Summary"/>
      <sheetName val="CheckList"/>
      <sheetName val="Louisa Indicative Profile"/>
      <sheetName val="Louisa PV Benefit"/>
      <sheetName val="Pricing Wizard"/>
      <sheetName val="Hedging Pref 1 Excl STC"/>
      <sheetName val="Hedging Pref 1 Incl STC"/>
      <sheetName val="Hedging Pref 1 Incl STC (2)"/>
      <sheetName val="Pref Div Accrual"/>
      <sheetName val="Pref Swap Accrual"/>
      <sheetName val="Pref 1"/>
      <sheetName val="Pref 1 Eq Loan"/>
      <sheetName val="Pref 2"/>
      <sheetName val="Hedging Pref 2"/>
      <sheetName val="Pref Pricing"/>
      <sheetName val="BriansModel"/>
      <sheetName val="HELP"/>
      <sheetName val="Hedging Pref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CHANGES"/>
      <sheetName val="ESTIMATE"/>
      <sheetName val="CAPEX"/>
      <sheetName val="INCOME"/>
      <sheetName val="RATES"/>
      <sheetName val="SPEC CHANGES"/>
    </sheetNames>
    <sheetDataSet>
      <sheetData sheetId="0"/>
      <sheetData sheetId="1"/>
      <sheetData sheetId="2"/>
      <sheetData sheetId="3" refreshError="1">
        <row r="1">
          <cell r="A1" t="str">
            <v>34 ST GEORGES</v>
          </cell>
        </row>
        <row r="2">
          <cell r="A2" t="str">
            <v>PARAMOUNT PROPERTIES</v>
          </cell>
        </row>
        <row r="3">
          <cell r="A3" t="str">
            <v>ELEMENTAL ESTIMATE</v>
          </cell>
          <cell r="D3" t="str">
            <v>Revision No. 10</v>
          </cell>
        </row>
        <row r="4">
          <cell r="A4" t="str">
            <v>Date:</v>
          </cell>
          <cell r="B4">
            <v>38117</v>
          </cell>
          <cell r="D4" t="str">
            <v>Base date:</v>
          </cell>
          <cell r="F4">
            <v>38078</v>
          </cell>
        </row>
        <row r="5">
          <cell r="A5" t="str">
            <v>ITEM</v>
          </cell>
          <cell r="B5" t="str">
            <v>RATE</v>
          </cell>
          <cell r="C5" t="str">
            <v>ELEMENT / COMPONENT</v>
          </cell>
          <cell r="D5" t="str">
            <v>FACT.</v>
          </cell>
          <cell r="E5" t="str">
            <v>DIM 1</v>
          </cell>
          <cell r="F5" t="str">
            <v>DIM 2</v>
          </cell>
          <cell r="G5" t="str">
            <v>DIM 3</v>
          </cell>
          <cell r="H5" t="str">
            <v>RATE</v>
          </cell>
          <cell r="I5" t="str">
            <v>ITEM</v>
          </cell>
          <cell r="J5" t="str">
            <v>UNIT</v>
          </cell>
          <cell r="K5" t="str">
            <v>QUANT</v>
          </cell>
          <cell r="L5" t="str">
            <v>RATE</v>
          </cell>
          <cell r="M5" t="str">
            <v>AMOUNT</v>
          </cell>
        </row>
        <row r="6">
          <cell r="B6" t="str">
            <v>CODE</v>
          </cell>
          <cell r="I6" t="str">
            <v>RATE</v>
          </cell>
        </row>
        <row r="7">
          <cell r="A7" t="str">
            <v>A</v>
          </cell>
          <cell r="C7" t="str">
            <v>PRELIMINARIES</v>
          </cell>
          <cell r="F7">
            <v>0.12</v>
          </cell>
          <cell r="M7">
            <v>2355019</v>
          </cell>
        </row>
        <row r="9">
          <cell r="A9" t="str">
            <v>B</v>
          </cell>
          <cell r="C9" t="str">
            <v>SUB-STRUCTURE</v>
          </cell>
        </row>
        <row r="11">
          <cell r="A11" t="str">
            <v>2.</v>
          </cell>
          <cell r="C11" t="str">
            <v>Piling</v>
          </cell>
          <cell r="F11">
            <v>0</v>
          </cell>
          <cell r="K11">
            <v>0</v>
          </cell>
        </row>
        <row r="13">
          <cell r="A13" t="str">
            <v>3.</v>
          </cell>
          <cell r="C13" t="str">
            <v>Foundations</v>
          </cell>
          <cell r="F13">
            <v>0</v>
          </cell>
          <cell r="K13">
            <v>0</v>
          </cell>
        </row>
        <row r="15">
          <cell r="A15" t="str">
            <v>4.</v>
          </cell>
          <cell r="C15" t="str">
            <v>Basement</v>
          </cell>
          <cell r="F15">
            <v>0</v>
          </cell>
          <cell r="K15">
            <v>0</v>
          </cell>
        </row>
        <row r="18">
          <cell r="A18" t="str">
            <v>C</v>
          </cell>
          <cell r="C18" t="str">
            <v>SUPERSTRUCTURE</v>
          </cell>
        </row>
        <row r="20">
          <cell r="A20" t="str">
            <v>5.</v>
          </cell>
          <cell r="C20" t="str">
            <v>Ground floor construction</v>
          </cell>
          <cell r="F20">
            <v>0</v>
          </cell>
          <cell r="K20">
            <v>0</v>
          </cell>
        </row>
        <row r="23">
          <cell r="A23" t="str">
            <v>6.</v>
          </cell>
          <cell r="C23" t="str">
            <v>Structural Frame</v>
          </cell>
          <cell r="F23">
            <v>4.0240444458123033E-2</v>
          </cell>
          <cell r="K23">
            <v>789725</v>
          </cell>
        </row>
        <row r="25">
          <cell r="A25">
            <v>6.1</v>
          </cell>
          <cell r="C25" t="str">
            <v>Steel bridge walkway</v>
          </cell>
          <cell r="D25" t="str">
            <v>Spanning over atrium on every floor</v>
          </cell>
          <cell r="J25" t="str">
            <v>m</v>
          </cell>
          <cell r="K25">
            <v>79.2</v>
          </cell>
          <cell r="L25">
            <v>4038</v>
          </cell>
          <cell r="M25">
            <v>319809.59999999998</v>
          </cell>
        </row>
        <row r="26">
          <cell r="B26">
            <v>76</v>
          </cell>
          <cell r="C26" t="str">
            <v>Steel construction</v>
          </cell>
          <cell r="D26">
            <v>60</v>
          </cell>
          <cell r="E26">
            <v>1</v>
          </cell>
          <cell r="F26">
            <v>1</v>
          </cell>
          <cell r="G26">
            <v>1.2</v>
          </cell>
          <cell r="H26">
            <v>15</v>
          </cell>
          <cell r="I26">
            <v>1080</v>
          </cell>
        </row>
        <row r="27">
          <cell r="C27" t="str">
            <v>Precast Concrete Units</v>
          </cell>
          <cell r="D27">
            <v>1</v>
          </cell>
          <cell r="E27">
            <v>1</v>
          </cell>
          <cell r="F27">
            <v>1</v>
          </cell>
          <cell r="G27">
            <v>1.2</v>
          </cell>
          <cell r="H27">
            <v>340</v>
          </cell>
          <cell r="I27">
            <v>408</v>
          </cell>
        </row>
        <row r="28">
          <cell r="C28" t="str">
            <v>Structural Screed</v>
          </cell>
          <cell r="D28">
            <v>1</v>
          </cell>
          <cell r="E28">
            <v>1</v>
          </cell>
          <cell r="F28">
            <v>1</v>
          </cell>
          <cell r="G28">
            <v>1.2</v>
          </cell>
          <cell r="H28">
            <v>40</v>
          </cell>
          <cell r="I28">
            <v>48</v>
          </cell>
        </row>
        <row r="29">
          <cell r="C29" t="str">
            <v>Balustrading</v>
          </cell>
          <cell r="D29">
            <v>2</v>
          </cell>
          <cell r="E29">
            <v>1</v>
          </cell>
          <cell r="F29">
            <v>1</v>
          </cell>
          <cell r="G29">
            <v>1</v>
          </cell>
          <cell r="H29">
            <v>900</v>
          </cell>
          <cell r="I29">
            <v>1800</v>
          </cell>
        </row>
        <row r="30">
          <cell r="B30">
            <v>104</v>
          </cell>
          <cell r="C30" t="str">
            <v>Paint (b/s)</v>
          </cell>
          <cell r="D30">
            <v>2</v>
          </cell>
          <cell r="E30">
            <v>1</v>
          </cell>
          <cell r="F30">
            <v>1</v>
          </cell>
          <cell r="G30">
            <v>1</v>
          </cell>
          <cell r="H30">
            <v>43</v>
          </cell>
          <cell r="I30">
            <v>86</v>
          </cell>
        </row>
        <row r="31">
          <cell r="C31" t="str">
            <v>Intemescent Paint to steel</v>
          </cell>
          <cell r="D31">
            <v>2</v>
          </cell>
          <cell r="E31">
            <v>0.77</v>
          </cell>
          <cell r="F31">
            <v>1</v>
          </cell>
          <cell r="G31">
            <v>1</v>
          </cell>
          <cell r="H31">
            <v>400</v>
          </cell>
          <cell r="I31">
            <v>616</v>
          </cell>
        </row>
        <row r="33">
          <cell r="A33">
            <v>6.2</v>
          </cell>
          <cell r="C33" t="str">
            <v>Timber stairs</v>
          </cell>
          <cell r="D33" t="str">
            <v>Penthouses</v>
          </cell>
          <cell r="F33" t="str">
            <v>Level 11-12m</v>
          </cell>
          <cell r="H33" t="str">
            <v>x 5</v>
          </cell>
          <cell r="J33" t="str">
            <v>m</v>
          </cell>
          <cell r="K33">
            <v>22.5</v>
          </cell>
          <cell r="L33">
            <v>5905</v>
          </cell>
          <cell r="M33">
            <v>132862.5</v>
          </cell>
        </row>
        <row r="34">
          <cell r="C34" t="str">
            <v>Timber stairs</v>
          </cell>
          <cell r="D34">
            <v>1</v>
          </cell>
          <cell r="E34">
            <v>1</v>
          </cell>
          <cell r="F34">
            <v>1</v>
          </cell>
          <cell r="G34">
            <v>1</v>
          </cell>
          <cell r="H34">
            <v>2500</v>
          </cell>
          <cell r="I34">
            <v>2500</v>
          </cell>
        </row>
        <row r="35">
          <cell r="C35" t="str">
            <v>Timber structure</v>
          </cell>
          <cell r="D35">
            <v>1</v>
          </cell>
          <cell r="E35">
            <v>1</v>
          </cell>
          <cell r="F35">
            <v>1</v>
          </cell>
          <cell r="G35">
            <v>1</v>
          </cell>
          <cell r="H35">
            <v>1800</v>
          </cell>
          <cell r="I35">
            <v>1800</v>
          </cell>
        </row>
        <row r="36">
          <cell r="C36" t="str">
            <v>Balustrading</v>
          </cell>
          <cell r="D36">
            <v>1</v>
          </cell>
          <cell r="E36">
            <v>1</v>
          </cell>
          <cell r="F36">
            <v>1</v>
          </cell>
          <cell r="G36">
            <v>1</v>
          </cell>
          <cell r="H36">
            <v>1500</v>
          </cell>
          <cell r="I36">
            <v>1500</v>
          </cell>
        </row>
        <row r="37">
          <cell r="C37" t="str">
            <v>Varnish</v>
          </cell>
          <cell r="D37">
            <v>1</v>
          </cell>
          <cell r="E37">
            <v>1</v>
          </cell>
          <cell r="F37">
            <v>1</v>
          </cell>
          <cell r="G37">
            <v>1</v>
          </cell>
          <cell r="H37">
            <v>55</v>
          </cell>
          <cell r="I37">
            <v>55</v>
          </cell>
        </row>
        <row r="38">
          <cell r="C38" t="str">
            <v>Fixings</v>
          </cell>
          <cell r="D38">
            <v>1</v>
          </cell>
          <cell r="E38">
            <v>1</v>
          </cell>
          <cell r="F38">
            <v>1</v>
          </cell>
          <cell r="G38">
            <v>1</v>
          </cell>
          <cell r="H38">
            <v>50</v>
          </cell>
          <cell r="I38">
            <v>50</v>
          </cell>
        </row>
        <row r="40">
          <cell r="A40" t="str">
            <v>6.3.1</v>
          </cell>
          <cell r="C40" t="str">
            <v>Beams - floors 2-10</v>
          </cell>
          <cell r="D40" t="str">
            <v>Steel beam under slab at new brick wall positions</v>
          </cell>
          <cell r="J40" t="str">
            <v>m</v>
          </cell>
          <cell r="K40">
            <v>450</v>
          </cell>
          <cell r="L40">
            <v>0</v>
          </cell>
          <cell r="M40">
            <v>0</v>
          </cell>
        </row>
        <row r="41">
          <cell r="B41">
            <v>76</v>
          </cell>
          <cell r="C41" t="str">
            <v>Steel construction</v>
          </cell>
          <cell r="D41">
            <v>23</v>
          </cell>
          <cell r="E41">
            <v>1</v>
          </cell>
          <cell r="F41">
            <v>1</v>
          </cell>
          <cell r="G41">
            <v>1</v>
          </cell>
          <cell r="H41">
            <v>15</v>
          </cell>
          <cell r="I41">
            <v>345</v>
          </cell>
        </row>
        <row r="42">
          <cell r="C42" t="str">
            <v>Fire Protection</v>
          </cell>
          <cell r="D42">
            <v>1</v>
          </cell>
          <cell r="E42">
            <v>1</v>
          </cell>
          <cell r="F42">
            <v>1</v>
          </cell>
          <cell r="G42">
            <v>1</v>
          </cell>
          <cell r="H42">
            <v>115</v>
          </cell>
          <cell r="I42">
            <v>115</v>
          </cell>
        </row>
        <row r="43">
          <cell r="C43" t="str">
            <v>Non shrink grout</v>
          </cell>
          <cell r="D43">
            <v>1</v>
          </cell>
          <cell r="E43">
            <v>1</v>
          </cell>
          <cell r="F43">
            <v>1</v>
          </cell>
          <cell r="G43">
            <v>1</v>
          </cell>
          <cell r="H43">
            <v>50</v>
          </cell>
          <cell r="I43">
            <v>50</v>
          </cell>
        </row>
        <row r="44">
          <cell r="C44" t="str">
            <v>Bolts, plates, fixings, etc</v>
          </cell>
          <cell r="D44">
            <v>1</v>
          </cell>
          <cell r="E44">
            <v>1</v>
          </cell>
          <cell r="F44">
            <v>1</v>
          </cell>
          <cell r="G44">
            <v>1</v>
          </cell>
          <cell r="H44">
            <v>150</v>
          </cell>
          <cell r="I44">
            <v>150</v>
          </cell>
        </row>
        <row r="46">
          <cell r="A46" t="str">
            <v>6.3.2</v>
          </cell>
          <cell r="C46" t="str">
            <v>Beams - floor 12</v>
          </cell>
          <cell r="D46" t="str">
            <v>Steel beams at edge of voids</v>
          </cell>
          <cell r="J46" t="str">
            <v>m</v>
          </cell>
          <cell r="K46">
            <v>91</v>
          </cell>
          <cell r="L46">
            <v>660</v>
          </cell>
          <cell r="M46">
            <v>60060</v>
          </cell>
        </row>
        <row r="47">
          <cell r="B47">
            <v>76</v>
          </cell>
          <cell r="C47" t="str">
            <v>Steel construction</v>
          </cell>
          <cell r="D47">
            <v>23</v>
          </cell>
          <cell r="E47">
            <v>1</v>
          </cell>
          <cell r="F47">
            <v>1</v>
          </cell>
          <cell r="G47">
            <v>1</v>
          </cell>
          <cell r="H47">
            <v>15</v>
          </cell>
          <cell r="I47">
            <v>345</v>
          </cell>
        </row>
        <row r="48">
          <cell r="C48" t="str">
            <v>Fire Protection</v>
          </cell>
          <cell r="D48">
            <v>1</v>
          </cell>
          <cell r="E48">
            <v>1</v>
          </cell>
          <cell r="F48">
            <v>1</v>
          </cell>
          <cell r="G48">
            <v>1</v>
          </cell>
          <cell r="H48">
            <v>115</v>
          </cell>
          <cell r="I48">
            <v>115</v>
          </cell>
        </row>
        <row r="49">
          <cell r="C49" t="str">
            <v>Non shrink grout</v>
          </cell>
          <cell r="D49">
            <v>1</v>
          </cell>
          <cell r="E49">
            <v>1</v>
          </cell>
          <cell r="F49">
            <v>1</v>
          </cell>
          <cell r="G49">
            <v>1</v>
          </cell>
          <cell r="H49">
            <v>50</v>
          </cell>
          <cell r="I49">
            <v>50</v>
          </cell>
        </row>
        <row r="50">
          <cell r="C50" t="str">
            <v>Bolts, plates, fixings, etc</v>
          </cell>
          <cell r="D50">
            <v>1</v>
          </cell>
          <cell r="E50">
            <v>1</v>
          </cell>
          <cell r="F50">
            <v>1</v>
          </cell>
          <cell r="G50">
            <v>1</v>
          </cell>
          <cell r="H50">
            <v>150</v>
          </cell>
          <cell r="I50">
            <v>150</v>
          </cell>
        </row>
        <row r="52">
          <cell r="A52" t="str">
            <v>6.3.3</v>
          </cell>
          <cell r="C52" t="str">
            <v>Beams - floors 11&amp;12</v>
          </cell>
          <cell r="D52" t="str">
            <v>Angle iron to existing beams</v>
          </cell>
          <cell r="J52" t="str">
            <v>m</v>
          </cell>
          <cell r="K52">
            <v>105</v>
          </cell>
          <cell r="L52">
            <v>1176</v>
          </cell>
          <cell r="M52">
            <v>123480</v>
          </cell>
        </row>
        <row r="53">
          <cell r="C53" t="str">
            <v>Steel construction</v>
          </cell>
          <cell r="D53">
            <v>18.2</v>
          </cell>
          <cell r="E53">
            <v>2</v>
          </cell>
          <cell r="F53">
            <v>1</v>
          </cell>
          <cell r="G53">
            <v>1</v>
          </cell>
          <cell r="H53">
            <v>15</v>
          </cell>
          <cell r="I53">
            <v>546</v>
          </cell>
        </row>
        <row r="54">
          <cell r="C54" t="str">
            <v>Fire Protection</v>
          </cell>
          <cell r="D54">
            <v>1</v>
          </cell>
          <cell r="E54">
            <v>2</v>
          </cell>
          <cell r="F54">
            <v>1</v>
          </cell>
          <cell r="G54">
            <v>1</v>
          </cell>
          <cell r="H54">
            <v>115</v>
          </cell>
          <cell r="I54">
            <v>230</v>
          </cell>
        </row>
        <row r="55">
          <cell r="C55" t="str">
            <v>Non shrink grout</v>
          </cell>
          <cell r="D55">
            <v>1</v>
          </cell>
          <cell r="E55">
            <v>2</v>
          </cell>
          <cell r="F55">
            <v>1</v>
          </cell>
          <cell r="G55">
            <v>1</v>
          </cell>
          <cell r="H55">
            <v>50</v>
          </cell>
          <cell r="I55">
            <v>100</v>
          </cell>
        </row>
        <row r="56">
          <cell r="C56" t="str">
            <v>Bolts, plates, fixings, etc</v>
          </cell>
          <cell r="D56">
            <v>1</v>
          </cell>
          <cell r="E56">
            <v>2</v>
          </cell>
          <cell r="F56">
            <v>1</v>
          </cell>
          <cell r="G56">
            <v>1</v>
          </cell>
          <cell r="H56">
            <v>150</v>
          </cell>
          <cell r="I56">
            <v>300</v>
          </cell>
        </row>
        <row r="58">
          <cell r="A58" t="str">
            <v>6.4.1</v>
          </cell>
          <cell r="C58" t="str">
            <v>Columns</v>
          </cell>
          <cell r="D58" t="str">
            <v>Floor 12</v>
          </cell>
          <cell r="J58" t="str">
            <v>m</v>
          </cell>
          <cell r="K58">
            <v>9</v>
          </cell>
          <cell r="L58">
            <v>710</v>
          </cell>
          <cell r="M58">
            <v>6390</v>
          </cell>
        </row>
        <row r="59">
          <cell r="B59">
            <v>76</v>
          </cell>
          <cell r="C59" t="str">
            <v>Steel construction</v>
          </cell>
          <cell r="D59">
            <v>23</v>
          </cell>
          <cell r="E59">
            <v>1</v>
          </cell>
          <cell r="F59">
            <v>1</v>
          </cell>
          <cell r="G59">
            <v>1</v>
          </cell>
          <cell r="H59">
            <v>15</v>
          </cell>
          <cell r="I59">
            <v>345</v>
          </cell>
        </row>
        <row r="60">
          <cell r="C60" t="str">
            <v>Fire Protection</v>
          </cell>
          <cell r="D60">
            <v>1</v>
          </cell>
          <cell r="E60">
            <v>1</v>
          </cell>
          <cell r="F60">
            <v>1</v>
          </cell>
          <cell r="G60">
            <v>1</v>
          </cell>
          <cell r="H60">
            <v>115</v>
          </cell>
          <cell r="I60">
            <v>115</v>
          </cell>
        </row>
        <row r="61">
          <cell r="C61" t="str">
            <v>Non shrink grout</v>
          </cell>
          <cell r="D61">
            <v>1</v>
          </cell>
          <cell r="E61">
            <v>1</v>
          </cell>
          <cell r="F61">
            <v>1</v>
          </cell>
          <cell r="G61">
            <v>1</v>
          </cell>
          <cell r="H61">
            <v>50</v>
          </cell>
          <cell r="I61">
            <v>50</v>
          </cell>
        </row>
        <row r="62">
          <cell r="C62" t="str">
            <v>Bolts, plates, fixings, etc</v>
          </cell>
          <cell r="D62">
            <v>1</v>
          </cell>
          <cell r="E62">
            <v>1</v>
          </cell>
          <cell r="F62">
            <v>1</v>
          </cell>
          <cell r="G62">
            <v>1</v>
          </cell>
          <cell r="H62">
            <v>200</v>
          </cell>
          <cell r="I62">
            <v>200</v>
          </cell>
        </row>
        <row r="64">
          <cell r="A64" t="str">
            <v>6.4.2</v>
          </cell>
          <cell r="C64" t="str">
            <v>Columns</v>
          </cell>
          <cell r="D64" t="str">
            <v>Supporting roof from 11 floor @ 3500mm centers</v>
          </cell>
          <cell r="J64" t="str">
            <v>m</v>
          </cell>
          <cell r="K64">
            <v>120</v>
          </cell>
          <cell r="L64">
            <v>1005</v>
          </cell>
          <cell r="M64">
            <v>120600</v>
          </cell>
        </row>
        <row r="65">
          <cell r="B65">
            <v>76</v>
          </cell>
          <cell r="C65" t="str">
            <v>Steel construction</v>
          </cell>
          <cell r="D65">
            <v>46</v>
          </cell>
          <cell r="E65">
            <v>1</v>
          </cell>
          <cell r="F65">
            <v>1</v>
          </cell>
          <cell r="G65">
            <v>1</v>
          </cell>
          <cell r="H65">
            <v>15</v>
          </cell>
          <cell r="I65">
            <v>690</v>
          </cell>
        </row>
        <row r="66">
          <cell r="C66" t="str">
            <v>Fire Protection</v>
          </cell>
          <cell r="D66">
            <v>1</v>
          </cell>
          <cell r="E66">
            <v>1</v>
          </cell>
          <cell r="F66">
            <v>1</v>
          </cell>
          <cell r="G66">
            <v>1</v>
          </cell>
          <cell r="H66">
            <v>115</v>
          </cell>
          <cell r="I66">
            <v>115</v>
          </cell>
        </row>
        <row r="67">
          <cell r="C67" t="str">
            <v>Bolts, plates, fixings, etc</v>
          </cell>
          <cell r="D67">
            <v>1</v>
          </cell>
          <cell r="E67">
            <v>1</v>
          </cell>
          <cell r="F67">
            <v>1</v>
          </cell>
          <cell r="G67">
            <v>1</v>
          </cell>
          <cell r="H67">
            <v>200</v>
          </cell>
          <cell r="I67">
            <v>200</v>
          </cell>
        </row>
        <row r="69">
          <cell r="A69" t="str">
            <v>6.4.3</v>
          </cell>
          <cell r="C69" t="str">
            <v>Columns</v>
          </cell>
          <cell r="D69" t="str">
            <v>Strengthening of walls due to slab cutting back</v>
          </cell>
          <cell r="J69" t="str">
            <v>m</v>
          </cell>
          <cell r="K69">
            <v>21</v>
          </cell>
          <cell r="L69">
            <v>1263</v>
          </cell>
          <cell r="M69">
            <v>26523</v>
          </cell>
        </row>
        <row r="70">
          <cell r="B70">
            <v>76</v>
          </cell>
          <cell r="C70" t="str">
            <v>Steel construction</v>
          </cell>
          <cell r="D70">
            <v>21.1</v>
          </cell>
          <cell r="E70">
            <v>2</v>
          </cell>
          <cell r="F70">
            <v>1</v>
          </cell>
          <cell r="G70">
            <v>1</v>
          </cell>
          <cell r="H70">
            <v>15</v>
          </cell>
          <cell r="I70">
            <v>633</v>
          </cell>
        </row>
        <row r="71">
          <cell r="C71" t="str">
            <v>Fire Protection</v>
          </cell>
          <cell r="D71">
            <v>1</v>
          </cell>
          <cell r="E71">
            <v>2</v>
          </cell>
          <cell r="F71">
            <v>1</v>
          </cell>
          <cell r="G71">
            <v>1</v>
          </cell>
          <cell r="H71">
            <v>115</v>
          </cell>
          <cell r="I71">
            <v>230</v>
          </cell>
        </row>
        <row r="72">
          <cell r="C72" t="str">
            <v>Non shrink grout</v>
          </cell>
          <cell r="D72">
            <v>1</v>
          </cell>
          <cell r="E72">
            <v>2</v>
          </cell>
          <cell r="F72">
            <v>1</v>
          </cell>
          <cell r="G72">
            <v>1</v>
          </cell>
          <cell r="H72">
            <v>50</v>
          </cell>
          <cell r="I72">
            <v>100</v>
          </cell>
        </row>
        <row r="73">
          <cell r="C73" t="str">
            <v>Bolts, plates, fixings, etc</v>
          </cell>
          <cell r="D73">
            <v>1</v>
          </cell>
          <cell r="E73">
            <v>2</v>
          </cell>
          <cell r="F73">
            <v>1</v>
          </cell>
          <cell r="G73">
            <v>1</v>
          </cell>
          <cell r="H73">
            <v>150</v>
          </cell>
          <cell r="I73">
            <v>300</v>
          </cell>
        </row>
        <row r="76">
          <cell r="A76" t="str">
            <v>7.</v>
          </cell>
          <cell r="C76" t="str">
            <v>External Envelope</v>
          </cell>
          <cell r="F76">
            <v>0.1011398329776334</v>
          </cell>
          <cell r="K76">
            <v>1984885</v>
          </cell>
        </row>
        <row r="78">
          <cell r="A78">
            <v>7.1</v>
          </cell>
          <cell r="C78" t="str">
            <v>Walls</v>
          </cell>
          <cell r="D78" t="str">
            <v>Level 12</v>
          </cell>
          <cell r="J78" t="str">
            <v>m²</v>
          </cell>
          <cell r="K78">
            <v>165</v>
          </cell>
          <cell r="L78">
            <v>189.4</v>
          </cell>
          <cell r="M78">
            <v>31251</v>
          </cell>
        </row>
        <row r="79">
          <cell r="B79">
            <v>40</v>
          </cell>
          <cell r="C79" t="str">
            <v>280 Cavity wall</v>
          </cell>
          <cell r="D79">
            <v>1</v>
          </cell>
          <cell r="E79">
            <v>1</v>
          </cell>
          <cell r="F79">
            <v>1</v>
          </cell>
          <cell r="G79">
            <v>1</v>
          </cell>
          <cell r="H79">
            <v>185</v>
          </cell>
          <cell r="I79">
            <v>185</v>
          </cell>
        </row>
        <row r="80">
          <cell r="B80">
            <v>45</v>
          </cell>
          <cell r="C80" t="str">
            <v>Brick reinforcing</v>
          </cell>
          <cell r="D80">
            <v>4</v>
          </cell>
          <cell r="E80">
            <v>1</v>
          </cell>
          <cell r="F80">
            <v>1</v>
          </cell>
          <cell r="G80">
            <v>1</v>
          </cell>
          <cell r="H80">
            <v>1.1000000000000001</v>
          </cell>
          <cell r="I80">
            <v>4.4000000000000004</v>
          </cell>
        </row>
        <row r="82">
          <cell r="A82">
            <v>7.2</v>
          </cell>
          <cell r="C82" t="str">
            <v>Finishing's</v>
          </cell>
          <cell r="D82" t="str">
            <v>External Walls</v>
          </cell>
          <cell r="J82" t="str">
            <v>m²</v>
          </cell>
          <cell r="K82">
            <v>165</v>
          </cell>
          <cell r="L82">
            <v>48.487499999999997</v>
          </cell>
          <cell r="M82">
            <v>8000.44</v>
          </cell>
        </row>
        <row r="83">
          <cell r="B83">
            <v>52</v>
          </cell>
          <cell r="C83" t="str">
            <v>1 ct Plaster</v>
          </cell>
          <cell r="D83">
            <v>1</v>
          </cell>
          <cell r="E83">
            <v>1</v>
          </cell>
          <cell r="F83">
            <v>1</v>
          </cell>
          <cell r="G83">
            <v>1</v>
          </cell>
          <cell r="H83">
            <v>30.1875</v>
          </cell>
          <cell r="I83">
            <v>30.1875</v>
          </cell>
        </row>
        <row r="84">
          <cell r="B84">
            <v>100</v>
          </cell>
          <cell r="C84" t="str">
            <v>Paint</v>
          </cell>
          <cell r="D84">
            <v>1</v>
          </cell>
          <cell r="E84">
            <v>1</v>
          </cell>
          <cell r="F84">
            <v>1</v>
          </cell>
          <cell r="G84">
            <v>1</v>
          </cell>
          <cell r="H84">
            <v>18.3</v>
          </cell>
          <cell r="I84">
            <v>18.3</v>
          </cell>
        </row>
        <row r="86">
          <cell r="A86">
            <v>7.3</v>
          </cell>
          <cell r="C86" t="str">
            <v>Finishing's (Lightwells)</v>
          </cell>
          <cell r="J86" t="str">
            <v>m²</v>
          </cell>
          <cell r="K86">
            <v>792</v>
          </cell>
          <cell r="L86">
            <v>48.487499999999997</v>
          </cell>
          <cell r="M86">
            <v>38402.1</v>
          </cell>
        </row>
        <row r="87">
          <cell r="B87">
            <v>52</v>
          </cell>
          <cell r="C87" t="str">
            <v>1 ct Plaster</v>
          </cell>
          <cell r="D87">
            <v>1</v>
          </cell>
          <cell r="E87">
            <v>1</v>
          </cell>
          <cell r="F87">
            <v>1</v>
          </cell>
          <cell r="G87">
            <v>1</v>
          </cell>
          <cell r="H87">
            <v>30.1875</v>
          </cell>
          <cell r="I87">
            <v>30.1875</v>
          </cell>
        </row>
        <row r="88">
          <cell r="B88">
            <v>100</v>
          </cell>
          <cell r="C88" t="str">
            <v>Paint</v>
          </cell>
          <cell r="D88">
            <v>1</v>
          </cell>
          <cell r="E88">
            <v>1</v>
          </cell>
          <cell r="F88">
            <v>1</v>
          </cell>
          <cell r="G88">
            <v>1</v>
          </cell>
          <cell r="H88">
            <v>18.3</v>
          </cell>
          <cell r="I88">
            <v>18.3</v>
          </cell>
        </row>
        <row r="90">
          <cell r="A90">
            <v>7.4</v>
          </cell>
          <cell r="C90" t="str">
            <v>Windows</v>
          </cell>
          <cell r="D90" t="str">
            <v>Level 11 &amp; 12 Street elevations</v>
          </cell>
          <cell r="J90" t="str">
            <v>m²</v>
          </cell>
          <cell r="K90">
            <v>282</v>
          </cell>
          <cell r="L90">
            <v>1000</v>
          </cell>
          <cell r="M90">
            <v>282000</v>
          </cell>
        </row>
        <row r="91">
          <cell r="B91">
            <v>112</v>
          </cell>
          <cell r="C91" t="str">
            <v>Aluminium</v>
          </cell>
          <cell r="D91">
            <v>1</v>
          </cell>
          <cell r="E91">
            <v>1</v>
          </cell>
          <cell r="F91">
            <v>1</v>
          </cell>
          <cell r="G91">
            <v>1</v>
          </cell>
          <cell r="H91">
            <v>1000</v>
          </cell>
          <cell r="I91">
            <v>1000</v>
          </cell>
        </row>
        <row r="92">
          <cell r="B92">
            <v>113</v>
          </cell>
          <cell r="C92" t="str">
            <v>Vertical blinds</v>
          </cell>
          <cell r="D92">
            <v>0</v>
          </cell>
          <cell r="E92">
            <v>1</v>
          </cell>
          <cell r="F92">
            <v>1</v>
          </cell>
          <cell r="G92">
            <v>1</v>
          </cell>
          <cell r="H92">
            <v>100</v>
          </cell>
          <cell r="I92" t="str">
            <v>Excluded</v>
          </cell>
        </row>
        <row r="94">
          <cell r="A94">
            <v>7.5</v>
          </cell>
          <cell r="C94" t="str">
            <v>Windows</v>
          </cell>
          <cell r="D94" t="str">
            <v>Level 8 - 12  back elevations</v>
          </cell>
          <cell r="J94" t="str">
            <v>m²</v>
          </cell>
          <cell r="K94">
            <v>78.650000000000006</v>
          </cell>
          <cell r="L94">
            <v>900</v>
          </cell>
          <cell r="M94">
            <v>70785</v>
          </cell>
        </row>
        <row r="95">
          <cell r="C95" t="str">
            <v>Aluminium</v>
          </cell>
          <cell r="D95">
            <v>1</v>
          </cell>
          <cell r="E95">
            <v>1</v>
          </cell>
          <cell r="F95">
            <v>1</v>
          </cell>
          <cell r="G95">
            <v>1</v>
          </cell>
          <cell r="H95">
            <v>800</v>
          </cell>
          <cell r="I95">
            <v>800</v>
          </cell>
        </row>
        <row r="96">
          <cell r="C96" t="str">
            <v>Demolitions</v>
          </cell>
          <cell r="D96">
            <v>1</v>
          </cell>
          <cell r="E96">
            <v>1</v>
          </cell>
          <cell r="F96">
            <v>1</v>
          </cell>
          <cell r="G96">
            <v>1</v>
          </cell>
          <cell r="H96">
            <v>100</v>
          </cell>
          <cell r="I96">
            <v>100</v>
          </cell>
        </row>
        <row r="97">
          <cell r="B97">
            <v>113</v>
          </cell>
          <cell r="C97" t="str">
            <v>Vertical blinds</v>
          </cell>
          <cell r="D97">
            <v>0</v>
          </cell>
          <cell r="E97">
            <v>1</v>
          </cell>
          <cell r="F97">
            <v>1</v>
          </cell>
          <cell r="G97">
            <v>1</v>
          </cell>
          <cell r="H97">
            <v>100</v>
          </cell>
          <cell r="I97" t="str">
            <v>Excluded</v>
          </cell>
        </row>
        <row r="99">
          <cell r="A99">
            <v>7.6</v>
          </cell>
          <cell r="C99" t="str">
            <v>Windows</v>
          </cell>
          <cell r="D99" t="str">
            <v>Level 2 - 9 Strand Street elevation</v>
          </cell>
          <cell r="J99" t="str">
            <v>No</v>
          </cell>
          <cell r="K99">
            <v>56</v>
          </cell>
          <cell r="L99">
            <v>9000</v>
          </cell>
          <cell r="M99">
            <v>504000</v>
          </cell>
        </row>
        <row r="100">
          <cell r="B100">
            <v>112</v>
          </cell>
          <cell r="C100" t="str">
            <v>Aluminium</v>
          </cell>
          <cell r="D100">
            <v>1</v>
          </cell>
          <cell r="E100">
            <v>1</v>
          </cell>
          <cell r="F100">
            <v>3</v>
          </cell>
          <cell r="G100">
            <v>3</v>
          </cell>
          <cell r="H100">
            <v>1000</v>
          </cell>
          <cell r="I100">
            <v>9000</v>
          </cell>
        </row>
        <row r="101">
          <cell r="B101">
            <v>113</v>
          </cell>
          <cell r="C101" t="str">
            <v>Vertical blinds</v>
          </cell>
          <cell r="D101">
            <v>0</v>
          </cell>
          <cell r="E101">
            <v>1</v>
          </cell>
          <cell r="F101">
            <v>3</v>
          </cell>
          <cell r="G101">
            <v>3</v>
          </cell>
          <cell r="H101">
            <v>100</v>
          </cell>
          <cell r="I101" t="str">
            <v>Excluded</v>
          </cell>
        </row>
        <row r="103">
          <cell r="A103">
            <v>7.7</v>
          </cell>
          <cell r="C103" t="str">
            <v>Windows</v>
          </cell>
          <cell r="D103" t="str">
            <v>Level 10 Strand Street elevation</v>
          </cell>
          <cell r="J103" t="str">
            <v>No</v>
          </cell>
          <cell r="K103">
            <v>11</v>
          </cell>
          <cell r="L103">
            <v>3919.9999999999995</v>
          </cell>
          <cell r="M103">
            <v>43120</v>
          </cell>
        </row>
        <row r="104">
          <cell r="B104">
            <v>112</v>
          </cell>
          <cell r="C104" t="str">
            <v>Aluminium</v>
          </cell>
          <cell r="D104">
            <v>1</v>
          </cell>
          <cell r="E104">
            <v>1</v>
          </cell>
          <cell r="F104">
            <v>2.8</v>
          </cell>
          <cell r="G104">
            <v>1.4</v>
          </cell>
          <cell r="H104">
            <v>1000</v>
          </cell>
          <cell r="I104">
            <v>3919.9999999999995</v>
          </cell>
        </row>
        <row r="105">
          <cell r="B105">
            <v>113</v>
          </cell>
          <cell r="C105" t="str">
            <v>Vertical blinds</v>
          </cell>
          <cell r="D105">
            <v>0</v>
          </cell>
          <cell r="E105">
            <v>1</v>
          </cell>
          <cell r="F105">
            <v>2.8</v>
          </cell>
          <cell r="G105">
            <v>1.4</v>
          </cell>
          <cell r="H105">
            <v>100</v>
          </cell>
          <cell r="I105" t="str">
            <v>Excluded</v>
          </cell>
        </row>
        <row r="107">
          <cell r="A107">
            <v>7.8</v>
          </cell>
          <cell r="C107" t="str">
            <v>Windows</v>
          </cell>
          <cell r="D107" t="str">
            <v>Void Windows</v>
          </cell>
          <cell r="J107" t="str">
            <v>No</v>
          </cell>
          <cell r="K107">
            <v>22</v>
          </cell>
          <cell r="L107">
            <v>1979.9999999999998</v>
          </cell>
          <cell r="M107">
            <v>43560</v>
          </cell>
        </row>
        <row r="108">
          <cell r="B108">
            <v>112</v>
          </cell>
          <cell r="C108" t="str">
            <v>Aluminium</v>
          </cell>
          <cell r="D108">
            <v>1</v>
          </cell>
          <cell r="E108">
            <v>1</v>
          </cell>
          <cell r="F108">
            <v>1.5</v>
          </cell>
          <cell r="G108">
            <v>1.2</v>
          </cell>
          <cell r="H108">
            <v>1000</v>
          </cell>
          <cell r="I108">
            <v>1799.9999999999998</v>
          </cell>
        </row>
        <row r="109">
          <cell r="C109" t="str">
            <v>Demolitions</v>
          </cell>
          <cell r="D109">
            <v>1</v>
          </cell>
          <cell r="E109">
            <v>1</v>
          </cell>
          <cell r="F109">
            <v>1.5</v>
          </cell>
          <cell r="G109">
            <v>1.2</v>
          </cell>
          <cell r="H109">
            <v>100</v>
          </cell>
          <cell r="I109">
            <v>179.99999999999997</v>
          </cell>
        </row>
        <row r="110">
          <cell r="B110">
            <v>113</v>
          </cell>
          <cell r="C110" t="str">
            <v>Vertical blinds</v>
          </cell>
          <cell r="D110">
            <v>0</v>
          </cell>
          <cell r="E110">
            <v>1</v>
          </cell>
          <cell r="F110">
            <v>1.5</v>
          </cell>
          <cell r="G110">
            <v>1.2</v>
          </cell>
          <cell r="H110">
            <v>100</v>
          </cell>
          <cell r="I110" t="str">
            <v>Excluded</v>
          </cell>
        </row>
        <row r="112">
          <cell r="A112">
            <v>7.9</v>
          </cell>
          <cell r="C112" t="str">
            <v>Windows</v>
          </cell>
          <cell r="D112" t="str">
            <v>Void Windows</v>
          </cell>
          <cell r="J112" t="str">
            <v>No</v>
          </cell>
          <cell r="K112">
            <v>11</v>
          </cell>
          <cell r="L112">
            <v>2640</v>
          </cell>
          <cell r="M112">
            <v>29040</v>
          </cell>
        </row>
        <row r="113">
          <cell r="B113">
            <v>112</v>
          </cell>
          <cell r="C113" t="str">
            <v>Aluminium</v>
          </cell>
          <cell r="D113">
            <v>1</v>
          </cell>
          <cell r="E113">
            <v>1</v>
          </cell>
          <cell r="F113">
            <v>2</v>
          </cell>
          <cell r="G113">
            <v>1.2</v>
          </cell>
          <cell r="H113">
            <v>1000</v>
          </cell>
          <cell r="I113">
            <v>2400</v>
          </cell>
        </row>
        <row r="114">
          <cell r="C114" t="str">
            <v>Demolitions</v>
          </cell>
          <cell r="D114">
            <v>1</v>
          </cell>
          <cell r="E114">
            <v>1</v>
          </cell>
          <cell r="F114">
            <v>2</v>
          </cell>
          <cell r="G114">
            <v>1.2</v>
          </cell>
          <cell r="H114">
            <v>100</v>
          </cell>
          <cell r="I114">
            <v>240</v>
          </cell>
        </row>
        <row r="115">
          <cell r="B115">
            <v>113</v>
          </cell>
          <cell r="C115" t="str">
            <v>Vertical blinds</v>
          </cell>
          <cell r="D115">
            <v>0</v>
          </cell>
          <cell r="E115">
            <v>1</v>
          </cell>
          <cell r="F115">
            <v>2</v>
          </cell>
          <cell r="G115">
            <v>1.2</v>
          </cell>
          <cell r="H115">
            <v>100</v>
          </cell>
          <cell r="I115" t="str">
            <v>Excluded</v>
          </cell>
        </row>
        <row r="117">
          <cell r="A117">
            <v>7.1</v>
          </cell>
          <cell r="C117" t="str">
            <v>Windows</v>
          </cell>
          <cell r="D117" t="str">
            <v>Level 2 - 10 St Georges Street</v>
          </cell>
          <cell r="J117" t="str">
            <v>No</v>
          </cell>
          <cell r="K117">
            <v>84</v>
          </cell>
          <cell r="L117">
            <v>675</v>
          </cell>
          <cell r="M117">
            <v>56700</v>
          </cell>
        </row>
        <row r="118">
          <cell r="C118" t="str">
            <v>Allowance</v>
          </cell>
          <cell r="D118">
            <v>1</v>
          </cell>
          <cell r="E118">
            <v>1</v>
          </cell>
          <cell r="F118">
            <v>1.5</v>
          </cell>
          <cell r="G118">
            <v>3</v>
          </cell>
          <cell r="H118">
            <v>150</v>
          </cell>
          <cell r="I118">
            <v>675</v>
          </cell>
        </row>
        <row r="120">
          <cell r="A120">
            <v>7.11</v>
          </cell>
          <cell r="C120" t="str">
            <v>Windows</v>
          </cell>
          <cell r="D120" t="str">
            <v>Bank Windows</v>
          </cell>
          <cell r="J120" t="str">
            <v>m²</v>
          </cell>
          <cell r="K120">
            <v>112.608</v>
          </cell>
          <cell r="L120">
            <v>1504.9</v>
          </cell>
          <cell r="M120">
            <v>169463.78</v>
          </cell>
        </row>
        <row r="121">
          <cell r="B121">
            <v>100</v>
          </cell>
          <cell r="C121" t="str">
            <v>Paint</v>
          </cell>
          <cell r="D121">
            <v>1</v>
          </cell>
          <cell r="E121">
            <v>1</v>
          </cell>
          <cell r="F121">
            <v>1</v>
          </cell>
          <cell r="G121">
            <v>1</v>
          </cell>
          <cell r="H121">
            <v>1504.9</v>
          </cell>
          <cell r="I121">
            <v>1504.9</v>
          </cell>
        </row>
        <row r="123">
          <cell r="A123">
            <v>7.11</v>
          </cell>
          <cell r="C123" t="str">
            <v>Juliet Balconies</v>
          </cell>
          <cell r="D123" t="str">
            <v>(New )</v>
          </cell>
          <cell r="J123" t="str">
            <v>No</v>
          </cell>
          <cell r="K123">
            <v>60</v>
          </cell>
          <cell r="L123">
            <v>8400</v>
          </cell>
          <cell r="M123">
            <v>504000</v>
          </cell>
        </row>
        <row r="124">
          <cell r="B124">
            <v>76</v>
          </cell>
          <cell r="C124" t="str">
            <v>Steel construction</v>
          </cell>
          <cell r="D124">
            <v>120</v>
          </cell>
          <cell r="E124">
            <v>1</v>
          </cell>
          <cell r="F124">
            <v>1</v>
          </cell>
          <cell r="G124">
            <v>3</v>
          </cell>
          <cell r="H124">
            <v>15</v>
          </cell>
          <cell r="I124">
            <v>5400</v>
          </cell>
        </row>
        <row r="125">
          <cell r="C125" t="str">
            <v>Balustrading</v>
          </cell>
          <cell r="D125">
            <v>1</v>
          </cell>
          <cell r="E125">
            <v>1</v>
          </cell>
          <cell r="F125">
            <v>1</v>
          </cell>
          <cell r="G125">
            <v>3</v>
          </cell>
          <cell r="H125">
            <v>1000</v>
          </cell>
          <cell r="I125">
            <v>3000</v>
          </cell>
        </row>
        <row r="127">
          <cell r="A127">
            <v>7.12</v>
          </cell>
          <cell r="C127" t="str">
            <v>Window sundries say</v>
          </cell>
          <cell r="D127" t="str">
            <v>}</v>
          </cell>
          <cell r="E127" t="str">
            <v>included</v>
          </cell>
          <cell r="J127" t="str">
            <v>m</v>
          </cell>
          <cell r="K127">
            <v>0</v>
          </cell>
          <cell r="L127">
            <v>0</v>
          </cell>
          <cell r="M127">
            <v>0</v>
          </cell>
        </row>
        <row r="129">
          <cell r="A129" t="str">
            <v>7.13.1</v>
          </cell>
          <cell r="C129" t="str">
            <v>Doors</v>
          </cell>
          <cell r="D129" t="str">
            <v>Single</v>
          </cell>
          <cell r="F129" t="str">
            <v>Doors to void bridge</v>
          </cell>
          <cell r="J129" t="str">
            <v>No</v>
          </cell>
          <cell r="K129">
            <v>20</v>
          </cell>
          <cell r="L129">
            <v>1442.25</v>
          </cell>
          <cell r="M129">
            <v>28845</v>
          </cell>
        </row>
        <row r="130">
          <cell r="C130" t="str">
            <v>Frame</v>
          </cell>
          <cell r="D130">
            <v>1</v>
          </cell>
          <cell r="E130">
            <v>1</v>
          </cell>
          <cell r="F130">
            <v>1</v>
          </cell>
          <cell r="G130">
            <v>1</v>
          </cell>
          <cell r="H130">
            <v>400</v>
          </cell>
          <cell r="I130">
            <v>400</v>
          </cell>
        </row>
        <row r="131">
          <cell r="C131" t="str">
            <v>Door</v>
          </cell>
          <cell r="D131">
            <v>1</v>
          </cell>
          <cell r="E131">
            <v>1</v>
          </cell>
          <cell r="F131">
            <v>1</v>
          </cell>
          <cell r="G131">
            <v>1</v>
          </cell>
          <cell r="H131">
            <v>500</v>
          </cell>
          <cell r="I131">
            <v>500</v>
          </cell>
        </row>
        <row r="132">
          <cell r="B132">
            <v>121</v>
          </cell>
          <cell r="C132" t="str">
            <v>Ironmongery</v>
          </cell>
          <cell r="D132">
            <v>1</v>
          </cell>
          <cell r="E132">
            <v>1</v>
          </cell>
          <cell r="F132">
            <v>1</v>
          </cell>
          <cell r="G132">
            <v>1</v>
          </cell>
          <cell r="H132">
            <v>500</v>
          </cell>
          <cell r="I132">
            <v>500</v>
          </cell>
        </row>
        <row r="133">
          <cell r="B133">
            <v>102</v>
          </cell>
          <cell r="C133" t="str">
            <v>Finish</v>
          </cell>
          <cell r="D133">
            <v>1</v>
          </cell>
          <cell r="E133">
            <v>1</v>
          </cell>
          <cell r="F133">
            <v>1</v>
          </cell>
          <cell r="G133">
            <v>1</v>
          </cell>
          <cell r="H133">
            <v>42.25</v>
          </cell>
          <cell r="I133">
            <v>42.25</v>
          </cell>
        </row>
        <row r="135">
          <cell r="A135" t="str">
            <v>7.13.2</v>
          </cell>
          <cell r="C135" t="str">
            <v>Doors</v>
          </cell>
          <cell r="D135" t="str">
            <v>Single fire</v>
          </cell>
          <cell r="J135" t="str">
            <v>No</v>
          </cell>
          <cell r="K135">
            <v>0</v>
          </cell>
          <cell r="L135">
            <v>2503.25</v>
          </cell>
          <cell r="M135">
            <v>0</v>
          </cell>
        </row>
        <row r="136">
          <cell r="B136">
            <v>116</v>
          </cell>
          <cell r="C136" t="str">
            <v>Door, frame, IM complete</v>
          </cell>
          <cell r="D136">
            <v>1</v>
          </cell>
          <cell r="E136">
            <v>1</v>
          </cell>
          <cell r="F136">
            <v>1</v>
          </cell>
          <cell r="G136">
            <v>1</v>
          </cell>
          <cell r="H136">
            <v>2461</v>
          </cell>
          <cell r="I136">
            <v>2461</v>
          </cell>
        </row>
        <row r="137">
          <cell r="B137">
            <v>102</v>
          </cell>
          <cell r="C137" t="str">
            <v>Finish</v>
          </cell>
          <cell r="D137">
            <v>1</v>
          </cell>
          <cell r="E137">
            <v>1</v>
          </cell>
          <cell r="F137">
            <v>1</v>
          </cell>
          <cell r="G137">
            <v>1</v>
          </cell>
          <cell r="H137">
            <v>42.25</v>
          </cell>
          <cell r="I137">
            <v>42.25</v>
          </cell>
        </row>
        <row r="139">
          <cell r="A139" t="str">
            <v>7.13.3</v>
          </cell>
          <cell r="C139" t="str">
            <v>Doors</v>
          </cell>
          <cell r="D139" t="str">
            <v>Double</v>
          </cell>
          <cell r="J139" t="str">
            <v>No</v>
          </cell>
          <cell r="K139">
            <v>0</v>
          </cell>
          <cell r="L139">
            <v>1592.25</v>
          </cell>
          <cell r="M139">
            <v>0</v>
          </cell>
        </row>
        <row r="140">
          <cell r="B140">
            <v>123</v>
          </cell>
          <cell r="C140" t="str">
            <v>Frame</v>
          </cell>
          <cell r="D140">
            <v>1</v>
          </cell>
          <cell r="E140">
            <v>1</v>
          </cell>
          <cell r="F140">
            <v>1</v>
          </cell>
          <cell r="G140">
            <v>1</v>
          </cell>
          <cell r="H140">
            <v>400</v>
          </cell>
          <cell r="I140">
            <v>400</v>
          </cell>
        </row>
        <row r="141">
          <cell r="B141">
            <v>124</v>
          </cell>
          <cell r="C141" t="str">
            <v>Door</v>
          </cell>
          <cell r="D141">
            <v>1</v>
          </cell>
          <cell r="E141">
            <v>1</v>
          </cell>
          <cell r="F141">
            <v>1</v>
          </cell>
          <cell r="G141">
            <v>1</v>
          </cell>
          <cell r="H141">
            <v>500</v>
          </cell>
          <cell r="I141">
            <v>500</v>
          </cell>
        </row>
        <row r="142">
          <cell r="B142">
            <v>125</v>
          </cell>
          <cell r="C142" t="str">
            <v>Ironmongery</v>
          </cell>
          <cell r="D142">
            <v>1</v>
          </cell>
          <cell r="E142">
            <v>1</v>
          </cell>
          <cell r="F142">
            <v>1</v>
          </cell>
          <cell r="G142">
            <v>1</v>
          </cell>
          <cell r="H142">
            <v>650</v>
          </cell>
          <cell r="I142">
            <v>650</v>
          </cell>
        </row>
        <row r="143">
          <cell r="B143">
            <v>103</v>
          </cell>
          <cell r="C143" t="str">
            <v>Finish</v>
          </cell>
          <cell r="D143">
            <v>1</v>
          </cell>
          <cell r="E143">
            <v>1</v>
          </cell>
          <cell r="F143">
            <v>1</v>
          </cell>
          <cell r="G143">
            <v>1</v>
          </cell>
          <cell r="H143">
            <v>42.25</v>
          </cell>
          <cell r="I143">
            <v>42.25</v>
          </cell>
        </row>
        <row r="145">
          <cell r="A145" t="str">
            <v>7.13.4</v>
          </cell>
          <cell r="C145" t="str">
            <v>Doors</v>
          </cell>
          <cell r="D145" t="str">
            <v>Double fire</v>
          </cell>
          <cell r="F145" t="str">
            <v>Access door to Boston House</v>
          </cell>
          <cell r="J145" t="str">
            <v>No</v>
          </cell>
          <cell r="K145">
            <v>2</v>
          </cell>
          <cell r="L145">
            <v>3359</v>
          </cell>
          <cell r="M145">
            <v>6718</v>
          </cell>
        </row>
        <row r="146">
          <cell r="B146">
            <v>117</v>
          </cell>
          <cell r="C146" t="str">
            <v>Door, frame, IM complete</v>
          </cell>
          <cell r="D146">
            <v>1</v>
          </cell>
          <cell r="E146">
            <v>1</v>
          </cell>
          <cell r="F146">
            <v>1</v>
          </cell>
          <cell r="G146">
            <v>1</v>
          </cell>
          <cell r="H146">
            <v>3316.75</v>
          </cell>
          <cell r="I146">
            <v>3316.75</v>
          </cell>
        </row>
        <row r="147">
          <cell r="B147">
            <v>103</v>
          </cell>
          <cell r="C147" t="str">
            <v>Finish</v>
          </cell>
          <cell r="D147">
            <v>1</v>
          </cell>
          <cell r="E147">
            <v>1</v>
          </cell>
          <cell r="F147">
            <v>1</v>
          </cell>
          <cell r="G147">
            <v>1</v>
          </cell>
          <cell r="H147">
            <v>42.25</v>
          </cell>
          <cell r="I147">
            <v>42.25</v>
          </cell>
        </row>
        <row r="149">
          <cell r="A149" t="str">
            <v>7.13.5</v>
          </cell>
          <cell r="C149" t="str">
            <v>Special Doors</v>
          </cell>
          <cell r="J149" t="str">
            <v>No</v>
          </cell>
          <cell r="K149">
            <v>1</v>
          </cell>
          <cell r="L149">
            <v>18000</v>
          </cell>
          <cell r="M149">
            <v>18000</v>
          </cell>
        </row>
        <row r="150">
          <cell r="B150">
            <v>127</v>
          </cell>
          <cell r="C150" t="str">
            <v>Entrance doors</v>
          </cell>
          <cell r="D150">
            <v>1</v>
          </cell>
          <cell r="E150">
            <v>1</v>
          </cell>
          <cell r="F150">
            <v>1</v>
          </cell>
          <cell r="G150">
            <v>1</v>
          </cell>
          <cell r="H150">
            <v>18000</v>
          </cell>
          <cell r="I150">
            <v>18000</v>
          </cell>
        </row>
        <row r="152">
          <cell r="A152">
            <v>7.14</v>
          </cell>
          <cell r="C152" t="str">
            <v>External sun control grilles</v>
          </cell>
          <cell r="E152" t="str">
            <v>3000mm wide - St Georges &amp; Strant Street</v>
          </cell>
          <cell r="J152" t="str">
            <v>m²</v>
          </cell>
          <cell r="K152">
            <v>141</v>
          </cell>
          <cell r="L152">
            <v>1000</v>
          </cell>
          <cell r="M152">
            <v>141000</v>
          </cell>
        </row>
        <row r="153">
          <cell r="B153">
            <v>133</v>
          </cell>
          <cell r="C153" t="str">
            <v>Budget allowance</v>
          </cell>
          <cell r="D153">
            <v>1</v>
          </cell>
          <cell r="E153">
            <v>1</v>
          </cell>
          <cell r="F153">
            <v>1</v>
          </cell>
          <cell r="G153">
            <v>1</v>
          </cell>
          <cell r="H153">
            <v>1000</v>
          </cell>
          <cell r="I153">
            <v>1000</v>
          </cell>
        </row>
        <row r="155">
          <cell r="A155">
            <v>7.15</v>
          </cell>
          <cell r="C155" t="str">
            <v>Canopy over main entrance</v>
          </cell>
          <cell r="J155" t="str">
            <v>Item</v>
          </cell>
          <cell r="K155">
            <v>1</v>
          </cell>
          <cell r="L155">
            <v>10000</v>
          </cell>
          <cell r="M155">
            <v>10000</v>
          </cell>
        </row>
        <row r="158">
          <cell r="A158" t="str">
            <v>8.</v>
          </cell>
          <cell r="C158" t="str">
            <v>Roofs</v>
          </cell>
          <cell r="F158">
            <v>1.2037152723779622E-2</v>
          </cell>
          <cell r="K158">
            <v>236231</v>
          </cell>
        </row>
        <row r="160">
          <cell r="A160">
            <v>8.1</v>
          </cell>
          <cell r="C160" t="str">
            <v>Covering</v>
          </cell>
          <cell r="J160" t="str">
            <v>m²</v>
          </cell>
          <cell r="K160">
            <v>435.12700000000001</v>
          </cell>
          <cell r="L160">
            <v>178</v>
          </cell>
          <cell r="M160">
            <v>77452.61</v>
          </cell>
        </row>
        <row r="161">
          <cell r="B161">
            <v>67</v>
          </cell>
          <cell r="C161" t="str">
            <v>Roof sheeting</v>
          </cell>
          <cell r="D161">
            <v>1</v>
          </cell>
          <cell r="E161">
            <v>1</v>
          </cell>
          <cell r="F161">
            <v>1</v>
          </cell>
          <cell r="G161">
            <v>1</v>
          </cell>
          <cell r="H161">
            <v>120</v>
          </cell>
          <cell r="I161">
            <v>120</v>
          </cell>
        </row>
        <row r="162">
          <cell r="B162">
            <v>69</v>
          </cell>
          <cell r="C162" t="str">
            <v>Dampproof membrane</v>
          </cell>
          <cell r="D162">
            <v>1</v>
          </cell>
          <cell r="E162">
            <v>1</v>
          </cell>
          <cell r="F162">
            <v>1</v>
          </cell>
          <cell r="G162">
            <v>1</v>
          </cell>
          <cell r="H162">
            <v>8</v>
          </cell>
          <cell r="I162">
            <v>8</v>
          </cell>
        </row>
        <row r="163">
          <cell r="B163">
            <v>68</v>
          </cell>
          <cell r="C163" t="str">
            <v>Ridges, valleys, etc</v>
          </cell>
          <cell r="D163">
            <v>1</v>
          </cell>
          <cell r="E163">
            <v>1</v>
          </cell>
          <cell r="F163">
            <v>1</v>
          </cell>
          <cell r="G163">
            <v>1</v>
          </cell>
          <cell r="H163">
            <v>20</v>
          </cell>
          <cell r="I163">
            <v>20</v>
          </cell>
        </row>
        <row r="164">
          <cell r="B164">
            <v>70</v>
          </cell>
          <cell r="C164" t="str">
            <v>Insulation</v>
          </cell>
          <cell r="D164">
            <v>1</v>
          </cell>
          <cell r="E164">
            <v>1</v>
          </cell>
          <cell r="F164">
            <v>1</v>
          </cell>
          <cell r="G164">
            <v>1</v>
          </cell>
          <cell r="H164">
            <v>30</v>
          </cell>
          <cell r="I164">
            <v>30</v>
          </cell>
        </row>
        <row r="166">
          <cell r="A166">
            <v>8.1999999999999993</v>
          </cell>
          <cell r="C166" t="str">
            <v>Roof construction</v>
          </cell>
          <cell r="J166" t="str">
            <v>m²</v>
          </cell>
          <cell r="K166">
            <v>435.12700000000001</v>
          </cell>
          <cell r="L166">
            <v>300</v>
          </cell>
          <cell r="M166">
            <v>130538.1</v>
          </cell>
        </row>
        <row r="167">
          <cell r="B167">
            <v>76</v>
          </cell>
          <cell r="C167" t="str">
            <v>Steel</v>
          </cell>
          <cell r="D167">
            <v>20</v>
          </cell>
          <cell r="E167">
            <v>1</v>
          </cell>
          <cell r="F167">
            <v>1</v>
          </cell>
          <cell r="G167">
            <v>1</v>
          </cell>
          <cell r="H167">
            <v>15</v>
          </cell>
          <cell r="I167">
            <v>300</v>
          </cell>
        </row>
        <row r="169">
          <cell r="A169">
            <v>8.3000000000000007</v>
          </cell>
          <cell r="C169" t="str">
            <v>Eaves</v>
          </cell>
          <cell r="J169" t="str">
            <v>m</v>
          </cell>
          <cell r="K169">
            <v>104</v>
          </cell>
          <cell r="L169">
            <v>230</v>
          </cell>
          <cell r="M169">
            <v>23920</v>
          </cell>
        </row>
        <row r="170">
          <cell r="B170">
            <v>77</v>
          </cell>
          <cell r="C170" t="str">
            <v>Fascia</v>
          </cell>
          <cell r="D170">
            <v>1</v>
          </cell>
          <cell r="E170">
            <v>1</v>
          </cell>
          <cell r="F170">
            <v>1</v>
          </cell>
          <cell r="G170">
            <v>1</v>
          </cell>
          <cell r="H170">
            <v>50</v>
          </cell>
          <cell r="I170">
            <v>50</v>
          </cell>
        </row>
        <row r="171">
          <cell r="B171">
            <v>81</v>
          </cell>
          <cell r="C171" t="str">
            <v>Gutter</v>
          </cell>
          <cell r="D171">
            <v>1</v>
          </cell>
          <cell r="E171">
            <v>1</v>
          </cell>
          <cell r="F171">
            <v>1</v>
          </cell>
          <cell r="G171">
            <v>1</v>
          </cell>
          <cell r="H171">
            <v>100</v>
          </cell>
          <cell r="I171">
            <v>100</v>
          </cell>
        </row>
        <row r="172">
          <cell r="B172">
            <v>83</v>
          </cell>
          <cell r="C172" t="str">
            <v>Sundries</v>
          </cell>
          <cell r="D172">
            <v>1</v>
          </cell>
          <cell r="E172">
            <v>1</v>
          </cell>
          <cell r="F172">
            <v>1</v>
          </cell>
          <cell r="G172">
            <v>1</v>
          </cell>
          <cell r="H172">
            <v>10</v>
          </cell>
          <cell r="I172">
            <v>10</v>
          </cell>
        </row>
        <row r="173">
          <cell r="B173">
            <v>78</v>
          </cell>
          <cell r="C173" t="str">
            <v>Soffit covering</v>
          </cell>
          <cell r="D173">
            <v>1</v>
          </cell>
          <cell r="E173">
            <v>1</v>
          </cell>
          <cell r="F173">
            <v>1</v>
          </cell>
          <cell r="G173">
            <v>1</v>
          </cell>
          <cell r="H173">
            <v>50</v>
          </cell>
          <cell r="I173">
            <v>50</v>
          </cell>
        </row>
        <row r="174">
          <cell r="B174">
            <v>107</v>
          </cell>
          <cell r="C174" t="str">
            <v>Paint to eaves</v>
          </cell>
          <cell r="D174">
            <v>1</v>
          </cell>
          <cell r="E174">
            <v>1</v>
          </cell>
          <cell r="F174">
            <v>1</v>
          </cell>
          <cell r="G174">
            <v>1</v>
          </cell>
          <cell r="H174">
            <v>20</v>
          </cell>
          <cell r="I174">
            <v>20</v>
          </cell>
        </row>
        <row r="176">
          <cell r="A176">
            <v>8.4</v>
          </cell>
          <cell r="C176" t="str">
            <v>Downpipes</v>
          </cell>
          <cell r="J176" t="str">
            <v>m</v>
          </cell>
          <cell r="K176">
            <v>48</v>
          </cell>
          <cell r="L176">
            <v>90</v>
          </cell>
          <cell r="M176">
            <v>4320</v>
          </cell>
        </row>
        <row r="177">
          <cell r="B177">
            <v>82</v>
          </cell>
          <cell r="C177" t="str">
            <v>Downpipes</v>
          </cell>
          <cell r="D177">
            <v>1</v>
          </cell>
          <cell r="E177">
            <v>1</v>
          </cell>
          <cell r="F177">
            <v>1</v>
          </cell>
          <cell r="G177">
            <v>1</v>
          </cell>
          <cell r="H177">
            <v>80</v>
          </cell>
          <cell r="I177">
            <v>80</v>
          </cell>
        </row>
        <row r="178">
          <cell r="B178">
            <v>83</v>
          </cell>
          <cell r="C178" t="str">
            <v>Sundries</v>
          </cell>
          <cell r="D178">
            <v>1</v>
          </cell>
          <cell r="E178">
            <v>1</v>
          </cell>
          <cell r="F178">
            <v>1</v>
          </cell>
          <cell r="G178">
            <v>1</v>
          </cell>
          <cell r="H178">
            <v>10</v>
          </cell>
          <cell r="I178">
            <v>10</v>
          </cell>
        </row>
        <row r="180">
          <cell r="A180" t="str">
            <v>9.</v>
          </cell>
          <cell r="C180" t="str">
            <v>Upper Floors (Load bearing structures only)</v>
          </cell>
          <cell r="K180">
            <v>0</v>
          </cell>
        </row>
        <row r="182">
          <cell r="A182" t="str">
            <v>10.</v>
          </cell>
          <cell r="C182" t="str">
            <v>Internal divisions</v>
          </cell>
          <cell r="F182">
            <v>8.4476271169513256E-2</v>
          </cell>
          <cell r="K182">
            <v>1657860</v>
          </cell>
        </row>
        <row r="184">
          <cell r="A184" t="str">
            <v>10.1.1</v>
          </cell>
          <cell r="C184" t="str">
            <v>Walls</v>
          </cell>
          <cell r="D184" t="str">
            <v>Half brick walls</v>
          </cell>
          <cell r="G184" t="str">
            <v>Apartments</v>
          </cell>
          <cell r="J184" t="str">
            <v>m²</v>
          </cell>
          <cell r="K184">
            <v>1731</v>
          </cell>
          <cell r="L184">
            <v>93.3</v>
          </cell>
          <cell r="M184">
            <v>161502.29999999999</v>
          </cell>
        </row>
        <row r="185">
          <cell r="B185">
            <v>42</v>
          </cell>
          <cell r="C185" t="str">
            <v>Brickwork</v>
          </cell>
          <cell r="D185">
            <v>1</v>
          </cell>
          <cell r="E185">
            <v>1</v>
          </cell>
          <cell r="F185">
            <v>1</v>
          </cell>
          <cell r="G185">
            <v>1</v>
          </cell>
          <cell r="H185">
            <v>90</v>
          </cell>
          <cell r="I185">
            <v>90</v>
          </cell>
        </row>
        <row r="186">
          <cell r="B186">
            <v>45</v>
          </cell>
          <cell r="C186" t="str">
            <v>Reinforcement</v>
          </cell>
          <cell r="D186">
            <v>3</v>
          </cell>
          <cell r="E186">
            <v>1</v>
          </cell>
          <cell r="F186">
            <v>1</v>
          </cell>
          <cell r="G186">
            <v>1</v>
          </cell>
          <cell r="H186">
            <v>1.1000000000000001</v>
          </cell>
          <cell r="I186">
            <v>3.3000000000000003</v>
          </cell>
        </row>
        <row r="188">
          <cell r="A188" t="str">
            <v>10.1.2</v>
          </cell>
          <cell r="C188" t="str">
            <v>Walls</v>
          </cell>
          <cell r="D188" t="str">
            <v>Half brick walls</v>
          </cell>
          <cell r="G188" t="str">
            <v>Stores</v>
          </cell>
          <cell r="J188" t="str">
            <v>m²</v>
          </cell>
          <cell r="K188">
            <v>2664</v>
          </cell>
          <cell r="L188">
            <v>93.3</v>
          </cell>
          <cell r="M188">
            <v>248551.2</v>
          </cell>
        </row>
        <row r="189">
          <cell r="B189">
            <v>42</v>
          </cell>
          <cell r="C189" t="str">
            <v>Brickwork</v>
          </cell>
          <cell r="D189">
            <v>1</v>
          </cell>
          <cell r="E189">
            <v>1</v>
          </cell>
          <cell r="F189">
            <v>1</v>
          </cell>
          <cell r="G189">
            <v>1</v>
          </cell>
          <cell r="H189">
            <v>90</v>
          </cell>
          <cell r="I189">
            <v>90</v>
          </cell>
        </row>
        <row r="190">
          <cell r="B190">
            <v>45</v>
          </cell>
          <cell r="C190" t="str">
            <v>Reinforcement</v>
          </cell>
          <cell r="D190">
            <v>3</v>
          </cell>
          <cell r="E190">
            <v>1</v>
          </cell>
          <cell r="F190">
            <v>1</v>
          </cell>
          <cell r="G190">
            <v>1</v>
          </cell>
          <cell r="H190">
            <v>1.1000000000000001</v>
          </cell>
          <cell r="I190">
            <v>3.3000000000000003</v>
          </cell>
        </row>
        <row r="192">
          <cell r="A192" t="str">
            <v>10.1.3</v>
          </cell>
          <cell r="C192" t="str">
            <v>Walls</v>
          </cell>
          <cell r="D192" t="str">
            <v>One brick walls</v>
          </cell>
          <cell r="G192" t="str">
            <v>Apartments</v>
          </cell>
          <cell r="J192" t="str">
            <v>m²</v>
          </cell>
          <cell r="K192">
            <v>2106</v>
          </cell>
          <cell r="L192">
            <v>193.2</v>
          </cell>
          <cell r="M192">
            <v>406879.2</v>
          </cell>
        </row>
        <row r="193">
          <cell r="B193">
            <v>41</v>
          </cell>
          <cell r="C193" t="str">
            <v>Brickwork</v>
          </cell>
          <cell r="D193">
            <v>1</v>
          </cell>
          <cell r="E193">
            <v>1</v>
          </cell>
          <cell r="F193">
            <v>1</v>
          </cell>
          <cell r="G193">
            <v>1</v>
          </cell>
          <cell r="H193">
            <v>180</v>
          </cell>
          <cell r="I193">
            <v>180</v>
          </cell>
        </row>
        <row r="194">
          <cell r="B194">
            <v>45</v>
          </cell>
          <cell r="C194" t="str">
            <v>Reinforcement</v>
          </cell>
          <cell r="D194">
            <v>12</v>
          </cell>
          <cell r="E194">
            <v>1</v>
          </cell>
          <cell r="F194">
            <v>1</v>
          </cell>
          <cell r="G194">
            <v>1</v>
          </cell>
          <cell r="H194">
            <v>1.1000000000000001</v>
          </cell>
          <cell r="I194">
            <v>13.200000000000001</v>
          </cell>
        </row>
        <row r="196">
          <cell r="A196" t="str">
            <v>10.1.4</v>
          </cell>
          <cell r="C196" t="str">
            <v>Walls</v>
          </cell>
          <cell r="D196" t="str">
            <v>280 Walls with reinforced cavity</v>
          </cell>
          <cell r="J196" t="str">
            <v>m²</v>
          </cell>
          <cell r="K196">
            <v>198</v>
          </cell>
          <cell r="L196">
            <v>278.2</v>
          </cell>
          <cell r="M196">
            <v>55083.6</v>
          </cell>
        </row>
        <row r="197">
          <cell r="B197">
            <v>41</v>
          </cell>
          <cell r="C197" t="str">
            <v>Brickwork</v>
          </cell>
          <cell r="D197">
            <v>1</v>
          </cell>
          <cell r="E197">
            <v>1</v>
          </cell>
          <cell r="F197">
            <v>1</v>
          </cell>
          <cell r="G197">
            <v>1</v>
          </cell>
          <cell r="H197">
            <v>180</v>
          </cell>
          <cell r="I197">
            <v>180</v>
          </cell>
        </row>
        <row r="198">
          <cell r="B198">
            <v>20</v>
          </cell>
          <cell r="C198" t="str">
            <v>Concrete</v>
          </cell>
          <cell r="D198">
            <v>1</v>
          </cell>
          <cell r="E198">
            <v>1</v>
          </cell>
          <cell r="F198">
            <v>1</v>
          </cell>
          <cell r="G198">
            <v>0.1</v>
          </cell>
          <cell r="H198">
            <v>650</v>
          </cell>
          <cell r="I198">
            <v>65</v>
          </cell>
        </row>
        <row r="199">
          <cell r="B199">
            <v>34</v>
          </cell>
          <cell r="C199" t="str">
            <v>Reinforcement</v>
          </cell>
          <cell r="D199">
            <v>40</v>
          </cell>
          <cell r="E199">
            <v>1</v>
          </cell>
          <cell r="F199">
            <v>1</v>
          </cell>
          <cell r="G199">
            <v>0.1</v>
          </cell>
          <cell r="H199">
            <v>5</v>
          </cell>
          <cell r="I199">
            <v>20</v>
          </cell>
        </row>
        <row r="200">
          <cell r="B200">
            <v>45</v>
          </cell>
          <cell r="C200" t="str">
            <v>Brick Reinforcement</v>
          </cell>
          <cell r="D200">
            <v>12</v>
          </cell>
          <cell r="E200">
            <v>1</v>
          </cell>
          <cell r="F200">
            <v>1</v>
          </cell>
          <cell r="G200">
            <v>1</v>
          </cell>
          <cell r="H200">
            <v>1.1000000000000001</v>
          </cell>
          <cell r="I200">
            <v>13.200000000000001</v>
          </cell>
        </row>
        <row r="202">
          <cell r="A202" t="str">
            <v>10.1.5</v>
          </cell>
          <cell r="C202" t="str">
            <v>Windows</v>
          </cell>
          <cell r="D202" t="str">
            <v>Screens between bedroom &amp; living (rooms 01)</v>
          </cell>
          <cell r="J202" t="str">
            <v>No</v>
          </cell>
          <cell r="K202">
            <v>9</v>
          </cell>
          <cell r="L202">
            <v>11320</v>
          </cell>
          <cell r="M202">
            <v>101880</v>
          </cell>
        </row>
        <row r="203">
          <cell r="C203" t="str">
            <v>Aluminium</v>
          </cell>
          <cell r="D203">
            <v>1</v>
          </cell>
          <cell r="E203">
            <v>1</v>
          </cell>
          <cell r="F203">
            <v>3</v>
          </cell>
          <cell r="G203">
            <v>2.1</v>
          </cell>
          <cell r="H203">
            <v>800</v>
          </cell>
          <cell r="I203">
            <v>5040.0000000000009</v>
          </cell>
        </row>
        <row r="205">
          <cell r="A205" t="str">
            <v>10.1.6</v>
          </cell>
          <cell r="C205" t="str">
            <v>Windows</v>
          </cell>
          <cell r="D205" t="str">
            <v>Screens between bedroom &amp; living (rooms 02)</v>
          </cell>
          <cell r="J205" t="str">
            <v>No</v>
          </cell>
          <cell r="K205">
            <v>9</v>
          </cell>
          <cell r="L205">
            <v>7880</v>
          </cell>
          <cell r="M205">
            <v>70920</v>
          </cell>
        </row>
        <row r="206">
          <cell r="C206" t="str">
            <v>Aluminium</v>
          </cell>
          <cell r="D206">
            <v>1</v>
          </cell>
          <cell r="E206">
            <v>1</v>
          </cell>
          <cell r="F206">
            <v>3.5</v>
          </cell>
          <cell r="G206">
            <v>2.1</v>
          </cell>
          <cell r="H206">
            <v>800</v>
          </cell>
          <cell r="I206">
            <v>5880</v>
          </cell>
        </row>
        <row r="208">
          <cell r="A208" t="str">
            <v>10.2.1</v>
          </cell>
          <cell r="C208" t="str">
            <v>Doors - solid core</v>
          </cell>
          <cell r="D208" t="str">
            <v>Single</v>
          </cell>
          <cell r="G208" t="str">
            <v>Apartments Entrance</v>
          </cell>
          <cell r="J208" t="str">
            <v>No</v>
          </cell>
          <cell r="K208">
            <v>67</v>
          </cell>
          <cell r="L208">
            <v>2042.25</v>
          </cell>
          <cell r="M208">
            <v>136830.75</v>
          </cell>
        </row>
        <row r="209">
          <cell r="C209" t="str">
            <v>Frame</v>
          </cell>
          <cell r="D209">
            <v>1</v>
          </cell>
          <cell r="E209">
            <v>1</v>
          </cell>
          <cell r="F209">
            <v>1</v>
          </cell>
          <cell r="G209">
            <v>1</v>
          </cell>
          <cell r="H209">
            <v>400</v>
          </cell>
          <cell r="I209">
            <v>400</v>
          </cell>
        </row>
        <row r="210">
          <cell r="C210" t="str">
            <v>Door</v>
          </cell>
          <cell r="D210">
            <v>1</v>
          </cell>
          <cell r="E210">
            <v>1</v>
          </cell>
          <cell r="F210">
            <v>1</v>
          </cell>
          <cell r="G210">
            <v>1</v>
          </cell>
          <cell r="H210">
            <v>400</v>
          </cell>
          <cell r="I210">
            <v>400</v>
          </cell>
        </row>
        <row r="211">
          <cell r="B211">
            <v>121</v>
          </cell>
          <cell r="C211" t="str">
            <v>Ironmongery</v>
          </cell>
          <cell r="D211">
            <v>1</v>
          </cell>
          <cell r="E211">
            <v>1</v>
          </cell>
          <cell r="F211">
            <v>1</v>
          </cell>
          <cell r="G211">
            <v>1</v>
          </cell>
          <cell r="H211">
            <v>500</v>
          </cell>
          <cell r="I211">
            <v>500</v>
          </cell>
        </row>
        <row r="212">
          <cell r="C212" t="str">
            <v>Door Closures</v>
          </cell>
          <cell r="D212">
            <v>1</v>
          </cell>
          <cell r="E212">
            <v>1</v>
          </cell>
          <cell r="F212">
            <v>1</v>
          </cell>
          <cell r="G212">
            <v>1</v>
          </cell>
          <cell r="H212">
            <v>700</v>
          </cell>
          <cell r="I212">
            <v>700</v>
          </cell>
        </row>
        <row r="213">
          <cell r="B213">
            <v>102</v>
          </cell>
          <cell r="C213" t="str">
            <v>Finish</v>
          </cell>
          <cell r="D213">
            <v>1</v>
          </cell>
          <cell r="E213">
            <v>1</v>
          </cell>
          <cell r="F213">
            <v>1</v>
          </cell>
          <cell r="G213">
            <v>1</v>
          </cell>
          <cell r="H213">
            <v>42.25</v>
          </cell>
          <cell r="I213">
            <v>42.25</v>
          </cell>
        </row>
        <row r="215">
          <cell r="A215" t="str">
            <v>10.2.2</v>
          </cell>
          <cell r="C215" t="str">
            <v>Doors - hollow core</v>
          </cell>
          <cell r="D215" t="str">
            <v>Single</v>
          </cell>
          <cell r="G215" t="str">
            <v>Apartments</v>
          </cell>
          <cell r="J215" t="str">
            <v>No</v>
          </cell>
          <cell r="K215">
            <v>158</v>
          </cell>
          <cell r="L215">
            <v>1192.25</v>
          </cell>
          <cell r="M215">
            <v>188375.5</v>
          </cell>
        </row>
        <row r="216">
          <cell r="B216">
            <v>119</v>
          </cell>
          <cell r="C216" t="str">
            <v>Frame</v>
          </cell>
          <cell r="D216">
            <v>1</v>
          </cell>
          <cell r="E216">
            <v>1</v>
          </cell>
          <cell r="F216">
            <v>1</v>
          </cell>
          <cell r="G216">
            <v>1</v>
          </cell>
          <cell r="H216">
            <v>300</v>
          </cell>
          <cell r="I216">
            <v>300</v>
          </cell>
        </row>
        <row r="217">
          <cell r="B217">
            <v>120</v>
          </cell>
          <cell r="C217" t="str">
            <v>Door</v>
          </cell>
          <cell r="D217">
            <v>1</v>
          </cell>
          <cell r="E217">
            <v>1</v>
          </cell>
          <cell r="F217">
            <v>1</v>
          </cell>
          <cell r="G217">
            <v>1</v>
          </cell>
          <cell r="H217">
            <v>350</v>
          </cell>
          <cell r="I217">
            <v>350</v>
          </cell>
        </row>
        <row r="218">
          <cell r="B218">
            <v>121</v>
          </cell>
          <cell r="C218" t="str">
            <v>Ironmongery</v>
          </cell>
          <cell r="D218">
            <v>1</v>
          </cell>
          <cell r="E218">
            <v>1</v>
          </cell>
          <cell r="F218">
            <v>1</v>
          </cell>
          <cell r="G218">
            <v>1</v>
          </cell>
          <cell r="H218">
            <v>500</v>
          </cell>
          <cell r="I218">
            <v>500</v>
          </cell>
        </row>
        <row r="219">
          <cell r="B219">
            <v>102</v>
          </cell>
          <cell r="C219" t="str">
            <v>Finish</v>
          </cell>
          <cell r="D219">
            <v>1</v>
          </cell>
          <cell r="E219">
            <v>1</v>
          </cell>
          <cell r="F219">
            <v>1</v>
          </cell>
          <cell r="G219">
            <v>1</v>
          </cell>
          <cell r="H219">
            <v>42.25</v>
          </cell>
          <cell r="I219">
            <v>42.25</v>
          </cell>
        </row>
        <row r="221">
          <cell r="A221" t="str">
            <v>10.2.3</v>
          </cell>
          <cell r="C221" t="str">
            <v>Doors - hollow core</v>
          </cell>
          <cell r="D221" t="str">
            <v>Single</v>
          </cell>
          <cell r="G221" t="str">
            <v>Stores</v>
          </cell>
          <cell r="J221" t="str">
            <v>No</v>
          </cell>
          <cell r="K221">
            <v>84</v>
          </cell>
          <cell r="L221">
            <v>1192.25</v>
          </cell>
          <cell r="M221">
            <v>100149</v>
          </cell>
        </row>
        <row r="222">
          <cell r="B222">
            <v>119</v>
          </cell>
          <cell r="C222" t="str">
            <v>Frame</v>
          </cell>
          <cell r="D222">
            <v>1</v>
          </cell>
          <cell r="E222">
            <v>1</v>
          </cell>
          <cell r="F222">
            <v>1</v>
          </cell>
          <cell r="G222">
            <v>1</v>
          </cell>
          <cell r="H222">
            <v>300</v>
          </cell>
          <cell r="I222">
            <v>300</v>
          </cell>
        </row>
        <row r="223">
          <cell r="B223">
            <v>120</v>
          </cell>
          <cell r="C223" t="str">
            <v>Door</v>
          </cell>
          <cell r="D223">
            <v>1</v>
          </cell>
          <cell r="E223">
            <v>1</v>
          </cell>
          <cell r="F223">
            <v>1</v>
          </cell>
          <cell r="G223">
            <v>1</v>
          </cell>
          <cell r="H223">
            <v>350</v>
          </cell>
          <cell r="I223">
            <v>350</v>
          </cell>
        </row>
        <row r="224">
          <cell r="B224">
            <v>121</v>
          </cell>
          <cell r="C224" t="str">
            <v>Ironmongery</v>
          </cell>
          <cell r="D224">
            <v>1</v>
          </cell>
          <cell r="E224">
            <v>1</v>
          </cell>
          <cell r="F224">
            <v>1</v>
          </cell>
          <cell r="G224">
            <v>1</v>
          </cell>
          <cell r="H224">
            <v>500</v>
          </cell>
          <cell r="I224">
            <v>500</v>
          </cell>
        </row>
        <row r="225">
          <cell r="B225">
            <v>102</v>
          </cell>
          <cell r="C225" t="str">
            <v>Finish</v>
          </cell>
          <cell r="D225">
            <v>1</v>
          </cell>
          <cell r="E225">
            <v>1</v>
          </cell>
          <cell r="F225">
            <v>1</v>
          </cell>
          <cell r="G225">
            <v>1</v>
          </cell>
          <cell r="H225">
            <v>42.25</v>
          </cell>
          <cell r="I225">
            <v>42.25</v>
          </cell>
        </row>
        <row r="227">
          <cell r="A227" t="str">
            <v>10.2.4</v>
          </cell>
          <cell r="C227" t="str">
            <v>Doors</v>
          </cell>
          <cell r="D227" t="str">
            <v>Single fire</v>
          </cell>
          <cell r="J227" t="str">
            <v>No</v>
          </cell>
          <cell r="K227">
            <v>0</v>
          </cell>
          <cell r="L227">
            <v>2503.25</v>
          </cell>
          <cell r="M227">
            <v>0</v>
          </cell>
        </row>
        <row r="228">
          <cell r="B228">
            <v>116</v>
          </cell>
          <cell r="C228" t="str">
            <v>Door, frame, IM complete</v>
          </cell>
          <cell r="D228">
            <v>1</v>
          </cell>
          <cell r="E228">
            <v>1</v>
          </cell>
          <cell r="F228">
            <v>1</v>
          </cell>
          <cell r="G228">
            <v>1</v>
          </cell>
          <cell r="H228">
            <v>2461</v>
          </cell>
          <cell r="I228">
            <v>2461</v>
          </cell>
        </row>
        <row r="229">
          <cell r="B229">
            <v>102</v>
          </cell>
          <cell r="C229" t="str">
            <v>Finish</v>
          </cell>
          <cell r="D229">
            <v>1</v>
          </cell>
          <cell r="E229">
            <v>1</v>
          </cell>
          <cell r="F229">
            <v>1</v>
          </cell>
          <cell r="G229">
            <v>1</v>
          </cell>
          <cell r="H229">
            <v>42.25</v>
          </cell>
          <cell r="I229">
            <v>42.25</v>
          </cell>
        </row>
        <row r="231">
          <cell r="A231" t="str">
            <v>10.2.5</v>
          </cell>
          <cell r="C231" t="str">
            <v>Doors</v>
          </cell>
          <cell r="D231" t="str">
            <v>One and a half  fire</v>
          </cell>
          <cell r="G231" t="str">
            <v>Lift lobbies (Fire stairs)</v>
          </cell>
          <cell r="J231" t="str">
            <v>No</v>
          </cell>
          <cell r="K231">
            <v>11</v>
          </cell>
          <cell r="L231">
            <v>5359</v>
          </cell>
          <cell r="M231">
            <v>58949</v>
          </cell>
        </row>
        <row r="232">
          <cell r="B232">
            <v>117</v>
          </cell>
          <cell r="C232" t="str">
            <v>Door, frame, IM complete</v>
          </cell>
          <cell r="D232">
            <v>1</v>
          </cell>
          <cell r="E232">
            <v>1</v>
          </cell>
          <cell r="F232">
            <v>1</v>
          </cell>
          <cell r="G232">
            <v>1</v>
          </cell>
          <cell r="H232">
            <v>3316.75</v>
          </cell>
          <cell r="I232">
            <v>3316.75</v>
          </cell>
        </row>
        <row r="233">
          <cell r="B233">
            <v>103</v>
          </cell>
          <cell r="C233" t="str">
            <v>Finish</v>
          </cell>
          <cell r="D233">
            <v>1</v>
          </cell>
          <cell r="E233">
            <v>1</v>
          </cell>
          <cell r="F233">
            <v>1</v>
          </cell>
          <cell r="G233">
            <v>1</v>
          </cell>
          <cell r="H233">
            <v>42.25</v>
          </cell>
          <cell r="I233">
            <v>42.25</v>
          </cell>
        </row>
        <row r="234">
          <cell r="C234" t="str">
            <v>Magnetic holders</v>
          </cell>
          <cell r="D234">
            <v>2</v>
          </cell>
          <cell r="E234">
            <v>1</v>
          </cell>
          <cell r="F234">
            <v>1</v>
          </cell>
          <cell r="G234">
            <v>1</v>
          </cell>
          <cell r="H234">
            <v>1000</v>
          </cell>
          <cell r="I234">
            <v>2000</v>
          </cell>
        </row>
        <row r="237">
          <cell r="A237" t="str">
            <v>10.2.6</v>
          </cell>
          <cell r="C237" t="str">
            <v>Doors</v>
          </cell>
          <cell r="D237" t="str">
            <v>Double</v>
          </cell>
          <cell r="J237" t="str">
            <v>No</v>
          </cell>
          <cell r="K237">
            <v>0</v>
          </cell>
          <cell r="L237">
            <v>1592.25</v>
          </cell>
          <cell r="M237">
            <v>0</v>
          </cell>
        </row>
        <row r="238">
          <cell r="B238">
            <v>123</v>
          </cell>
          <cell r="C238" t="str">
            <v>Frame</v>
          </cell>
          <cell r="D238">
            <v>1</v>
          </cell>
          <cell r="E238">
            <v>1</v>
          </cell>
          <cell r="F238">
            <v>1</v>
          </cell>
          <cell r="G238">
            <v>1</v>
          </cell>
          <cell r="H238">
            <v>400</v>
          </cell>
          <cell r="I238">
            <v>400</v>
          </cell>
        </row>
        <row r="239">
          <cell r="B239">
            <v>124</v>
          </cell>
          <cell r="C239" t="str">
            <v>Door</v>
          </cell>
          <cell r="D239">
            <v>1</v>
          </cell>
          <cell r="E239">
            <v>1</v>
          </cell>
          <cell r="F239">
            <v>1</v>
          </cell>
          <cell r="G239">
            <v>1</v>
          </cell>
          <cell r="H239">
            <v>500</v>
          </cell>
          <cell r="I239">
            <v>500</v>
          </cell>
        </row>
        <row r="240">
          <cell r="B240">
            <v>125</v>
          </cell>
          <cell r="C240" t="str">
            <v>Ironmongery</v>
          </cell>
          <cell r="D240">
            <v>1</v>
          </cell>
          <cell r="E240">
            <v>1</v>
          </cell>
          <cell r="F240">
            <v>1</v>
          </cell>
          <cell r="G240">
            <v>1</v>
          </cell>
          <cell r="H240">
            <v>650</v>
          </cell>
          <cell r="I240">
            <v>650</v>
          </cell>
        </row>
        <row r="241">
          <cell r="B241">
            <v>103</v>
          </cell>
          <cell r="C241" t="str">
            <v>Finish</v>
          </cell>
          <cell r="D241">
            <v>1</v>
          </cell>
          <cell r="E241">
            <v>1</v>
          </cell>
          <cell r="F241">
            <v>1</v>
          </cell>
          <cell r="G241">
            <v>1</v>
          </cell>
          <cell r="H241">
            <v>42.25</v>
          </cell>
          <cell r="I241">
            <v>42.25</v>
          </cell>
        </row>
        <row r="243">
          <cell r="A243" t="str">
            <v>10.2.7</v>
          </cell>
          <cell r="C243" t="str">
            <v>Doors</v>
          </cell>
          <cell r="D243" t="str">
            <v>Double fire</v>
          </cell>
          <cell r="G243" t="str">
            <v>Lift lobbies</v>
          </cell>
          <cell r="J243" t="str">
            <v>No</v>
          </cell>
          <cell r="K243">
            <v>21</v>
          </cell>
          <cell r="L243">
            <v>5359</v>
          </cell>
          <cell r="M243">
            <v>112539</v>
          </cell>
        </row>
        <row r="244">
          <cell r="B244">
            <v>117</v>
          </cell>
          <cell r="C244" t="str">
            <v>Door, frame, IM complete</v>
          </cell>
          <cell r="D244">
            <v>1</v>
          </cell>
          <cell r="E244">
            <v>1</v>
          </cell>
          <cell r="F244">
            <v>1</v>
          </cell>
          <cell r="G244">
            <v>1</v>
          </cell>
          <cell r="H244">
            <v>3316.75</v>
          </cell>
          <cell r="I244">
            <v>3316.75</v>
          </cell>
        </row>
        <row r="245">
          <cell r="B245">
            <v>103</v>
          </cell>
          <cell r="C245" t="str">
            <v>Finish</v>
          </cell>
          <cell r="D245">
            <v>1</v>
          </cell>
          <cell r="E245">
            <v>1</v>
          </cell>
          <cell r="F245">
            <v>1</v>
          </cell>
          <cell r="G245">
            <v>1</v>
          </cell>
          <cell r="H245">
            <v>42.25</v>
          </cell>
          <cell r="I245">
            <v>42.25</v>
          </cell>
        </row>
        <row r="246">
          <cell r="C246" t="str">
            <v>Magnetic holders</v>
          </cell>
          <cell r="D246">
            <v>2</v>
          </cell>
          <cell r="E246">
            <v>1</v>
          </cell>
          <cell r="F246">
            <v>1</v>
          </cell>
          <cell r="G246">
            <v>1</v>
          </cell>
          <cell r="H246">
            <v>1000</v>
          </cell>
          <cell r="I246">
            <v>2000</v>
          </cell>
        </row>
        <row r="248">
          <cell r="A248">
            <v>10.3</v>
          </cell>
          <cell r="C248" t="str">
            <v>Balustrades</v>
          </cell>
          <cell r="D248" t="str">
            <v>Penthouses</v>
          </cell>
          <cell r="J248" t="str">
            <v>m</v>
          </cell>
          <cell r="K248">
            <v>15</v>
          </cell>
          <cell r="L248">
            <v>1080</v>
          </cell>
          <cell r="M248">
            <v>16200</v>
          </cell>
        </row>
        <row r="249">
          <cell r="C249" t="str">
            <v>Allowance</v>
          </cell>
          <cell r="D249">
            <v>1</v>
          </cell>
          <cell r="E249">
            <v>1</v>
          </cell>
          <cell r="F249">
            <v>1</v>
          </cell>
          <cell r="G249">
            <v>1</v>
          </cell>
          <cell r="H249">
            <v>1000</v>
          </cell>
          <cell r="I249">
            <v>1000</v>
          </cell>
        </row>
        <row r="250">
          <cell r="C250" t="str">
            <v>Paint (b/s)</v>
          </cell>
          <cell r="D250">
            <v>2</v>
          </cell>
          <cell r="E250">
            <v>1</v>
          </cell>
          <cell r="F250">
            <v>1</v>
          </cell>
          <cell r="G250">
            <v>1</v>
          </cell>
          <cell r="H250">
            <v>40</v>
          </cell>
          <cell r="I250">
            <v>80</v>
          </cell>
        </row>
        <row r="253">
          <cell r="A253" t="str">
            <v>D</v>
          </cell>
          <cell r="C253" t="str">
            <v>INTERNAL FINISHES</v>
          </cell>
        </row>
        <row r="255">
          <cell r="A255" t="str">
            <v>11.</v>
          </cell>
          <cell r="C255" t="str">
            <v>Floor finishes</v>
          </cell>
          <cell r="F255">
            <v>6.8497595636946781E-2</v>
          </cell>
          <cell r="K255">
            <v>1344276</v>
          </cell>
        </row>
        <row r="257">
          <cell r="A257" t="str">
            <v>11.1.1</v>
          </cell>
          <cell r="C257" t="str">
            <v>Floor finish</v>
          </cell>
          <cell r="D257" t="str">
            <v>Passages to apartments</v>
          </cell>
          <cell r="H257" t="str">
            <v>R150/m² for tiles</v>
          </cell>
          <cell r="J257" t="str">
            <v>m²</v>
          </cell>
          <cell r="K257">
            <v>493</v>
          </cell>
          <cell r="L257">
            <v>315.375</v>
          </cell>
          <cell r="M257">
            <v>155479.88</v>
          </cell>
        </row>
        <row r="258">
          <cell r="B258">
            <v>54</v>
          </cell>
          <cell r="C258" t="str">
            <v>Screed</v>
          </cell>
          <cell r="D258">
            <v>1</v>
          </cell>
          <cell r="E258">
            <v>1</v>
          </cell>
          <cell r="F258">
            <v>1</v>
          </cell>
          <cell r="G258">
            <v>1</v>
          </cell>
          <cell r="H258">
            <v>39.375</v>
          </cell>
          <cell r="I258">
            <v>39.375</v>
          </cell>
        </row>
        <row r="259">
          <cell r="C259" t="str">
            <v>Budget allowance</v>
          </cell>
          <cell r="D259">
            <v>1</v>
          </cell>
          <cell r="E259">
            <v>1</v>
          </cell>
          <cell r="F259">
            <v>1</v>
          </cell>
          <cell r="G259">
            <v>1</v>
          </cell>
          <cell r="H259">
            <v>230</v>
          </cell>
          <cell r="I259">
            <v>230</v>
          </cell>
        </row>
        <row r="260">
          <cell r="C260" t="str">
            <v>E.O for patterns, etc</v>
          </cell>
          <cell r="D260">
            <v>0.2</v>
          </cell>
          <cell r="E260">
            <v>1</v>
          </cell>
          <cell r="F260">
            <v>1</v>
          </cell>
          <cell r="G260">
            <v>1</v>
          </cell>
          <cell r="H260">
            <v>230</v>
          </cell>
          <cell r="I260">
            <v>46</v>
          </cell>
        </row>
        <row r="262">
          <cell r="A262" t="str">
            <v>11.1.2</v>
          </cell>
          <cell r="C262" t="str">
            <v>Floor finish</v>
          </cell>
          <cell r="D262" t="str">
            <v>Stores</v>
          </cell>
          <cell r="J262" t="str">
            <v>m²</v>
          </cell>
          <cell r="K262">
            <v>771</v>
          </cell>
          <cell r="L262">
            <v>39.375</v>
          </cell>
          <cell r="M262">
            <v>30358.13</v>
          </cell>
        </row>
        <row r="263">
          <cell r="B263">
            <v>54</v>
          </cell>
          <cell r="C263" t="str">
            <v>Screed</v>
          </cell>
          <cell r="D263">
            <v>1</v>
          </cell>
          <cell r="E263">
            <v>1</v>
          </cell>
          <cell r="F263">
            <v>1</v>
          </cell>
          <cell r="G263">
            <v>1</v>
          </cell>
          <cell r="H263">
            <v>39.375</v>
          </cell>
          <cell r="I263">
            <v>39.375</v>
          </cell>
        </row>
        <row r="264">
          <cell r="C264" t="str">
            <v>Budget allowance</v>
          </cell>
          <cell r="D264">
            <v>1</v>
          </cell>
          <cell r="E264">
            <v>1</v>
          </cell>
          <cell r="F264">
            <v>1</v>
          </cell>
          <cell r="G264">
            <v>1</v>
          </cell>
          <cell r="H264">
            <v>0</v>
          </cell>
          <cell r="I264">
            <v>0</v>
          </cell>
        </row>
        <row r="266">
          <cell r="A266" t="str">
            <v>11.1.3</v>
          </cell>
          <cell r="C266" t="str">
            <v>Floor finish</v>
          </cell>
          <cell r="D266" t="str">
            <v>Passages to stores</v>
          </cell>
          <cell r="J266" t="str">
            <v>m²</v>
          </cell>
          <cell r="K266">
            <v>339</v>
          </cell>
          <cell r="L266">
            <v>39.375</v>
          </cell>
          <cell r="M266">
            <v>13348.13</v>
          </cell>
        </row>
        <row r="267">
          <cell r="B267">
            <v>54</v>
          </cell>
          <cell r="C267" t="str">
            <v>Screed</v>
          </cell>
          <cell r="D267">
            <v>1</v>
          </cell>
          <cell r="E267">
            <v>1</v>
          </cell>
          <cell r="F267">
            <v>1</v>
          </cell>
          <cell r="G267">
            <v>1</v>
          </cell>
          <cell r="H267">
            <v>39.375</v>
          </cell>
          <cell r="I267">
            <v>39.375</v>
          </cell>
        </row>
        <row r="268">
          <cell r="C268" t="str">
            <v>Budget allowance</v>
          </cell>
          <cell r="D268">
            <v>1</v>
          </cell>
          <cell r="E268">
            <v>1</v>
          </cell>
          <cell r="F268">
            <v>1</v>
          </cell>
          <cell r="G268">
            <v>1</v>
          </cell>
          <cell r="H268">
            <v>0</v>
          </cell>
          <cell r="I268">
            <v>0</v>
          </cell>
        </row>
        <row r="270">
          <cell r="A270" t="str">
            <v>11.1.4</v>
          </cell>
          <cell r="C270" t="str">
            <v>Floor finish</v>
          </cell>
          <cell r="D270" t="str">
            <v>Bathrooms</v>
          </cell>
          <cell r="G270" t="str">
            <v>R130/m² for tiles</v>
          </cell>
          <cell r="J270" t="str">
            <v>m²</v>
          </cell>
          <cell r="K270">
            <v>530</v>
          </cell>
          <cell r="L270">
            <v>249.375</v>
          </cell>
          <cell r="M270">
            <v>132168.75</v>
          </cell>
        </row>
        <row r="271">
          <cell r="B271">
            <v>54</v>
          </cell>
          <cell r="C271" t="str">
            <v>Screed</v>
          </cell>
          <cell r="D271">
            <v>1</v>
          </cell>
          <cell r="E271">
            <v>1</v>
          </cell>
          <cell r="F271">
            <v>1</v>
          </cell>
          <cell r="G271">
            <v>1</v>
          </cell>
          <cell r="H271">
            <v>39.375</v>
          </cell>
          <cell r="I271">
            <v>39.375</v>
          </cell>
        </row>
        <row r="272">
          <cell r="C272" t="str">
            <v>Budget allowance</v>
          </cell>
          <cell r="D272">
            <v>1</v>
          </cell>
          <cell r="E272">
            <v>1</v>
          </cell>
          <cell r="F272">
            <v>1</v>
          </cell>
          <cell r="G272">
            <v>1</v>
          </cell>
          <cell r="H272">
            <v>210</v>
          </cell>
          <cell r="I272">
            <v>210</v>
          </cell>
        </row>
        <row r="274">
          <cell r="A274" t="str">
            <v>11.1.5</v>
          </cell>
          <cell r="C274" t="str">
            <v>Floor finish</v>
          </cell>
          <cell r="D274" t="str">
            <v>Bedrooms</v>
          </cell>
          <cell r="G274" t="str">
            <v>R130/m² for carpets</v>
          </cell>
          <cell r="J274" t="str">
            <v>m²</v>
          </cell>
          <cell r="K274">
            <v>1017</v>
          </cell>
          <cell r="L274">
            <v>189.375</v>
          </cell>
          <cell r="M274">
            <v>192594.38</v>
          </cell>
        </row>
        <row r="275">
          <cell r="B275">
            <v>54</v>
          </cell>
          <cell r="C275" t="str">
            <v>Screed</v>
          </cell>
          <cell r="D275">
            <v>1</v>
          </cell>
          <cell r="E275">
            <v>1</v>
          </cell>
          <cell r="F275">
            <v>1</v>
          </cell>
          <cell r="G275">
            <v>1</v>
          </cell>
          <cell r="H275">
            <v>39.375</v>
          </cell>
          <cell r="I275">
            <v>39.375</v>
          </cell>
        </row>
        <row r="276">
          <cell r="C276" t="str">
            <v>Budget allowance</v>
          </cell>
          <cell r="D276">
            <v>1</v>
          </cell>
          <cell r="E276">
            <v>1</v>
          </cell>
          <cell r="F276">
            <v>1</v>
          </cell>
          <cell r="G276">
            <v>1</v>
          </cell>
          <cell r="H276">
            <v>150</v>
          </cell>
          <cell r="I276">
            <v>150</v>
          </cell>
          <cell r="K276" t="str">
            <v xml:space="preserve"> </v>
          </cell>
        </row>
        <row r="278">
          <cell r="A278" t="str">
            <v>11.1.6</v>
          </cell>
          <cell r="C278" t="str">
            <v>Floor finish</v>
          </cell>
          <cell r="D278" t="str">
            <v>Kitchens</v>
          </cell>
          <cell r="G278" t="str">
            <v>R150/m² for tiles</v>
          </cell>
          <cell r="J278" t="str">
            <v>m²</v>
          </cell>
          <cell r="K278">
            <v>544</v>
          </cell>
          <cell r="L278">
            <v>269.375</v>
          </cell>
          <cell r="M278">
            <v>146540</v>
          </cell>
        </row>
        <row r="279">
          <cell r="B279">
            <v>54</v>
          </cell>
          <cell r="C279" t="str">
            <v>Screed</v>
          </cell>
          <cell r="D279">
            <v>1</v>
          </cell>
          <cell r="E279">
            <v>1</v>
          </cell>
          <cell r="F279">
            <v>1</v>
          </cell>
          <cell r="G279">
            <v>1</v>
          </cell>
          <cell r="H279">
            <v>39.375</v>
          </cell>
          <cell r="I279">
            <v>39.375</v>
          </cell>
        </row>
        <row r="280">
          <cell r="C280" t="str">
            <v>Budget allowance</v>
          </cell>
          <cell r="D280">
            <v>1</v>
          </cell>
          <cell r="E280">
            <v>1</v>
          </cell>
          <cell r="F280">
            <v>1</v>
          </cell>
          <cell r="G280">
            <v>1</v>
          </cell>
          <cell r="H280">
            <v>230</v>
          </cell>
          <cell r="I280">
            <v>230</v>
          </cell>
          <cell r="K280" t="str">
            <v xml:space="preserve"> </v>
          </cell>
        </row>
        <row r="282">
          <cell r="A282" t="str">
            <v>11.1.7</v>
          </cell>
          <cell r="C282" t="str">
            <v>Floor finish</v>
          </cell>
          <cell r="D282" t="str">
            <v>Lounge</v>
          </cell>
          <cell r="G282" t="str">
            <v>R150/m² for tiles</v>
          </cell>
          <cell r="J282" t="str">
            <v>m²</v>
          </cell>
          <cell r="K282">
            <v>1677</v>
          </cell>
          <cell r="L282">
            <v>269.375</v>
          </cell>
          <cell r="M282">
            <v>451741.88</v>
          </cell>
        </row>
        <row r="283">
          <cell r="B283">
            <v>54</v>
          </cell>
          <cell r="C283" t="str">
            <v>Screed</v>
          </cell>
          <cell r="D283">
            <v>1</v>
          </cell>
          <cell r="E283">
            <v>1</v>
          </cell>
          <cell r="F283">
            <v>1</v>
          </cell>
          <cell r="G283">
            <v>1</v>
          </cell>
          <cell r="H283">
            <v>39.375</v>
          </cell>
          <cell r="I283">
            <v>39.375</v>
          </cell>
        </row>
        <row r="284">
          <cell r="C284" t="str">
            <v>Budget allowance</v>
          </cell>
          <cell r="D284">
            <v>1</v>
          </cell>
          <cell r="E284">
            <v>1</v>
          </cell>
          <cell r="F284">
            <v>1</v>
          </cell>
          <cell r="G284">
            <v>1</v>
          </cell>
          <cell r="H284">
            <v>230</v>
          </cell>
          <cell r="I284">
            <v>230</v>
          </cell>
          <cell r="K284" t="str">
            <v xml:space="preserve"> </v>
          </cell>
        </row>
        <row r="286">
          <cell r="A286" t="str">
            <v>11.2.1</v>
          </cell>
          <cell r="C286" t="str">
            <v>Skirtings</v>
          </cell>
          <cell r="D286" t="str">
            <v>Passages to apartments</v>
          </cell>
          <cell r="J286" t="str">
            <v>m</v>
          </cell>
          <cell r="K286">
            <v>843</v>
          </cell>
          <cell r="L286">
            <v>51</v>
          </cell>
          <cell r="M286">
            <v>42993</v>
          </cell>
        </row>
        <row r="287">
          <cell r="C287" t="str">
            <v>Budget allowance</v>
          </cell>
          <cell r="D287">
            <v>1</v>
          </cell>
          <cell r="E287">
            <v>1</v>
          </cell>
          <cell r="F287">
            <v>1</v>
          </cell>
          <cell r="G287">
            <v>1</v>
          </cell>
          <cell r="H287">
            <v>35</v>
          </cell>
          <cell r="I287">
            <v>35</v>
          </cell>
        </row>
        <row r="288">
          <cell r="B288">
            <v>105</v>
          </cell>
          <cell r="C288" t="str">
            <v>Paint</v>
          </cell>
          <cell r="D288">
            <v>1</v>
          </cell>
          <cell r="E288">
            <v>1</v>
          </cell>
          <cell r="F288">
            <v>1</v>
          </cell>
          <cell r="G288">
            <v>1</v>
          </cell>
          <cell r="H288">
            <v>16</v>
          </cell>
          <cell r="I288">
            <v>16</v>
          </cell>
        </row>
        <row r="290">
          <cell r="A290" t="str">
            <v>11.2.2</v>
          </cell>
          <cell r="C290" t="str">
            <v>Skirtings</v>
          </cell>
          <cell r="D290" t="str">
            <v>Stores</v>
          </cell>
          <cell r="J290" t="str">
            <v>m</v>
          </cell>
          <cell r="K290">
            <v>0</v>
          </cell>
          <cell r="L290">
            <v>46</v>
          </cell>
          <cell r="M290">
            <v>0</v>
          </cell>
        </row>
        <row r="291">
          <cell r="C291" t="str">
            <v>Budget allowance</v>
          </cell>
          <cell r="D291">
            <v>1</v>
          </cell>
          <cell r="E291">
            <v>1</v>
          </cell>
          <cell r="F291">
            <v>1</v>
          </cell>
          <cell r="G291">
            <v>1</v>
          </cell>
          <cell r="H291">
            <v>30</v>
          </cell>
          <cell r="I291">
            <v>30</v>
          </cell>
        </row>
        <row r="292">
          <cell r="B292">
            <v>105</v>
          </cell>
          <cell r="C292" t="str">
            <v>Paint</v>
          </cell>
          <cell r="D292">
            <v>1</v>
          </cell>
          <cell r="E292">
            <v>1</v>
          </cell>
          <cell r="F292">
            <v>1</v>
          </cell>
          <cell r="G292">
            <v>1</v>
          </cell>
          <cell r="H292">
            <v>16</v>
          </cell>
          <cell r="I292">
            <v>16</v>
          </cell>
        </row>
        <row r="294">
          <cell r="A294" t="str">
            <v>11.2.3</v>
          </cell>
          <cell r="C294" t="str">
            <v>Skirtings</v>
          </cell>
          <cell r="D294" t="str">
            <v>Passages to stores</v>
          </cell>
          <cell r="J294" t="str">
            <v>m</v>
          </cell>
          <cell r="K294">
            <v>0</v>
          </cell>
          <cell r="L294">
            <v>46</v>
          </cell>
          <cell r="M294">
            <v>0</v>
          </cell>
        </row>
        <row r="295">
          <cell r="C295" t="str">
            <v>Budget allowance</v>
          </cell>
          <cell r="D295">
            <v>1</v>
          </cell>
          <cell r="E295">
            <v>1</v>
          </cell>
          <cell r="F295">
            <v>1</v>
          </cell>
          <cell r="G295">
            <v>1</v>
          </cell>
          <cell r="H295">
            <v>30</v>
          </cell>
          <cell r="I295">
            <v>30</v>
          </cell>
        </row>
        <row r="296">
          <cell r="B296">
            <v>105</v>
          </cell>
          <cell r="C296" t="str">
            <v>Paint</v>
          </cell>
          <cell r="D296">
            <v>1</v>
          </cell>
          <cell r="E296">
            <v>1</v>
          </cell>
          <cell r="F296">
            <v>1</v>
          </cell>
          <cell r="G296">
            <v>1</v>
          </cell>
          <cell r="H296">
            <v>16</v>
          </cell>
          <cell r="I296">
            <v>16</v>
          </cell>
        </row>
        <row r="298">
          <cell r="A298" t="str">
            <v>11.2.4</v>
          </cell>
          <cell r="C298" t="str">
            <v>Skirtings</v>
          </cell>
          <cell r="D298" t="str">
            <v>Bathrooms</v>
          </cell>
          <cell r="J298" t="str">
            <v>m</v>
          </cell>
          <cell r="K298">
            <v>892</v>
          </cell>
          <cell r="L298">
            <v>34.5</v>
          </cell>
          <cell r="M298">
            <v>30774</v>
          </cell>
        </row>
        <row r="299">
          <cell r="C299" t="str">
            <v>Budget allowance</v>
          </cell>
          <cell r="D299">
            <v>0.75</v>
          </cell>
          <cell r="E299">
            <v>1</v>
          </cell>
          <cell r="F299">
            <v>1</v>
          </cell>
          <cell r="G299">
            <v>1</v>
          </cell>
          <cell r="H299">
            <v>30</v>
          </cell>
          <cell r="I299">
            <v>22.5</v>
          </cell>
        </row>
        <row r="300">
          <cell r="B300">
            <v>105</v>
          </cell>
          <cell r="C300" t="str">
            <v>Paint</v>
          </cell>
          <cell r="D300">
            <v>0.75</v>
          </cell>
          <cell r="E300">
            <v>1</v>
          </cell>
          <cell r="F300">
            <v>1</v>
          </cell>
          <cell r="G300">
            <v>1</v>
          </cell>
          <cell r="H300">
            <v>16</v>
          </cell>
          <cell r="I300">
            <v>12</v>
          </cell>
        </row>
        <row r="302">
          <cell r="A302" t="str">
            <v>11.2.5</v>
          </cell>
          <cell r="C302" t="str">
            <v>Skirtings</v>
          </cell>
          <cell r="D302" t="str">
            <v>Bedrooms</v>
          </cell>
          <cell r="J302" t="str">
            <v>m</v>
          </cell>
          <cell r="K302">
            <v>1195</v>
          </cell>
          <cell r="L302">
            <v>39</v>
          </cell>
          <cell r="M302">
            <v>46605</v>
          </cell>
        </row>
        <row r="303">
          <cell r="C303" t="str">
            <v>Budget allowance</v>
          </cell>
          <cell r="D303">
            <v>0.75</v>
          </cell>
          <cell r="E303">
            <v>1</v>
          </cell>
          <cell r="F303">
            <v>1</v>
          </cell>
          <cell r="G303">
            <v>1</v>
          </cell>
          <cell r="H303">
            <v>36</v>
          </cell>
          <cell r="I303">
            <v>27</v>
          </cell>
        </row>
        <row r="304">
          <cell r="B304">
            <v>105</v>
          </cell>
          <cell r="C304" t="str">
            <v>Paint</v>
          </cell>
          <cell r="D304">
            <v>0.75</v>
          </cell>
          <cell r="E304">
            <v>1</v>
          </cell>
          <cell r="F304">
            <v>1</v>
          </cell>
          <cell r="G304">
            <v>1</v>
          </cell>
          <cell r="H304">
            <v>16</v>
          </cell>
          <cell r="I304">
            <v>12</v>
          </cell>
        </row>
        <row r="306">
          <cell r="A306" t="str">
            <v>11.2.6</v>
          </cell>
          <cell r="C306" t="str">
            <v>Skirtings</v>
          </cell>
          <cell r="D306" t="str">
            <v>Kitchens</v>
          </cell>
          <cell r="J306" t="str">
            <v>m</v>
          </cell>
          <cell r="K306">
            <v>831</v>
          </cell>
          <cell r="L306">
            <v>39</v>
          </cell>
          <cell r="M306">
            <v>32409</v>
          </cell>
        </row>
        <row r="307">
          <cell r="C307" t="str">
            <v>Budget allowance</v>
          </cell>
          <cell r="D307">
            <v>0.75</v>
          </cell>
          <cell r="E307">
            <v>1</v>
          </cell>
          <cell r="F307">
            <v>1</v>
          </cell>
          <cell r="G307">
            <v>1</v>
          </cell>
          <cell r="H307">
            <v>36</v>
          </cell>
          <cell r="I307">
            <v>27</v>
          </cell>
        </row>
        <row r="308">
          <cell r="B308">
            <v>105</v>
          </cell>
          <cell r="C308" t="str">
            <v>Paint</v>
          </cell>
          <cell r="D308">
            <v>0.75</v>
          </cell>
          <cell r="E308">
            <v>1</v>
          </cell>
          <cell r="F308">
            <v>1</v>
          </cell>
          <cell r="G308">
            <v>1</v>
          </cell>
          <cell r="H308">
            <v>16</v>
          </cell>
          <cell r="I308">
            <v>12</v>
          </cell>
        </row>
        <row r="310">
          <cell r="A310" t="str">
            <v>11.2.7</v>
          </cell>
          <cell r="C310" t="str">
            <v>Skirtings</v>
          </cell>
          <cell r="D310" t="str">
            <v>Lounge</v>
          </cell>
          <cell r="J310" t="str">
            <v>m</v>
          </cell>
          <cell r="K310">
            <v>1776</v>
          </cell>
          <cell r="L310">
            <v>39</v>
          </cell>
          <cell r="M310">
            <v>69264</v>
          </cell>
        </row>
        <row r="311">
          <cell r="C311" t="str">
            <v>Budget allowance</v>
          </cell>
          <cell r="D311">
            <v>0.75</v>
          </cell>
          <cell r="E311">
            <v>1</v>
          </cell>
          <cell r="F311">
            <v>1</v>
          </cell>
          <cell r="G311">
            <v>1</v>
          </cell>
          <cell r="H311">
            <v>36</v>
          </cell>
          <cell r="I311">
            <v>27</v>
          </cell>
        </row>
        <row r="312">
          <cell r="B312">
            <v>105</v>
          </cell>
          <cell r="C312" t="str">
            <v>Paint</v>
          </cell>
          <cell r="D312">
            <v>0.75</v>
          </cell>
          <cell r="E312">
            <v>1</v>
          </cell>
          <cell r="F312">
            <v>1</v>
          </cell>
          <cell r="G312">
            <v>1</v>
          </cell>
          <cell r="H312">
            <v>16</v>
          </cell>
          <cell r="I312">
            <v>12</v>
          </cell>
        </row>
        <row r="314">
          <cell r="A314" t="str">
            <v>11.3.1</v>
          </cell>
          <cell r="C314" t="str">
            <v>Stair finishes</v>
          </cell>
          <cell r="D314" t="str">
            <v>Foyers</v>
          </cell>
          <cell r="J314" t="str">
            <v>m²</v>
          </cell>
          <cell r="K314">
            <v>0</v>
          </cell>
          <cell r="L314">
            <v>354.75</v>
          </cell>
          <cell r="M314">
            <v>0</v>
          </cell>
        </row>
        <row r="315">
          <cell r="B315">
            <v>54</v>
          </cell>
          <cell r="C315" t="str">
            <v>Screed</v>
          </cell>
          <cell r="D315">
            <v>2</v>
          </cell>
          <cell r="E315">
            <v>1</v>
          </cell>
          <cell r="F315">
            <v>1</v>
          </cell>
          <cell r="G315">
            <v>1</v>
          </cell>
          <cell r="H315">
            <v>39.375</v>
          </cell>
          <cell r="I315">
            <v>78.75</v>
          </cell>
        </row>
        <row r="316">
          <cell r="C316" t="str">
            <v>Budget allowance</v>
          </cell>
          <cell r="D316">
            <v>1</v>
          </cell>
          <cell r="E316">
            <v>1</v>
          </cell>
          <cell r="F316">
            <v>1</v>
          </cell>
          <cell r="G316">
            <v>1</v>
          </cell>
          <cell r="H316">
            <v>230</v>
          </cell>
          <cell r="I316">
            <v>230</v>
          </cell>
        </row>
        <row r="317">
          <cell r="C317" t="str">
            <v>E.O for patterns, etc</v>
          </cell>
          <cell r="D317">
            <v>0.2</v>
          </cell>
          <cell r="E317">
            <v>1</v>
          </cell>
          <cell r="F317">
            <v>1</v>
          </cell>
          <cell r="G317">
            <v>1</v>
          </cell>
          <cell r="H317">
            <v>230</v>
          </cell>
          <cell r="I317">
            <v>46</v>
          </cell>
        </row>
        <row r="319">
          <cell r="A319" t="str">
            <v>11.3.2</v>
          </cell>
          <cell r="C319" t="str">
            <v>Stair finishes</v>
          </cell>
          <cell r="D319" t="str">
            <v>Fire escapes</v>
          </cell>
          <cell r="J319" t="str">
            <v>m²</v>
          </cell>
          <cell r="K319">
            <v>0</v>
          </cell>
          <cell r="L319">
            <v>136.5</v>
          </cell>
          <cell r="M319">
            <v>0</v>
          </cell>
        </row>
        <row r="320">
          <cell r="B320">
            <v>55</v>
          </cell>
          <cell r="C320" t="str">
            <v>Grano</v>
          </cell>
          <cell r="D320">
            <v>2</v>
          </cell>
          <cell r="E320">
            <v>1</v>
          </cell>
          <cell r="F320">
            <v>1</v>
          </cell>
          <cell r="G320">
            <v>1</v>
          </cell>
          <cell r="H320">
            <v>68.25</v>
          </cell>
          <cell r="I320">
            <v>136.5</v>
          </cell>
        </row>
        <row r="322">
          <cell r="A322" t="str">
            <v>12.</v>
          </cell>
          <cell r="C322" t="str">
            <v>Internal wall finishes</v>
          </cell>
          <cell r="F322">
            <v>6.3366986738857004E-2</v>
          </cell>
          <cell r="K322">
            <v>1243587</v>
          </cell>
        </row>
        <row r="324">
          <cell r="A324" t="str">
            <v>12.1.1</v>
          </cell>
          <cell r="C324" t="str">
            <v>Finishes</v>
          </cell>
          <cell r="D324" t="str">
            <v>Stores</v>
          </cell>
          <cell r="J324" t="str">
            <v>m²</v>
          </cell>
          <cell r="K324">
            <v>5328</v>
          </cell>
          <cell r="L324">
            <v>45</v>
          </cell>
          <cell r="M324">
            <v>239760</v>
          </cell>
        </row>
        <row r="325">
          <cell r="C325" t="str">
            <v>Bagging</v>
          </cell>
          <cell r="D325">
            <v>1</v>
          </cell>
          <cell r="E325">
            <v>1</v>
          </cell>
          <cell r="F325">
            <v>1</v>
          </cell>
          <cell r="G325">
            <v>1</v>
          </cell>
          <cell r="H325">
            <v>30</v>
          </cell>
          <cell r="I325">
            <v>30</v>
          </cell>
        </row>
        <row r="326">
          <cell r="C326" t="str">
            <v>Budget Allowance</v>
          </cell>
          <cell r="D326">
            <v>1</v>
          </cell>
          <cell r="E326">
            <v>1</v>
          </cell>
          <cell r="F326">
            <v>1</v>
          </cell>
          <cell r="G326">
            <v>1</v>
          </cell>
          <cell r="H326">
            <v>15</v>
          </cell>
          <cell r="I326">
            <v>15</v>
          </cell>
        </row>
        <row r="328">
          <cell r="A328" t="str">
            <v>12.1.2</v>
          </cell>
          <cell r="C328" t="str">
            <v>Finishes</v>
          </cell>
          <cell r="D328" t="str">
            <v>Apartments</v>
          </cell>
          <cell r="J328" t="str">
            <v>m²</v>
          </cell>
          <cell r="K328">
            <v>5602</v>
          </cell>
          <cell r="L328">
            <v>72.625</v>
          </cell>
          <cell r="M328">
            <v>406845.25</v>
          </cell>
        </row>
        <row r="329">
          <cell r="B329">
            <v>57</v>
          </cell>
          <cell r="C329" t="str">
            <v>1 ct Plaster</v>
          </cell>
          <cell r="D329">
            <v>1</v>
          </cell>
          <cell r="E329">
            <v>1</v>
          </cell>
          <cell r="F329">
            <v>1</v>
          </cell>
          <cell r="G329">
            <v>1</v>
          </cell>
          <cell r="H329">
            <v>52.625</v>
          </cell>
          <cell r="I329">
            <v>52.625</v>
          </cell>
        </row>
        <row r="330">
          <cell r="C330" t="str">
            <v>Budget Allowance</v>
          </cell>
          <cell r="D330">
            <v>1</v>
          </cell>
          <cell r="E330">
            <v>1</v>
          </cell>
          <cell r="F330">
            <v>1</v>
          </cell>
          <cell r="G330">
            <v>1</v>
          </cell>
          <cell r="H330">
            <v>20</v>
          </cell>
          <cell r="I330">
            <v>20</v>
          </cell>
        </row>
        <row r="332">
          <cell r="A332" t="str">
            <v>12.1.3</v>
          </cell>
          <cell r="C332" t="str">
            <v>Wall finish</v>
          </cell>
          <cell r="D332" t="str">
            <v>Bathrooms</v>
          </cell>
          <cell r="G332" t="str">
            <v>R130/m² for tiles</v>
          </cell>
          <cell r="J332" t="str">
            <v>m²</v>
          </cell>
          <cell r="K332">
            <v>1755</v>
          </cell>
          <cell r="L332">
            <v>245</v>
          </cell>
          <cell r="M332">
            <v>429975</v>
          </cell>
        </row>
        <row r="333">
          <cell r="C333" t="str">
            <v>1 ct Plaster</v>
          </cell>
          <cell r="D333">
            <v>1</v>
          </cell>
          <cell r="E333">
            <v>1</v>
          </cell>
          <cell r="F333">
            <v>1</v>
          </cell>
          <cell r="G333">
            <v>1</v>
          </cell>
          <cell r="H333">
            <v>35</v>
          </cell>
          <cell r="I333">
            <v>35</v>
          </cell>
        </row>
        <row r="334">
          <cell r="C334" t="str">
            <v>Tiling budget allowance</v>
          </cell>
          <cell r="D334">
            <v>1</v>
          </cell>
          <cell r="E334">
            <v>1</v>
          </cell>
          <cell r="F334">
            <v>1</v>
          </cell>
          <cell r="G334">
            <v>1</v>
          </cell>
          <cell r="H334">
            <v>210</v>
          </cell>
          <cell r="I334">
            <v>210</v>
          </cell>
        </row>
        <row r="336">
          <cell r="A336" t="str">
            <v>12.1.4</v>
          </cell>
          <cell r="C336" t="str">
            <v>Wall finish</v>
          </cell>
          <cell r="D336" t="str">
            <v>Kitchens</v>
          </cell>
          <cell r="G336" t="str">
            <v>R130/m² for tiles</v>
          </cell>
          <cell r="J336" t="str">
            <v>m²</v>
          </cell>
          <cell r="K336">
            <v>482</v>
          </cell>
          <cell r="L336">
            <v>245</v>
          </cell>
          <cell r="M336">
            <v>118090</v>
          </cell>
        </row>
        <row r="337">
          <cell r="C337" t="str">
            <v>1 ct Plaster</v>
          </cell>
          <cell r="D337">
            <v>1</v>
          </cell>
          <cell r="E337">
            <v>1</v>
          </cell>
          <cell r="F337">
            <v>1</v>
          </cell>
          <cell r="G337">
            <v>1</v>
          </cell>
          <cell r="H337">
            <v>35</v>
          </cell>
          <cell r="I337">
            <v>35</v>
          </cell>
        </row>
        <row r="338">
          <cell r="C338" t="str">
            <v>Tiling budget allowance</v>
          </cell>
          <cell r="D338">
            <v>1</v>
          </cell>
          <cell r="E338">
            <v>1</v>
          </cell>
          <cell r="F338">
            <v>1</v>
          </cell>
          <cell r="G338">
            <v>1</v>
          </cell>
          <cell r="H338">
            <v>210</v>
          </cell>
          <cell r="I338">
            <v>210</v>
          </cell>
        </row>
        <row r="340">
          <cell r="A340" t="str">
            <v>12.2.1</v>
          </cell>
          <cell r="C340" t="str">
            <v>Wall finish</v>
          </cell>
          <cell r="J340" t="str">
            <v>No</v>
          </cell>
          <cell r="K340">
            <v>79</v>
          </cell>
          <cell r="L340">
            <v>259.2</v>
          </cell>
          <cell r="M340">
            <v>20476.8</v>
          </cell>
        </row>
        <row r="341">
          <cell r="C341" t="str">
            <v>Waterproofing to shower floors</v>
          </cell>
          <cell r="D341">
            <v>1</v>
          </cell>
          <cell r="E341">
            <v>1</v>
          </cell>
          <cell r="F341">
            <v>1.2</v>
          </cell>
          <cell r="G341">
            <v>1.2</v>
          </cell>
          <cell r="H341">
            <v>180</v>
          </cell>
          <cell r="I341">
            <v>259.2</v>
          </cell>
        </row>
        <row r="343">
          <cell r="A343" t="str">
            <v>12.2.2</v>
          </cell>
          <cell r="C343" t="str">
            <v>Wall finish</v>
          </cell>
          <cell r="J343" t="str">
            <v>No</v>
          </cell>
          <cell r="K343">
            <v>79</v>
          </cell>
          <cell r="L343">
            <v>360</v>
          </cell>
          <cell r="M343">
            <v>28440</v>
          </cell>
        </row>
        <row r="344">
          <cell r="C344" t="str">
            <v>Waterproofing to shower walls</v>
          </cell>
          <cell r="D344">
            <v>2</v>
          </cell>
          <cell r="E344">
            <v>1</v>
          </cell>
          <cell r="F344">
            <v>1</v>
          </cell>
          <cell r="G344">
            <v>2</v>
          </cell>
          <cell r="H344">
            <v>90</v>
          </cell>
          <cell r="I344">
            <v>360</v>
          </cell>
        </row>
        <row r="347">
          <cell r="A347" t="str">
            <v>13.</v>
          </cell>
          <cell r="C347" t="str">
            <v>Ceilings</v>
          </cell>
          <cell r="F347">
            <v>4.5739865711131165E-2</v>
          </cell>
          <cell r="K347">
            <v>897652</v>
          </cell>
        </row>
        <row r="349">
          <cell r="A349">
            <v>13.1</v>
          </cell>
          <cell r="C349" t="str">
            <v>Slab finishes</v>
          </cell>
          <cell r="J349" t="str">
            <v>m²</v>
          </cell>
          <cell r="K349">
            <v>0</v>
          </cell>
          <cell r="L349">
            <v>85.85</v>
          </cell>
          <cell r="M349">
            <v>0</v>
          </cell>
        </row>
        <row r="350">
          <cell r="B350">
            <v>59</v>
          </cell>
          <cell r="C350" t="str">
            <v>Skim plaster</v>
          </cell>
          <cell r="D350">
            <v>1</v>
          </cell>
          <cell r="E350">
            <v>1</v>
          </cell>
          <cell r="F350">
            <v>1</v>
          </cell>
          <cell r="G350">
            <v>1</v>
          </cell>
          <cell r="H350">
            <v>68.25</v>
          </cell>
          <cell r="I350">
            <v>68.25</v>
          </cell>
          <cell r="K350" t="str">
            <v xml:space="preserve"> </v>
          </cell>
        </row>
        <row r="351">
          <cell r="B351">
            <v>101</v>
          </cell>
          <cell r="C351" t="str">
            <v>Paint</v>
          </cell>
          <cell r="D351">
            <v>1</v>
          </cell>
          <cell r="E351">
            <v>1</v>
          </cell>
          <cell r="F351">
            <v>1</v>
          </cell>
          <cell r="G351">
            <v>1</v>
          </cell>
          <cell r="H351">
            <v>17.600000000000001</v>
          </cell>
          <cell r="I351">
            <v>17.600000000000001</v>
          </cell>
        </row>
        <row r="353">
          <cell r="A353" t="str">
            <v>13.2.1</v>
          </cell>
          <cell r="C353" t="str">
            <v xml:space="preserve">Suspended ceilings </v>
          </cell>
          <cell r="D353" t="str">
            <v>Lift lobbies and passages</v>
          </cell>
          <cell r="J353" t="str">
            <v>m²</v>
          </cell>
          <cell r="K353">
            <v>693</v>
          </cell>
          <cell r="L353">
            <v>167.6</v>
          </cell>
          <cell r="M353">
            <v>116146.8</v>
          </cell>
        </row>
        <row r="354">
          <cell r="B354">
            <v>92</v>
          </cell>
          <cell r="C354" t="str">
            <v>Ceiling</v>
          </cell>
          <cell r="D354">
            <v>1</v>
          </cell>
          <cell r="E354">
            <v>1</v>
          </cell>
          <cell r="F354">
            <v>1</v>
          </cell>
          <cell r="G354">
            <v>1</v>
          </cell>
          <cell r="H354">
            <v>150</v>
          </cell>
          <cell r="I354">
            <v>150</v>
          </cell>
        </row>
        <row r="355">
          <cell r="B355">
            <v>101</v>
          </cell>
          <cell r="C355" t="str">
            <v>Paint</v>
          </cell>
          <cell r="D355">
            <v>1</v>
          </cell>
          <cell r="E355">
            <v>1</v>
          </cell>
          <cell r="F355">
            <v>1</v>
          </cell>
          <cell r="G355">
            <v>1</v>
          </cell>
          <cell r="H355">
            <v>17.600000000000001</v>
          </cell>
          <cell r="I355">
            <v>17.600000000000001</v>
          </cell>
        </row>
        <row r="357">
          <cell r="A357" t="str">
            <v>13.2.2</v>
          </cell>
          <cell r="C357" t="str">
            <v xml:space="preserve">Suspended ceilings </v>
          </cell>
          <cell r="D357" t="str">
            <v>Stores</v>
          </cell>
          <cell r="J357" t="str">
            <v>m²</v>
          </cell>
          <cell r="K357">
            <v>771</v>
          </cell>
          <cell r="L357">
            <v>0</v>
          </cell>
          <cell r="M357">
            <v>0</v>
          </cell>
        </row>
        <row r="358">
          <cell r="B358">
            <v>90</v>
          </cell>
          <cell r="C358" t="str">
            <v>Ceiling</v>
          </cell>
          <cell r="D358">
            <v>0</v>
          </cell>
          <cell r="E358">
            <v>1</v>
          </cell>
          <cell r="F358">
            <v>1</v>
          </cell>
          <cell r="G358">
            <v>1</v>
          </cell>
          <cell r="H358">
            <v>137.16</v>
          </cell>
          <cell r="I358">
            <v>0</v>
          </cell>
        </row>
        <row r="359">
          <cell r="B359">
            <v>101</v>
          </cell>
          <cell r="C359" t="str">
            <v>Paint</v>
          </cell>
          <cell r="D359">
            <v>0</v>
          </cell>
          <cell r="E359">
            <v>1</v>
          </cell>
          <cell r="F359">
            <v>1</v>
          </cell>
          <cell r="G359">
            <v>1</v>
          </cell>
          <cell r="H359">
            <v>17.600000000000001</v>
          </cell>
          <cell r="I359">
            <v>0</v>
          </cell>
        </row>
        <row r="361">
          <cell r="A361" t="str">
            <v>13.2.3</v>
          </cell>
          <cell r="C361" t="str">
            <v xml:space="preserve">Suspended ceilings </v>
          </cell>
          <cell r="D361" t="str">
            <v>Passages to stores</v>
          </cell>
          <cell r="J361" t="str">
            <v>m²</v>
          </cell>
          <cell r="K361">
            <v>339</v>
          </cell>
          <cell r="L361">
            <v>0</v>
          </cell>
          <cell r="M361">
            <v>0</v>
          </cell>
        </row>
        <row r="362">
          <cell r="B362">
            <v>90</v>
          </cell>
          <cell r="C362" t="str">
            <v>Ceiling</v>
          </cell>
          <cell r="D362">
            <v>0</v>
          </cell>
          <cell r="E362">
            <v>1</v>
          </cell>
          <cell r="F362">
            <v>1</v>
          </cell>
          <cell r="G362">
            <v>1</v>
          </cell>
          <cell r="H362">
            <v>137.16</v>
          </cell>
          <cell r="I362">
            <v>0</v>
          </cell>
        </row>
        <row r="363">
          <cell r="B363">
            <v>101</v>
          </cell>
          <cell r="C363" t="str">
            <v>Paint</v>
          </cell>
          <cell r="D363">
            <v>0</v>
          </cell>
          <cell r="E363">
            <v>1</v>
          </cell>
          <cell r="F363">
            <v>1</v>
          </cell>
          <cell r="G363">
            <v>1</v>
          </cell>
          <cell r="H363">
            <v>17.600000000000001</v>
          </cell>
          <cell r="I363">
            <v>0</v>
          </cell>
        </row>
        <row r="365">
          <cell r="A365" t="str">
            <v>13.2.4</v>
          </cell>
          <cell r="C365" t="str">
            <v xml:space="preserve">Suspended ceilings </v>
          </cell>
          <cell r="D365" t="str">
            <v>Bathrooms</v>
          </cell>
          <cell r="J365" t="str">
            <v>m²</v>
          </cell>
          <cell r="K365">
            <v>530</v>
          </cell>
          <cell r="L365">
            <v>154.76</v>
          </cell>
          <cell r="M365">
            <v>82022.8</v>
          </cell>
        </row>
        <row r="366">
          <cell r="B366">
            <v>90</v>
          </cell>
          <cell r="C366" t="str">
            <v>Ceiling</v>
          </cell>
          <cell r="D366">
            <v>1</v>
          </cell>
          <cell r="E366">
            <v>1</v>
          </cell>
          <cell r="F366">
            <v>1</v>
          </cell>
          <cell r="G366">
            <v>1</v>
          </cell>
          <cell r="H366">
            <v>137.16</v>
          </cell>
          <cell r="I366">
            <v>137.16</v>
          </cell>
        </row>
        <row r="367">
          <cell r="B367">
            <v>101</v>
          </cell>
          <cell r="C367" t="str">
            <v>Paint</v>
          </cell>
          <cell r="D367">
            <v>1</v>
          </cell>
          <cell r="E367">
            <v>1</v>
          </cell>
          <cell r="F367">
            <v>1</v>
          </cell>
          <cell r="G367">
            <v>1</v>
          </cell>
          <cell r="H367">
            <v>17.600000000000001</v>
          </cell>
          <cell r="I367">
            <v>17.600000000000001</v>
          </cell>
        </row>
        <row r="369">
          <cell r="A369" t="str">
            <v>13.2.5</v>
          </cell>
          <cell r="C369" t="str">
            <v xml:space="preserve">Suspended ceilings </v>
          </cell>
          <cell r="D369" t="str">
            <v>Bedrooms</v>
          </cell>
          <cell r="J369" t="str">
            <v>m²</v>
          </cell>
          <cell r="K369">
            <v>1017</v>
          </cell>
          <cell r="L369">
            <v>154.76</v>
          </cell>
          <cell r="M369">
            <v>157390.92000000001</v>
          </cell>
        </row>
        <row r="370">
          <cell r="B370">
            <v>90</v>
          </cell>
          <cell r="C370" t="str">
            <v>Ceiling</v>
          </cell>
          <cell r="D370">
            <v>1</v>
          </cell>
          <cell r="E370">
            <v>1</v>
          </cell>
          <cell r="F370">
            <v>1</v>
          </cell>
          <cell r="G370">
            <v>1</v>
          </cell>
          <cell r="H370">
            <v>137.16</v>
          </cell>
          <cell r="I370">
            <v>137.16</v>
          </cell>
        </row>
        <row r="371">
          <cell r="B371">
            <v>101</v>
          </cell>
          <cell r="C371" t="str">
            <v>Paint</v>
          </cell>
          <cell r="D371">
            <v>1</v>
          </cell>
          <cell r="E371">
            <v>1</v>
          </cell>
          <cell r="F371">
            <v>1</v>
          </cell>
          <cell r="G371">
            <v>1</v>
          </cell>
          <cell r="H371">
            <v>17.600000000000001</v>
          </cell>
          <cell r="I371">
            <v>17.600000000000001</v>
          </cell>
        </row>
        <row r="373">
          <cell r="A373" t="str">
            <v>13.2.6</v>
          </cell>
          <cell r="C373" t="str">
            <v xml:space="preserve">Suspended ceilings </v>
          </cell>
          <cell r="D373" t="str">
            <v>Kitchens</v>
          </cell>
          <cell r="J373" t="str">
            <v>m²</v>
          </cell>
          <cell r="K373">
            <v>544</v>
          </cell>
          <cell r="L373">
            <v>154.76</v>
          </cell>
          <cell r="M373">
            <v>84189.440000000002</v>
          </cell>
        </row>
        <row r="374">
          <cell r="B374">
            <v>90</v>
          </cell>
          <cell r="C374" t="str">
            <v>Ceiling</v>
          </cell>
          <cell r="D374">
            <v>1</v>
          </cell>
          <cell r="E374">
            <v>1</v>
          </cell>
          <cell r="F374">
            <v>1</v>
          </cell>
          <cell r="G374">
            <v>1</v>
          </cell>
          <cell r="H374">
            <v>137.16</v>
          </cell>
          <cell r="I374">
            <v>137.16</v>
          </cell>
        </row>
        <row r="375">
          <cell r="B375">
            <v>101</v>
          </cell>
          <cell r="C375" t="str">
            <v>Paint</v>
          </cell>
          <cell r="D375">
            <v>1</v>
          </cell>
          <cell r="E375">
            <v>1</v>
          </cell>
          <cell r="F375">
            <v>1</v>
          </cell>
          <cell r="G375">
            <v>1</v>
          </cell>
          <cell r="H375">
            <v>17.600000000000001</v>
          </cell>
          <cell r="I375">
            <v>17.600000000000001</v>
          </cell>
        </row>
        <row r="377">
          <cell r="A377" t="str">
            <v>13.2.7</v>
          </cell>
          <cell r="C377" t="str">
            <v xml:space="preserve">Suspended ceilings </v>
          </cell>
          <cell r="D377" t="str">
            <v>Lounge</v>
          </cell>
          <cell r="J377" t="str">
            <v>m²</v>
          </cell>
          <cell r="K377">
            <v>1677</v>
          </cell>
          <cell r="L377">
            <v>154.76</v>
          </cell>
          <cell r="M377">
            <v>259532.52</v>
          </cell>
        </row>
        <row r="378">
          <cell r="B378">
            <v>90</v>
          </cell>
          <cell r="C378" t="str">
            <v>Ceiling</v>
          </cell>
          <cell r="D378">
            <v>1</v>
          </cell>
          <cell r="E378">
            <v>1</v>
          </cell>
          <cell r="F378">
            <v>1</v>
          </cell>
          <cell r="G378">
            <v>1</v>
          </cell>
          <cell r="H378">
            <v>137.16</v>
          </cell>
          <cell r="I378">
            <v>137.16</v>
          </cell>
        </row>
        <row r="379">
          <cell r="B379">
            <v>101</v>
          </cell>
          <cell r="C379" t="str">
            <v>Paint</v>
          </cell>
          <cell r="D379">
            <v>1</v>
          </cell>
          <cell r="E379">
            <v>1</v>
          </cell>
          <cell r="F379">
            <v>1</v>
          </cell>
          <cell r="G379">
            <v>1</v>
          </cell>
          <cell r="H379">
            <v>17.600000000000001</v>
          </cell>
          <cell r="I379">
            <v>17.600000000000001</v>
          </cell>
        </row>
        <row r="381">
          <cell r="A381" t="str">
            <v>13.3.1</v>
          </cell>
          <cell r="C381" t="str">
            <v>Vertical bulkheads</v>
          </cell>
          <cell r="D381" t="str">
            <v>Foyers</v>
          </cell>
          <cell r="J381" t="str">
            <v>m²</v>
          </cell>
          <cell r="K381">
            <v>693</v>
          </cell>
          <cell r="L381">
            <v>13.38</v>
          </cell>
          <cell r="M381">
            <v>9272.34</v>
          </cell>
        </row>
        <row r="382">
          <cell r="B382">
            <v>94</v>
          </cell>
          <cell r="C382" t="str">
            <v>Bulkhead</v>
          </cell>
          <cell r="D382">
            <v>0.05</v>
          </cell>
          <cell r="E382">
            <v>1</v>
          </cell>
          <cell r="F382">
            <v>1</v>
          </cell>
          <cell r="G382">
            <v>1</v>
          </cell>
          <cell r="H382">
            <v>250</v>
          </cell>
          <cell r="I382">
            <v>12.5</v>
          </cell>
        </row>
        <row r="383">
          <cell r="B383">
            <v>101</v>
          </cell>
          <cell r="C383" t="str">
            <v>Paint</v>
          </cell>
          <cell r="D383">
            <v>0.05</v>
          </cell>
          <cell r="E383">
            <v>1</v>
          </cell>
          <cell r="F383">
            <v>1</v>
          </cell>
          <cell r="G383">
            <v>1</v>
          </cell>
          <cell r="H383">
            <v>17.600000000000001</v>
          </cell>
          <cell r="I383">
            <v>0.88000000000000012</v>
          </cell>
        </row>
        <row r="385">
          <cell r="A385" t="str">
            <v>13.4.1</v>
          </cell>
          <cell r="C385" t="str">
            <v>Cornices</v>
          </cell>
          <cell r="D385" t="str">
            <v>Foyers</v>
          </cell>
          <cell r="J385" t="str">
            <v>m</v>
          </cell>
          <cell r="K385">
            <v>843</v>
          </cell>
          <cell r="L385">
            <v>46</v>
          </cell>
          <cell r="M385">
            <v>38778</v>
          </cell>
        </row>
        <row r="386">
          <cell r="B386">
            <v>93</v>
          </cell>
          <cell r="C386" t="str">
            <v>Cornice</v>
          </cell>
          <cell r="D386">
            <v>1</v>
          </cell>
          <cell r="E386">
            <v>1</v>
          </cell>
          <cell r="F386">
            <v>1</v>
          </cell>
          <cell r="G386">
            <v>1</v>
          </cell>
          <cell r="H386">
            <v>30</v>
          </cell>
          <cell r="I386">
            <v>30</v>
          </cell>
        </row>
        <row r="387">
          <cell r="B387">
            <v>105</v>
          </cell>
          <cell r="C387" t="str">
            <v>Paint</v>
          </cell>
          <cell r="D387">
            <v>1</v>
          </cell>
          <cell r="E387">
            <v>1</v>
          </cell>
          <cell r="F387">
            <v>1</v>
          </cell>
          <cell r="G387">
            <v>1</v>
          </cell>
          <cell r="H387">
            <v>16</v>
          </cell>
          <cell r="I387">
            <v>16</v>
          </cell>
        </row>
        <row r="389">
          <cell r="A389" t="str">
            <v>13.4.2</v>
          </cell>
          <cell r="C389" t="str">
            <v>Cornices</v>
          </cell>
          <cell r="D389" t="str">
            <v>Stores</v>
          </cell>
          <cell r="J389" t="str">
            <v>m</v>
          </cell>
          <cell r="K389">
            <v>0</v>
          </cell>
          <cell r="L389">
            <v>12</v>
          </cell>
          <cell r="M389">
            <v>0</v>
          </cell>
        </row>
        <row r="390">
          <cell r="B390">
            <v>91</v>
          </cell>
          <cell r="C390" t="str">
            <v>Cornice</v>
          </cell>
          <cell r="D390">
            <v>1</v>
          </cell>
          <cell r="E390">
            <v>1</v>
          </cell>
          <cell r="F390">
            <v>1</v>
          </cell>
          <cell r="G390">
            <v>1</v>
          </cell>
          <cell r="H390">
            <v>12</v>
          </cell>
          <cell r="I390">
            <v>12</v>
          </cell>
        </row>
        <row r="392">
          <cell r="A392" t="str">
            <v>13.4.3</v>
          </cell>
          <cell r="C392" t="str">
            <v>Cornices</v>
          </cell>
          <cell r="D392" t="str">
            <v>Passages to stores</v>
          </cell>
          <cell r="J392" t="str">
            <v>m</v>
          </cell>
          <cell r="K392">
            <v>0</v>
          </cell>
          <cell r="L392">
            <v>12</v>
          </cell>
          <cell r="M392">
            <v>0</v>
          </cell>
        </row>
        <row r="393">
          <cell r="B393">
            <v>91</v>
          </cell>
          <cell r="C393" t="str">
            <v>Cornice</v>
          </cell>
          <cell r="D393">
            <v>1</v>
          </cell>
          <cell r="E393">
            <v>1</v>
          </cell>
          <cell r="F393">
            <v>1</v>
          </cell>
          <cell r="G393">
            <v>1</v>
          </cell>
          <cell r="H393">
            <v>12</v>
          </cell>
          <cell r="I393">
            <v>12</v>
          </cell>
        </row>
        <row r="395">
          <cell r="A395" t="str">
            <v>13.4.4</v>
          </cell>
          <cell r="C395" t="str">
            <v>Cornices</v>
          </cell>
          <cell r="D395" t="str">
            <v>Bathrooms</v>
          </cell>
          <cell r="J395" t="str">
            <v>m</v>
          </cell>
          <cell r="K395">
            <v>892</v>
          </cell>
          <cell r="L395">
            <v>12</v>
          </cell>
          <cell r="M395">
            <v>10704</v>
          </cell>
        </row>
        <row r="396">
          <cell r="B396">
            <v>91</v>
          </cell>
          <cell r="C396" t="str">
            <v>Cornice</v>
          </cell>
          <cell r="D396">
            <v>1</v>
          </cell>
          <cell r="E396">
            <v>1</v>
          </cell>
          <cell r="F396">
            <v>1</v>
          </cell>
          <cell r="G396">
            <v>1</v>
          </cell>
          <cell r="H396">
            <v>12</v>
          </cell>
          <cell r="I396">
            <v>12</v>
          </cell>
        </row>
        <row r="398">
          <cell r="A398" t="str">
            <v>13.4.5</v>
          </cell>
          <cell r="C398" t="str">
            <v>Cornices</v>
          </cell>
          <cell r="D398" t="str">
            <v>Bedrooms</v>
          </cell>
          <cell r="J398" t="str">
            <v>m</v>
          </cell>
          <cell r="K398">
            <v>1195</v>
          </cell>
          <cell r="L398">
            <v>40</v>
          </cell>
          <cell r="M398">
            <v>47800</v>
          </cell>
        </row>
        <row r="399">
          <cell r="C399" t="str">
            <v>Cornice</v>
          </cell>
          <cell r="D399">
            <v>1</v>
          </cell>
          <cell r="E399">
            <v>1</v>
          </cell>
          <cell r="F399">
            <v>1</v>
          </cell>
          <cell r="G399">
            <v>1</v>
          </cell>
          <cell r="H399">
            <v>40</v>
          </cell>
          <cell r="I399">
            <v>40</v>
          </cell>
        </row>
        <row r="401">
          <cell r="A401" t="str">
            <v>13.4.6</v>
          </cell>
          <cell r="C401" t="str">
            <v>Cornices</v>
          </cell>
          <cell r="D401" t="str">
            <v>Kitchens</v>
          </cell>
          <cell r="J401" t="str">
            <v>m</v>
          </cell>
          <cell r="K401">
            <v>831</v>
          </cell>
          <cell r="L401">
            <v>25</v>
          </cell>
          <cell r="M401">
            <v>20775</v>
          </cell>
        </row>
        <row r="402">
          <cell r="C402" t="str">
            <v>Cornice</v>
          </cell>
          <cell r="D402">
            <v>1</v>
          </cell>
          <cell r="E402">
            <v>1</v>
          </cell>
          <cell r="F402">
            <v>1</v>
          </cell>
          <cell r="G402">
            <v>1</v>
          </cell>
          <cell r="H402">
            <v>25</v>
          </cell>
          <cell r="I402">
            <v>25</v>
          </cell>
        </row>
        <row r="404">
          <cell r="A404" t="str">
            <v>13.4.7</v>
          </cell>
          <cell r="C404" t="str">
            <v>Cornices</v>
          </cell>
          <cell r="D404" t="str">
            <v>Lounge</v>
          </cell>
          <cell r="J404" t="str">
            <v>m</v>
          </cell>
          <cell r="K404">
            <v>1776</v>
          </cell>
          <cell r="L404">
            <v>40</v>
          </cell>
          <cell r="M404">
            <v>71040</v>
          </cell>
        </row>
        <row r="405">
          <cell r="C405" t="str">
            <v>Cornice</v>
          </cell>
          <cell r="D405">
            <v>1</v>
          </cell>
          <cell r="E405">
            <v>1</v>
          </cell>
          <cell r="F405">
            <v>1</v>
          </cell>
          <cell r="G405">
            <v>1</v>
          </cell>
          <cell r="H405">
            <v>40</v>
          </cell>
          <cell r="I405">
            <v>40</v>
          </cell>
        </row>
        <row r="407">
          <cell r="A407" t="str">
            <v>E</v>
          </cell>
          <cell r="C407" t="str">
            <v>FITTINGS</v>
          </cell>
        </row>
        <row r="409">
          <cell r="A409" t="str">
            <v>14.</v>
          </cell>
          <cell r="C409" t="str">
            <v>Fittings</v>
          </cell>
          <cell r="F409">
            <v>0.12906903771873202</v>
          </cell>
          <cell r="K409">
            <v>2533000</v>
          </cell>
        </row>
        <row r="410">
          <cell r="A410" t="str">
            <v>14.1</v>
          </cell>
          <cell r="C410" t="str">
            <v>Toilet vanity tops</v>
          </cell>
          <cell r="H410">
            <v>1835.8208955223881</v>
          </cell>
          <cell r="I410" t="str">
            <v>/apartment</v>
          </cell>
          <cell r="J410" t="str">
            <v>m</v>
          </cell>
          <cell r="K410">
            <v>82</v>
          </cell>
          <cell r="L410">
            <v>1500</v>
          </cell>
          <cell r="M410">
            <v>123000</v>
          </cell>
        </row>
        <row r="411">
          <cell r="A411" t="str">
            <v>14.2</v>
          </cell>
          <cell r="C411" t="str">
            <v>BIC to bedrooms</v>
          </cell>
          <cell r="H411">
            <v>9611.940298507463</v>
          </cell>
          <cell r="I411" t="str">
            <v>/apartment</v>
          </cell>
          <cell r="J411" t="str">
            <v>m</v>
          </cell>
          <cell r="K411">
            <v>322</v>
          </cell>
          <cell r="L411">
            <v>2000</v>
          </cell>
          <cell r="M411">
            <v>644000</v>
          </cell>
        </row>
        <row r="412">
          <cell r="A412" t="str">
            <v>14.3</v>
          </cell>
          <cell r="C412" t="str">
            <v>Kitchen cupboards</v>
          </cell>
          <cell r="H412">
            <v>11388.059701492537</v>
          </cell>
          <cell r="I412" t="str">
            <v>/kitchen</v>
          </cell>
          <cell r="J412" t="str">
            <v>m</v>
          </cell>
          <cell r="K412">
            <v>218</v>
          </cell>
          <cell r="L412">
            <v>3500</v>
          </cell>
          <cell r="M412">
            <v>763000</v>
          </cell>
        </row>
        <row r="413">
          <cell r="A413" t="str">
            <v>14.4</v>
          </cell>
          <cell r="C413" t="str">
            <v>E.O. for granite tops</v>
          </cell>
          <cell r="H413">
            <v>3253.7313432835822</v>
          </cell>
          <cell r="I413" t="str">
            <v>/kitchen</v>
          </cell>
          <cell r="J413" t="str">
            <v>m</v>
          </cell>
          <cell r="K413">
            <v>218</v>
          </cell>
          <cell r="L413">
            <v>1000</v>
          </cell>
          <cell r="M413">
            <v>218000</v>
          </cell>
        </row>
        <row r="414">
          <cell r="A414" t="str">
            <v>14.5</v>
          </cell>
          <cell r="C414" t="str">
            <v>Kitchen appliances</v>
          </cell>
          <cell r="J414" t="str">
            <v>No</v>
          </cell>
          <cell r="K414">
            <v>67</v>
          </cell>
          <cell r="L414">
            <v>7500</v>
          </cell>
          <cell r="M414">
            <v>502500</v>
          </cell>
        </row>
        <row r="415">
          <cell r="C415" t="str">
            <v>Oven</v>
          </cell>
          <cell r="D415">
            <v>1</v>
          </cell>
          <cell r="E415">
            <v>1</v>
          </cell>
          <cell r="F415">
            <v>1</v>
          </cell>
          <cell r="G415">
            <v>1</v>
          </cell>
          <cell r="H415">
            <v>3000</v>
          </cell>
          <cell r="I415">
            <v>3000</v>
          </cell>
        </row>
        <row r="416">
          <cell r="C416" t="str">
            <v>Hob</v>
          </cell>
          <cell r="D416">
            <v>1</v>
          </cell>
          <cell r="E416">
            <v>1</v>
          </cell>
          <cell r="F416">
            <v>1</v>
          </cell>
          <cell r="G416">
            <v>1</v>
          </cell>
          <cell r="H416">
            <v>2500</v>
          </cell>
          <cell r="I416">
            <v>2500</v>
          </cell>
        </row>
        <row r="417">
          <cell r="C417" t="str">
            <v>Extractor</v>
          </cell>
          <cell r="D417">
            <v>1</v>
          </cell>
          <cell r="E417">
            <v>1</v>
          </cell>
          <cell r="F417">
            <v>1</v>
          </cell>
          <cell r="G417">
            <v>1</v>
          </cell>
          <cell r="H417">
            <v>2000</v>
          </cell>
          <cell r="I417">
            <v>2000</v>
          </cell>
        </row>
        <row r="418">
          <cell r="A418" t="str">
            <v>14.6</v>
          </cell>
          <cell r="C418" t="str">
            <v>Shower doors</v>
          </cell>
          <cell r="J418" t="str">
            <v>No</v>
          </cell>
          <cell r="K418">
            <v>79</v>
          </cell>
          <cell r="L418">
            <v>2500</v>
          </cell>
          <cell r="M418">
            <v>197500</v>
          </cell>
        </row>
        <row r="419">
          <cell r="A419" t="str">
            <v>14.7</v>
          </cell>
          <cell r="C419" t="str">
            <v>Security counter</v>
          </cell>
          <cell r="J419" t="str">
            <v>Item</v>
          </cell>
          <cell r="L419">
            <v>30000</v>
          </cell>
          <cell r="M419">
            <v>30000</v>
          </cell>
        </row>
        <row r="420">
          <cell r="A420" t="str">
            <v>14.8</v>
          </cell>
          <cell r="C420" t="str">
            <v>Statuary signage</v>
          </cell>
          <cell r="J420" t="str">
            <v>Item</v>
          </cell>
          <cell r="L420">
            <v>20000</v>
          </cell>
          <cell r="M420">
            <v>20000</v>
          </cell>
        </row>
        <row r="421">
          <cell r="A421" t="str">
            <v>14.9</v>
          </cell>
          <cell r="C421" t="str">
            <v>Building signage</v>
          </cell>
          <cell r="J421" t="str">
            <v>Item</v>
          </cell>
          <cell r="L421">
            <v>30000</v>
          </cell>
          <cell r="M421">
            <v>30000</v>
          </cell>
        </row>
        <row r="422">
          <cell r="A422" t="str">
            <v>14.10</v>
          </cell>
          <cell r="C422" t="str">
            <v>Letter box in foyer</v>
          </cell>
          <cell r="J422" t="str">
            <v>Item</v>
          </cell>
          <cell r="L422">
            <v>5000</v>
          </cell>
          <cell r="M422">
            <v>5000</v>
          </cell>
        </row>
        <row r="424">
          <cell r="A424" t="str">
            <v>F</v>
          </cell>
          <cell r="C424" t="str">
            <v>SERVICES</v>
          </cell>
        </row>
        <row r="425">
          <cell r="A425" t="str">
            <v>15.</v>
          </cell>
          <cell r="C425" t="str">
            <v>Electrical Installation</v>
          </cell>
          <cell r="F425">
            <v>8.9289481316734504E-2</v>
          </cell>
          <cell r="K425">
            <v>1752320</v>
          </cell>
        </row>
        <row r="426">
          <cell r="A426" t="str">
            <v>15.1</v>
          </cell>
          <cell r="C426" t="str">
            <v>Standard installation</v>
          </cell>
          <cell r="J426" t="str">
            <v>m²</v>
          </cell>
          <cell r="K426">
            <v>4447</v>
          </cell>
          <cell r="L426">
            <v>200</v>
          </cell>
          <cell r="M426">
            <v>889400</v>
          </cell>
        </row>
        <row r="427">
          <cell r="A427" t="str">
            <v>15.2</v>
          </cell>
          <cell r="C427" t="str">
            <v>Standard installation for foyers &amp; passages</v>
          </cell>
          <cell r="J427" t="str">
            <v>m²</v>
          </cell>
          <cell r="K427">
            <v>493</v>
          </cell>
          <cell r="L427">
            <v>150</v>
          </cell>
          <cell r="M427">
            <v>73950</v>
          </cell>
        </row>
        <row r="428">
          <cell r="A428" t="str">
            <v>15.3</v>
          </cell>
          <cell r="C428" t="str">
            <v>Standard installation for stores</v>
          </cell>
          <cell r="J428" t="str">
            <v>m²</v>
          </cell>
          <cell r="K428">
            <v>771</v>
          </cell>
          <cell r="L428">
            <v>70</v>
          </cell>
          <cell r="M428">
            <v>53970</v>
          </cell>
        </row>
        <row r="429">
          <cell r="A429" t="str">
            <v>15.4</v>
          </cell>
          <cell r="C429" t="str">
            <v>External lighting</v>
          </cell>
          <cell r="J429" t="str">
            <v>m²</v>
          </cell>
          <cell r="K429">
            <v>0</v>
          </cell>
          <cell r="L429">
            <v>0</v>
          </cell>
          <cell r="M429">
            <v>0</v>
          </cell>
        </row>
        <row r="430">
          <cell r="A430" t="str">
            <v>15.5</v>
          </cell>
          <cell r="C430" t="str">
            <v>Underfloor heating to living/dining areas</v>
          </cell>
          <cell r="J430" t="str">
            <v>m²</v>
          </cell>
          <cell r="K430">
            <v>1672</v>
          </cell>
          <cell r="L430">
            <v>200</v>
          </cell>
          <cell r="M430" t="str">
            <v>Optional</v>
          </cell>
        </row>
        <row r="431">
          <cell r="A431" t="str">
            <v>15.6</v>
          </cell>
          <cell r="C431" t="str">
            <v>Replace reticulation &amp; Inspections</v>
          </cell>
          <cell r="J431" t="str">
            <v>Item</v>
          </cell>
          <cell r="L431">
            <v>160000</v>
          </cell>
          <cell r="M431">
            <v>160000</v>
          </cell>
        </row>
        <row r="432">
          <cell r="A432" t="str">
            <v>15.7</v>
          </cell>
          <cell r="C432" t="str">
            <v>Standby Generator and reticulation</v>
          </cell>
          <cell r="J432" t="str">
            <v>Item</v>
          </cell>
          <cell r="L432">
            <v>215000</v>
          </cell>
          <cell r="M432">
            <v>215000</v>
          </cell>
        </row>
        <row r="433">
          <cell r="A433" t="str">
            <v>15.8</v>
          </cell>
          <cell r="C433" t="str">
            <v>Distribution Boards</v>
          </cell>
          <cell r="J433" t="str">
            <v>Item</v>
          </cell>
          <cell r="L433">
            <v>290000</v>
          </cell>
          <cell r="M433">
            <v>290000</v>
          </cell>
        </row>
        <row r="434">
          <cell r="A434" t="str">
            <v>15.9</v>
          </cell>
          <cell r="C434" t="str">
            <v>Internal Communication</v>
          </cell>
          <cell r="J434" t="str">
            <v>Item</v>
          </cell>
          <cell r="L434">
            <v>65000</v>
          </cell>
          <cell r="M434">
            <v>65000</v>
          </cell>
        </row>
        <row r="435">
          <cell r="A435" t="str">
            <v>15.10</v>
          </cell>
          <cell r="C435" t="str">
            <v>External lighting</v>
          </cell>
          <cell r="J435" t="str">
            <v>Item</v>
          </cell>
          <cell r="L435">
            <v>5000</v>
          </cell>
          <cell r="M435">
            <v>5000</v>
          </cell>
        </row>
        <row r="436">
          <cell r="A436" t="str">
            <v>15.11</v>
          </cell>
          <cell r="B436">
            <v>171</v>
          </cell>
          <cell r="C436" t="str">
            <v>Municipal connection</v>
          </cell>
          <cell r="J436" t="str">
            <v>Item</v>
          </cell>
          <cell r="L436">
            <v>0</v>
          </cell>
          <cell r="M436">
            <v>0</v>
          </cell>
        </row>
        <row r="438">
          <cell r="A438" t="str">
            <v>16.</v>
          </cell>
          <cell r="C438" t="str">
            <v>Plumbing Installation</v>
          </cell>
          <cell r="F438">
            <v>0.12734166291467949</v>
          </cell>
          <cell r="K438">
            <v>2499100</v>
          </cell>
        </row>
        <row r="439">
          <cell r="A439" t="str">
            <v>16.1</v>
          </cell>
          <cell r="B439">
            <v>143</v>
          </cell>
          <cell r="C439" t="str">
            <v>Sanitary fittings</v>
          </cell>
          <cell r="J439" t="str">
            <v>No</v>
          </cell>
          <cell r="K439">
            <v>429</v>
          </cell>
          <cell r="L439">
            <v>2000</v>
          </cell>
          <cell r="M439">
            <v>858000</v>
          </cell>
        </row>
        <row r="440">
          <cell r="A440" t="str">
            <v>16.2</v>
          </cell>
          <cell r="B440">
            <v>144</v>
          </cell>
          <cell r="C440" t="str">
            <v>Hot water cylinders</v>
          </cell>
          <cell r="J440" t="str">
            <v>No</v>
          </cell>
          <cell r="K440">
            <v>67</v>
          </cell>
          <cell r="L440">
            <v>3600</v>
          </cell>
          <cell r="M440">
            <v>241200</v>
          </cell>
        </row>
        <row r="441">
          <cell r="A441" t="str">
            <v>16.3</v>
          </cell>
          <cell r="B441">
            <v>145</v>
          </cell>
          <cell r="C441" t="str">
            <v>Sundry (toilet rolls holders, mirrors, etc)</v>
          </cell>
          <cell r="J441" t="str">
            <v>No</v>
          </cell>
          <cell r="K441">
            <v>429</v>
          </cell>
          <cell r="L441">
            <v>500</v>
          </cell>
          <cell r="M441">
            <v>214500</v>
          </cell>
        </row>
        <row r="442">
          <cell r="A442" t="str">
            <v>16.4</v>
          </cell>
          <cell r="B442">
            <v>146</v>
          </cell>
          <cell r="C442" t="str">
            <v>Sanitary plumbing</v>
          </cell>
          <cell r="J442" t="str">
            <v>No</v>
          </cell>
          <cell r="K442">
            <v>429</v>
          </cell>
          <cell r="L442">
            <v>1000</v>
          </cell>
          <cell r="M442">
            <v>429000</v>
          </cell>
        </row>
        <row r="443">
          <cell r="A443" t="str">
            <v>16.5</v>
          </cell>
          <cell r="B443">
            <v>147</v>
          </cell>
          <cell r="C443" t="str">
            <v>Internal water reticulation</v>
          </cell>
          <cell r="J443" t="str">
            <v>No</v>
          </cell>
          <cell r="K443">
            <v>429</v>
          </cell>
          <cell r="L443">
            <v>1000</v>
          </cell>
          <cell r="M443">
            <v>429000</v>
          </cell>
        </row>
        <row r="444">
          <cell r="A444" t="str">
            <v>16.6</v>
          </cell>
          <cell r="B444">
            <v>148</v>
          </cell>
          <cell r="C444" t="str">
            <v>External water reticulation</v>
          </cell>
          <cell r="J444" t="str">
            <v>No</v>
          </cell>
          <cell r="K444">
            <v>429</v>
          </cell>
          <cell r="L444">
            <v>600</v>
          </cell>
          <cell r="M444">
            <v>257400</v>
          </cell>
        </row>
        <row r="445">
          <cell r="A445" t="str">
            <v>16.7</v>
          </cell>
          <cell r="B445">
            <v>149</v>
          </cell>
          <cell r="C445" t="str">
            <v>Water storage tanks</v>
          </cell>
          <cell r="J445" t="str">
            <v>No</v>
          </cell>
          <cell r="K445">
            <v>1</v>
          </cell>
          <cell r="L445">
            <v>20000</v>
          </cell>
          <cell r="M445">
            <v>20000</v>
          </cell>
        </row>
        <row r="446">
          <cell r="A446" t="str">
            <v>16.8</v>
          </cell>
          <cell r="B446">
            <v>151</v>
          </cell>
          <cell r="C446" t="str">
            <v>Sump &amp; pump</v>
          </cell>
          <cell r="J446" t="str">
            <v>No</v>
          </cell>
          <cell r="K446">
            <v>1</v>
          </cell>
          <cell r="L446">
            <v>10000</v>
          </cell>
          <cell r="M446">
            <v>10000</v>
          </cell>
        </row>
        <row r="447">
          <cell r="A447" t="str">
            <v>16.9</v>
          </cell>
          <cell r="B447">
            <v>168</v>
          </cell>
          <cell r="C447" t="str">
            <v>Municipal connection</v>
          </cell>
          <cell r="J447" t="str">
            <v>Item</v>
          </cell>
          <cell r="L447">
            <v>40000</v>
          </cell>
          <cell r="M447">
            <v>40000</v>
          </cell>
        </row>
        <row r="449">
          <cell r="A449" t="str">
            <v>17.</v>
          </cell>
          <cell r="C449" t="str">
            <v>Fire Protection</v>
          </cell>
          <cell r="F449">
            <v>1.1557105584281725E-2</v>
          </cell>
          <cell r="K449">
            <v>226810</v>
          </cell>
        </row>
        <row r="450">
          <cell r="A450" t="str">
            <v>17.1</v>
          </cell>
          <cell r="B450">
            <v>157</v>
          </cell>
          <cell r="C450" t="str">
            <v>Fire extinguishers</v>
          </cell>
          <cell r="J450" t="str">
            <v>No</v>
          </cell>
          <cell r="K450">
            <v>30</v>
          </cell>
          <cell r="L450">
            <v>1000</v>
          </cell>
          <cell r="M450">
            <v>30000</v>
          </cell>
        </row>
        <row r="451">
          <cell r="A451" t="str">
            <v>17.2</v>
          </cell>
          <cell r="C451" t="str">
            <v>Fire hose reel service</v>
          </cell>
          <cell r="J451" t="str">
            <v>No</v>
          </cell>
          <cell r="K451">
            <v>14</v>
          </cell>
          <cell r="L451">
            <v>500</v>
          </cell>
          <cell r="M451">
            <v>7000</v>
          </cell>
        </row>
        <row r="452">
          <cell r="A452" t="str">
            <v>17.3</v>
          </cell>
          <cell r="C452" t="str">
            <v>Fire hydrant service</v>
          </cell>
          <cell r="J452" t="str">
            <v>No</v>
          </cell>
          <cell r="K452">
            <v>14</v>
          </cell>
          <cell r="L452">
            <v>1500</v>
          </cell>
          <cell r="M452">
            <v>21000</v>
          </cell>
        </row>
        <row r="453">
          <cell r="A453" t="str">
            <v>17.4</v>
          </cell>
          <cell r="B453">
            <v>158</v>
          </cell>
          <cell r="C453" t="str">
            <v>Fire service fittings</v>
          </cell>
          <cell r="J453" t="str">
            <v>No</v>
          </cell>
          <cell r="K453">
            <v>0</v>
          </cell>
          <cell r="L453">
            <v>1500</v>
          </cell>
          <cell r="M453">
            <v>0</v>
          </cell>
        </row>
        <row r="454">
          <cell r="A454" t="str">
            <v>17.5</v>
          </cell>
          <cell r="B454">
            <v>159</v>
          </cell>
          <cell r="C454" t="str">
            <v>Internal water reticulation (Fire Mains)</v>
          </cell>
          <cell r="J454" t="str">
            <v>No</v>
          </cell>
          <cell r="K454">
            <v>28</v>
          </cell>
          <cell r="L454">
            <v>2000</v>
          </cell>
          <cell r="M454">
            <v>56000</v>
          </cell>
        </row>
        <row r="455">
          <cell r="A455" t="str">
            <v>17.6</v>
          </cell>
          <cell r="B455">
            <v>160</v>
          </cell>
          <cell r="C455" t="str">
            <v>Fire hydrant/s</v>
          </cell>
          <cell r="J455" t="str">
            <v>No</v>
          </cell>
          <cell r="K455">
            <v>0</v>
          </cell>
          <cell r="L455">
            <v>21000</v>
          </cell>
          <cell r="M455">
            <v>0</v>
          </cell>
        </row>
        <row r="456">
          <cell r="A456" t="str">
            <v>17.7</v>
          </cell>
          <cell r="B456">
            <v>161</v>
          </cell>
          <cell r="C456" t="str">
            <v>Water storage tanks</v>
          </cell>
          <cell r="D456" t="str">
            <v>9000 liter tank</v>
          </cell>
          <cell r="J456" t="str">
            <v>No</v>
          </cell>
          <cell r="K456">
            <v>1</v>
          </cell>
          <cell r="L456">
            <v>20000</v>
          </cell>
          <cell r="M456">
            <v>20000</v>
          </cell>
        </row>
        <row r="457">
          <cell r="A457" t="str">
            <v>17.8</v>
          </cell>
          <cell r="B457">
            <v>162</v>
          </cell>
          <cell r="C457" t="str">
            <v>Pumps</v>
          </cell>
          <cell r="J457" t="str">
            <v>No</v>
          </cell>
          <cell r="K457">
            <v>1</v>
          </cell>
          <cell r="L457">
            <v>10000</v>
          </cell>
          <cell r="M457">
            <v>10000</v>
          </cell>
        </row>
        <row r="458">
          <cell r="A458" t="str">
            <v>17.9</v>
          </cell>
          <cell r="B458">
            <v>163</v>
          </cell>
          <cell r="C458" t="str">
            <v>Sprinkler installation</v>
          </cell>
          <cell r="J458" t="str">
            <v>m²</v>
          </cell>
          <cell r="K458">
            <v>0</v>
          </cell>
          <cell r="L458">
            <v>80</v>
          </cell>
          <cell r="M458">
            <v>0</v>
          </cell>
        </row>
        <row r="459">
          <cell r="A459" t="str">
            <v>17.10</v>
          </cell>
          <cell r="B459">
            <v>164</v>
          </cell>
          <cell r="C459" t="str">
            <v>Fire detection system</v>
          </cell>
          <cell r="J459" t="str">
            <v>m²</v>
          </cell>
          <cell r="K459">
            <v>5711</v>
          </cell>
          <cell r="L459">
            <v>14.5</v>
          </cell>
          <cell r="M459">
            <v>82809.5</v>
          </cell>
        </row>
        <row r="461">
          <cell r="A461" t="str">
            <v>18.</v>
          </cell>
          <cell r="C461" t="str">
            <v>Lifts &amp; escalators</v>
          </cell>
          <cell r="F461">
            <v>6.9297283547707852E-3</v>
          </cell>
          <cell r="K461">
            <v>135997</v>
          </cell>
        </row>
        <row r="462">
          <cell r="A462" t="str">
            <v>18.1</v>
          </cell>
          <cell r="C462" t="str">
            <v>Lifts per stop (Service only)</v>
          </cell>
          <cell r="J462" t="str">
            <v>No</v>
          </cell>
          <cell r="K462">
            <v>33</v>
          </cell>
          <cell r="L462">
            <v>409</v>
          </cell>
          <cell r="M462">
            <v>13497</v>
          </cell>
        </row>
        <row r="463">
          <cell r="A463" t="str">
            <v>18.2</v>
          </cell>
          <cell r="C463" t="str">
            <v>Extra over for lift interiors</v>
          </cell>
          <cell r="J463" t="str">
            <v>No</v>
          </cell>
          <cell r="K463">
            <v>33</v>
          </cell>
          <cell r="L463">
            <v>2500</v>
          </cell>
          <cell r="M463">
            <v>82500</v>
          </cell>
        </row>
        <row r="464">
          <cell r="A464" t="str">
            <v>18.3</v>
          </cell>
          <cell r="C464" t="str">
            <v>Stretcher lifts per stop (Reconfigure shaft)</v>
          </cell>
          <cell r="J464" t="str">
            <v>No</v>
          </cell>
          <cell r="K464">
            <v>0</v>
          </cell>
          <cell r="L464">
            <v>40910</v>
          </cell>
          <cell r="M464">
            <v>0</v>
          </cell>
        </row>
        <row r="465">
          <cell r="A465" t="str">
            <v>18.4</v>
          </cell>
          <cell r="C465" t="str">
            <v>Elevator access control</v>
          </cell>
          <cell r="J465" t="str">
            <v>Item</v>
          </cell>
          <cell r="L465">
            <v>0</v>
          </cell>
          <cell r="M465" t="str">
            <v>Excluded</v>
          </cell>
        </row>
        <row r="466">
          <cell r="A466" t="str">
            <v>18.5</v>
          </cell>
          <cell r="C466" t="str">
            <v>Upgrading of lifts</v>
          </cell>
          <cell r="D466" t="str">
            <v>R230,000</v>
          </cell>
          <cell r="J466" t="str">
            <v>Item</v>
          </cell>
          <cell r="L466">
            <v>0</v>
          </cell>
          <cell r="M466" t="str">
            <v>Excluded</v>
          </cell>
        </row>
        <row r="467">
          <cell r="A467" t="str">
            <v>18.6</v>
          </cell>
          <cell r="C467" t="str">
            <v>2 x New Lifts</v>
          </cell>
          <cell r="D467" t="str">
            <v>R830,000</v>
          </cell>
          <cell r="J467" t="str">
            <v>Item</v>
          </cell>
          <cell r="L467">
            <v>0</v>
          </cell>
          <cell r="M467" t="str">
            <v>Excluded</v>
          </cell>
        </row>
        <row r="468">
          <cell r="A468" t="str">
            <v>18.7</v>
          </cell>
          <cell r="C468" t="str">
            <v>Upgrading to firemens lift</v>
          </cell>
          <cell r="J468" t="str">
            <v>Item</v>
          </cell>
          <cell r="L468">
            <v>40000</v>
          </cell>
          <cell r="M468">
            <v>40000</v>
          </cell>
        </row>
        <row r="470">
          <cell r="A470" t="str">
            <v>19.</v>
          </cell>
          <cell r="C470" t="str">
            <v>Air-conditioning &amp; Ventilation</v>
          </cell>
          <cell r="F470">
            <v>1.50317276458847E-2</v>
          </cell>
          <cell r="K470">
            <v>295000</v>
          </cell>
        </row>
        <row r="471">
          <cell r="A471" t="str">
            <v>19.1</v>
          </cell>
          <cell r="C471" t="str">
            <v xml:space="preserve">Air-conditioning </v>
          </cell>
          <cell r="J471" t="str">
            <v>m²</v>
          </cell>
          <cell r="K471">
            <v>0</v>
          </cell>
          <cell r="L471">
            <v>0</v>
          </cell>
          <cell r="M471">
            <v>0</v>
          </cell>
        </row>
        <row r="472">
          <cell r="A472" t="str">
            <v>19.2</v>
          </cell>
          <cell r="C472" t="str">
            <v>Mechanical ventilation</v>
          </cell>
          <cell r="J472" t="str">
            <v>m²</v>
          </cell>
          <cell r="K472">
            <v>0</v>
          </cell>
          <cell r="L472">
            <v>0</v>
          </cell>
          <cell r="M472">
            <v>0</v>
          </cell>
        </row>
        <row r="473">
          <cell r="A473" t="str">
            <v>19.3</v>
          </cell>
          <cell r="C473" t="str">
            <v>Bedroom and WC Extract</v>
          </cell>
          <cell r="J473" t="str">
            <v>No</v>
          </cell>
          <cell r="K473">
            <v>38</v>
          </cell>
          <cell r="L473">
            <v>2500</v>
          </cell>
          <cell r="M473">
            <v>95000</v>
          </cell>
        </row>
        <row r="474">
          <cell r="A474" t="str">
            <v>19.4</v>
          </cell>
          <cell r="C474" t="str">
            <v>Main Stair Pressurisation</v>
          </cell>
          <cell r="J474" t="str">
            <v>Item</v>
          </cell>
          <cell r="L474">
            <v>75000</v>
          </cell>
          <cell r="M474">
            <v>75000</v>
          </cell>
        </row>
        <row r="475">
          <cell r="A475" t="str">
            <v>19.5</v>
          </cell>
          <cell r="C475" t="str">
            <v>2nd Stair Pressurisation</v>
          </cell>
          <cell r="J475" t="str">
            <v>Item</v>
          </cell>
          <cell r="L475">
            <v>50000</v>
          </cell>
          <cell r="M475">
            <v>50000</v>
          </cell>
        </row>
        <row r="476">
          <cell r="A476" t="str">
            <v>19.6</v>
          </cell>
          <cell r="C476" t="str">
            <v>Relocation of existing services</v>
          </cell>
          <cell r="J476" t="str">
            <v>Item</v>
          </cell>
          <cell r="L476">
            <v>75000</v>
          </cell>
          <cell r="M476">
            <v>75000</v>
          </cell>
        </row>
        <row r="478">
          <cell r="A478" t="str">
            <v>20.</v>
          </cell>
          <cell r="C478" t="str">
            <v>Special services</v>
          </cell>
          <cell r="F478">
            <v>1.5311980195214753E-2</v>
          </cell>
          <cell r="K478">
            <v>300500</v>
          </cell>
        </row>
        <row r="479">
          <cell r="A479" t="str">
            <v>20.1</v>
          </cell>
          <cell r="C479" t="str">
            <v>PABX</v>
          </cell>
          <cell r="F479" t="str">
            <v>Individual Telkom contracts</v>
          </cell>
          <cell r="J479" t="str">
            <v>Item</v>
          </cell>
          <cell r="L479">
            <v>0</v>
          </cell>
          <cell r="M479">
            <v>0</v>
          </cell>
        </row>
        <row r="480">
          <cell r="A480" t="str">
            <v>20.2</v>
          </cell>
          <cell r="C480" t="str">
            <v>Card Access control (Security Services)</v>
          </cell>
          <cell r="J480" t="str">
            <v>Item</v>
          </cell>
          <cell r="L480">
            <v>65000</v>
          </cell>
          <cell r="M480">
            <v>65000</v>
          </cell>
        </row>
        <row r="481">
          <cell r="A481" t="str">
            <v>20.3</v>
          </cell>
          <cell r="C481" t="str">
            <v>Satellite dish &amp; reticulation</v>
          </cell>
          <cell r="J481" t="str">
            <v>Item</v>
          </cell>
          <cell r="L481">
            <v>102000</v>
          </cell>
          <cell r="M481">
            <v>102000</v>
          </cell>
        </row>
        <row r="482">
          <cell r="A482" t="str">
            <v>20.4</v>
          </cell>
          <cell r="C482" t="str">
            <v>Video access system</v>
          </cell>
          <cell r="F482" t="str">
            <v>Main entrance</v>
          </cell>
          <cell r="J482" t="str">
            <v>Item</v>
          </cell>
          <cell r="M482" t="str">
            <v>Excluded</v>
          </cell>
        </row>
        <row r="483">
          <cell r="A483" t="str">
            <v>20.5</v>
          </cell>
          <cell r="C483" t="str">
            <v>Units provided with video phone</v>
          </cell>
          <cell r="F483" t="str">
            <v>2 stations/apartment</v>
          </cell>
          <cell r="J483" t="str">
            <v>No</v>
          </cell>
          <cell r="K483">
            <v>67</v>
          </cell>
          <cell r="L483" t="str">
            <v>incl above</v>
          </cell>
          <cell r="M483">
            <v>0</v>
          </cell>
        </row>
        <row r="484">
          <cell r="A484" t="str">
            <v>20.6</v>
          </cell>
          <cell r="C484" t="str">
            <v>Intercom access system</v>
          </cell>
          <cell r="F484" t="str">
            <v>Main entrance door</v>
          </cell>
          <cell r="J484" t="str">
            <v>Item</v>
          </cell>
          <cell r="L484">
            <v>15000</v>
          </cell>
          <cell r="M484">
            <v>15000</v>
          </cell>
        </row>
        <row r="485">
          <cell r="A485" t="str">
            <v>20.7</v>
          </cell>
          <cell r="C485" t="str">
            <v>Intercom access system</v>
          </cell>
          <cell r="F485" t="str">
            <v>Boston house x 2</v>
          </cell>
          <cell r="J485" t="str">
            <v>Item</v>
          </cell>
          <cell r="L485">
            <v>30000</v>
          </cell>
          <cell r="M485">
            <v>30000</v>
          </cell>
        </row>
        <row r="486">
          <cell r="A486" t="str">
            <v>20.8</v>
          </cell>
          <cell r="C486" t="str">
            <v>Camera</v>
          </cell>
          <cell r="F486" t="str">
            <v>Main entrance door &amp; BH</v>
          </cell>
          <cell r="J486" t="str">
            <v>Item</v>
          </cell>
          <cell r="L486">
            <v>30000</v>
          </cell>
          <cell r="M486">
            <v>30000</v>
          </cell>
        </row>
        <row r="487">
          <cell r="A487" t="str">
            <v>20.9</v>
          </cell>
          <cell r="C487" t="str">
            <v>Recording facility</v>
          </cell>
          <cell r="F487" t="str">
            <v>Main entrance door</v>
          </cell>
          <cell r="J487" t="str">
            <v>Item</v>
          </cell>
          <cell r="L487">
            <v>10000</v>
          </cell>
          <cell r="M487">
            <v>10000</v>
          </cell>
        </row>
        <row r="488">
          <cell r="A488" t="str">
            <v>20.10</v>
          </cell>
          <cell r="C488" t="str">
            <v>Electromagnetic lock</v>
          </cell>
          <cell r="F488" t="str">
            <v>Main entrance door &amp; BH</v>
          </cell>
          <cell r="J488" t="str">
            <v>No</v>
          </cell>
          <cell r="K488">
            <v>3</v>
          </cell>
          <cell r="L488">
            <v>5000</v>
          </cell>
          <cell r="M488">
            <v>15000</v>
          </cell>
        </row>
        <row r="489">
          <cell r="A489" t="str">
            <v>20.11</v>
          </cell>
          <cell r="C489" t="str">
            <v>Internet connection - Only sleeves</v>
          </cell>
          <cell r="F489" t="str">
            <v>Living &amp; main bedrooms</v>
          </cell>
          <cell r="J489" t="str">
            <v>No</v>
          </cell>
          <cell r="K489">
            <v>67</v>
          </cell>
          <cell r="L489">
            <v>250</v>
          </cell>
          <cell r="M489">
            <v>16750</v>
          </cell>
        </row>
        <row r="490">
          <cell r="A490" t="str">
            <v>20.12</v>
          </cell>
          <cell r="C490" t="str">
            <v>Telephone points</v>
          </cell>
          <cell r="F490" t="str">
            <v>Living &amp; main bedrooms</v>
          </cell>
          <cell r="J490" t="str">
            <v>No</v>
          </cell>
          <cell r="K490">
            <v>67</v>
          </cell>
          <cell r="L490">
            <v>250</v>
          </cell>
          <cell r="M490">
            <v>16750</v>
          </cell>
        </row>
        <row r="492">
          <cell r="C492" t="str">
            <v>Profit &amp; Attendance</v>
          </cell>
          <cell r="K492">
            <v>309709</v>
          </cell>
        </row>
        <row r="493">
          <cell r="A493" t="str">
            <v>14.</v>
          </cell>
          <cell r="C493" t="str">
            <v>Fittings</v>
          </cell>
          <cell r="K493">
            <v>0.04</v>
          </cell>
          <cell r="L493">
            <v>2533000</v>
          </cell>
          <cell r="M493">
            <v>101320</v>
          </cell>
        </row>
        <row r="494">
          <cell r="A494" t="str">
            <v>15.</v>
          </cell>
          <cell r="C494" t="str">
            <v>Electrical Installation</v>
          </cell>
          <cell r="K494">
            <v>0.04</v>
          </cell>
          <cell r="L494">
            <v>1752320</v>
          </cell>
          <cell r="M494">
            <v>70092.800000000003</v>
          </cell>
        </row>
        <row r="495">
          <cell r="A495" t="str">
            <v>16.</v>
          </cell>
          <cell r="C495" t="str">
            <v>Plumbing Installation</v>
          </cell>
          <cell r="K495">
            <v>0.04</v>
          </cell>
          <cell r="L495">
            <v>2499100</v>
          </cell>
          <cell r="M495">
            <v>99964</v>
          </cell>
        </row>
        <row r="496">
          <cell r="A496" t="str">
            <v>17.</v>
          </cell>
          <cell r="C496" t="str">
            <v>Fire Protection</v>
          </cell>
          <cell r="K496">
            <v>0.04</v>
          </cell>
          <cell r="L496">
            <v>226810</v>
          </cell>
          <cell r="M496">
            <v>9072.4</v>
          </cell>
        </row>
        <row r="497">
          <cell r="A497" t="str">
            <v>18.</v>
          </cell>
          <cell r="C497" t="str">
            <v>Lifts &amp; escalators</v>
          </cell>
          <cell r="K497">
            <v>0.04</v>
          </cell>
          <cell r="L497">
            <v>135997</v>
          </cell>
          <cell r="M497">
            <v>5439.88</v>
          </cell>
        </row>
        <row r="498">
          <cell r="A498" t="str">
            <v>19.</v>
          </cell>
          <cell r="C498" t="str">
            <v>Air-conditioning &amp; Ventilation</v>
          </cell>
          <cell r="K498">
            <v>0.04</v>
          </cell>
          <cell r="L498">
            <v>295000</v>
          </cell>
          <cell r="M498">
            <v>11800</v>
          </cell>
        </row>
        <row r="499">
          <cell r="A499" t="str">
            <v>20.</v>
          </cell>
          <cell r="C499" t="str">
            <v>Special services</v>
          </cell>
          <cell r="K499">
            <v>0.04</v>
          </cell>
          <cell r="L499">
            <v>300500</v>
          </cell>
          <cell r="M499">
            <v>12020</v>
          </cell>
        </row>
        <row r="501">
          <cell r="C501" t="str">
            <v>Builder's Work</v>
          </cell>
          <cell r="K501">
            <v>387136</v>
          </cell>
        </row>
        <row r="502">
          <cell r="A502" t="str">
            <v>14.</v>
          </cell>
          <cell r="C502" t="str">
            <v>Fittings</v>
          </cell>
          <cell r="K502">
            <v>0.05</v>
          </cell>
          <cell r="L502">
            <v>2533000</v>
          </cell>
          <cell r="M502">
            <v>126650</v>
          </cell>
        </row>
        <row r="503">
          <cell r="A503" t="str">
            <v>15.</v>
          </cell>
          <cell r="C503" t="str">
            <v>Electrical Installation</v>
          </cell>
          <cell r="K503">
            <v>0.05</v>
          </cell>
          <cell r="L503">
            <v>1752320</v>
          </cell>
          <cell r="M503">
            <v>87616</v>
          </cell>
        </row>
        <row r="504">
          <cell r="A504" t="str">
            <v>16.</v>
          </cell>
          <cell r="C504" t="str">
            <v>Plumbing Installation</v>
          </cell>
          <cell r="K504">
            <v>0.05</v>
          </cell>
          <cell r="L504">
            <v>2499100</v>
          </cell>
          <cell r="M504">
            <v>124955</v>
          </cell>
        </row>
        <row r="505">
          <cell r="A505" t="str">
            <v>17.</v>
          </cell>
          <cell r="C505" t="str">
            <v>Fire Protection</v>
          </cell>
          <cell r="K505">
            <v>0.05</v>
          </cell>
          <cell r="L505">
            <v>226810</v>
          </cell>
          <cell r="M505">
            <v>11340.5</v>
          </cell>
        </row>
        <row r="506">
          <cell r="A506" t="str">
            <v>18.</v>
          </cell>
          <cell r="C506" t="str">
            <v>Lifts &amp; escalators</v>
          </cell>
          <cell r="K506">
            <v>0.05</v>
          </cell>
          <cell r="L506">
            <v>135997</v>
          </cell>
          <cell r="M506">
            <v>6799.85</v>
          </cell>
        </row>
        <row r="507">
          <cell r="A507" t="str">
            <v>19.</v>
          </cell>
          <cell r="C507" t="str">
            <v>Air-conditioning &amp; Ventilation</v>
          </cell>
          <cell r="K507">
            <v>0.05</v>
          </cell>
          <cell r="L507">
            <v>295000</v>
          </cell>
          <cell r="M507">
            <v>14750</v>
          </cell>
        </row>
        <row r="508">
          <cell r="A508" t="str">
            <v>20.</v>
          </cell>
          <cell r="C508" t="str">
            <v>Special services</v>
          </cell>
          <cell r="K508">
            <v>0.05</v>
          </cell>
          <cell r="L508">
            <v>300500</v>
          </cell>
          <cell r="M508">
            <v>15025</v>
          </cell>
        </row>
        <row r="510">
          <cell r="A510" t="str">
            <v>G</v>
          </cell>
          <cell r="C510" t="str">
            <v>EXTERNAL WORKS</v>
          </cell>
        </row>
        <row r="512">
          <cell r="A512" t="str">
            <v>21.</v>
          </cell>
          <cell r="C512" t="str">
            <v>Soil drainage</v>
          </cell>
          <cell r="F512">
            <v>0</v>
          </cell>
          <cell r="K512">
            <v>0</v>
          </cell>
        </row>
        <row r="514">
          <cell r="A514" t="str">
            <v>21.1</v>
          </cell>
          <cell r="C514" t="str">
            <v>Soil drains</v>
          </cell>
          <cell r="J514" t="str">
            <v>m</v>
          </cell>
          <cell r="K514">
            <v>0</v>
          </cell>
          <cell r="L514">
            <v>0</v>
          </cell>
          <cell r="M514">
            <v>0</v>
          </cell>
        </row>
        <row r="515">
          <cell r="A515" t="str">
            <v>21.2</v>
          </cell>
          <cell r="C515" t="str">
            <v>Inspection chambers</v>
          </cell>
          <cell r="J515" t="str">
            <v>No</v>
          </cell>
          <cell r="K515">
            <v>0</v>
          </cell>
          <cell r="L515">
            <v>0</v>
          </cell>
          <cell r="M515">
            <v>0</v>
          </cell>
        </row>
        <row r="516">
          <cell r="A516" t="str">
            <v>21.3</v>
          </cell>
          <cell r="B516">
            <v>170</v>
          </cell>
          <cell r="C516" t="str">
            <v>Municipal connection</v>
          </cell>
          <cell r="J516" t="str">
            <v>Item</v>
          </cell>
          <cell r="K516">
            <v>0</v>
          </cell>
          <cell r="L516">
            <v>0</v>
          </cell>
          <cell r="M516">
            <v>0</v>
          </cell>
        </row>
        <row r="518">
          <cell r="A518" t="str">
            <v>22.</v>
          </cell>
          <cell r="C518" t="str">
            <v>Stormwater drainage</v>
          </cell>
          <cell r="F518">
            <v>0</v>
          </cell>
          <cell r="K518">
            <v>0</v>
          </cell>
        </row>
        <row r="520">
          <cell r="A520">
            <v>22.1</v>
          </cell>
          <cell r="C520" t="str">
            <v>Surface water channels</v>
          </cell>
          <cell r="J520" t="str">
            <v>m</v>
          </cell>
          <cell r="K520">
            <v>0</v>
          </cell>
          <cell r="L520">
            <v>0</v>
          </cell>
          <cell r="M520">
            <v>0</v>
          </cell>
        </row>
        <row r="521">
          <cell r="A521">
            <v>22.2</v>
          </cell>
          <cell r="C521" t="str">
            <v>Stormwater drains</v>
          </cell>
          <cell r="J521" t="str">
            <v>m</v>
          </cell>
          <cell r="K521">
            <v>0</v>
          </cell>
          <cell r="L521">
            <v>0</v>
          </cell>
          <cell r="M521">
            <v>0</v>
          </cell>
        </row>
        <row r="522">
          <cell r="A522">
            <v>22.3</v>
          </cell>
          <cell r="C522" t="str">
            <v>Catchpits</v>
          </cell>
          <cell r="J522" t="str">
            <v>No</v>
          </cell>
          <cell r="K522">
            <v>0</v>
          </cell>
          <cell r="L522">
            <v>0</v>
          </cell>
          <cell r="M522">
            <v>0</v>
          </cell>
        </row>
        <row r="523">
          <cell r="A523">
            <v>22.4</v>
          </cell>
          <cell r="C523" t="str">
            <v>Inspection chambers</v>
          </cell>
          <cell r="J523" t="str">
            <v>No</v>
          </cell>
          <cell r="K523">
            <v>0</v>
          </cell>
          <cell r="L523">
            <v>0</v>
          </cell>
          <cell r="M523">
            <v>0</v>
          </cell>
        </row>
        <row r="524">
          <cell r="A524">
            <v>22.5</v>
          </cell>
          <cell r="B524">
            <v>169</v>
          </cell>
          <cell r="C524" t="str">
            <v>Municipal connection</v>
          </cell>
          <cell r="J524" t="str">
            <v>Item</v>
          </cell>
          <cell r="K524">
            <v>0</v>
          </cell>
          <cell r="L524">
            <v>0</v>
          </cell>
          <cell r="M524">
            <v>0</v>
          </cell>
        </row>
        <row r="526">
          <cell r="A526" t="str">
            <v>23.</v>
          </cell>
          <cell r="C526" t="str">
            <v>External Works</v>
          </cell>
          <cell r="F526">
            <v>0</v>
          </cell>
          <cell r="K526">
            <v>0</v>
          </cell>
        </row>
        <row r="527">
          <cell r="M527" t="str">
            <v xml:space="preserve"> </v>
          </cell>
        </row>
        <row r="528">
          <cell r="A528">
            <v>23.1</v>
          </cell>
          <cell r="C528" t="str">
            <v>External water reticulation</v>
          </cell>
          <cell r="E528" t="str">
            <v>Included with Plumbing &amp; Drainage</v>
          </cell>
          <cell r="J528" t="str">
            <v>Note</v>
          </cell>
          <cell r="M528">
            <v>0</v>
          </cell>
        </row>
        <row r="530">
          <cell r="A530">
            <v>23.2</v>
          </cell>
          <cell r="C530" t="str">
            <v>External fire mains</v>
          </cell>
          <cell r="E530" t="str">
            <v>Included with Fire Protection</v>
          </cell>
          <cell r="J530" t="str">
            <v>Note</v>
          </cell>
          <cell r="M530">
            <v>0</v>
          </cell>
        </row>
        <row r="532">
          <cell r="A532">
            <v>23.3</v>
          </cell>
          <cell r="C532" t="str">
            <v>Site Lighting</v>
          </cell>
          <cell r="E532" t="str">
            <v>Included with Electrical Installation</v>
          </cell>
          <cell r="J532" t="str">
            <v>Note</v>
          </cell>
          <cell r="M532">
            <v>0</v>
          </cell>
        </row>
        <row r="534">
          <cell r="A534">
            <v>23.4</v>
          </cell>
          <cell r="C534" t="str">
            <v>Other mains &amp; services</v>
          </cell>
          <cell r="E534" t="str">
            <v>Included with relevant items</v>
          </cell>
          <cell r="J534" t="str">
            <v>Note</v>
          </cell>
          <cell r="M534">
            <v>0</v>
          </cell>
        </row>
        <row r="536">
          <cell r="A536" t="str">
            <v>H</v>
          </cell>
          <cell r="C536" t="str">
            <v>ALTERATIONS</v>
          </cell>
        </row>
        <row r="538">
          <cell r="A538" t="str">
            <v>24.</v>
          </cell>
          <cell r="C538" t="str">
            <v>Alterations</v>
          </cell>
          <cell r="F538">
            <v>3.4463369361242273E-2</v>
          </cell>
          <cell r="K538">
            <v>676349</v>
          </cell>
        </row>
        <row r="540">
          <cell r="A540">
            <v>24.1</v>
          </cell>
          <cell r="C540" t="str">
            <v>Alterations as detail build-up elsewhere</v>
          </cell>
          <cell r="J540" t="str">
            <v>m²</v>
          </cell>
          <cell r="K540">
            <v>5711</v>
          </cell>
          <cell r="L540">
            <v>100</v>
          </cell>
          <cell r="M540">
            <v>571100</v>
          </cell>
        </row>
        <row r="542">
          <cell r="A542">
            <v>24.2</v>
          </cell>
          <cell r="C542" t="str">
            <v>Break-up and remove slabs to create double volume for voids &amp; stairs</v>
          </cell>
          <cell r="J542" t="str">
            <v>m²</v>
          </cell>
          <cell r="K542">
            <v>82.830000000000013</v>
          </cell>
          <cell r="L542">
            <v>300</v>
          </cell>
          <cell r="M542">
            <v>24849</v>
          </cell>
        </row>
        <row r="544">
          <cell r="A544">
            <v>24.3</v>
          </cell>
          <cell r="C544" t="str">
            <v>Upgrading of fins</v>
          </cell>
          <cell r="J544" t="str">
            <v>m²</v>
          </cell>
          <cell r="K544">
            <v>1008</v>
          </cell>
          <cell r="L544">
            <v>50</v>
          </cell>
          <cell r="M544">
            <v>50400</v>
          </cell>
        </row>
        <row r="546">
          <cell r="A546">
            <v>24.4</v>
          </cell>
          <cell r="C546" t="str">
            <v>Upgrading of main foyer</v>
          </cell>
          <cell r="J546" t="str">
            <v>m²</v>
          </cell>
          <cell r="K546">
            <v>100</v>
          </cell>
          <cell r="L546">
            <v>300</v>
          </cell>
          <cell r="M546">
            <v>30000</v>
          </cell>
        </row>
        <row r="551">
          <cell r="A551" t="str">
            <v>SUMMARY</v>
          </cell>
        </row>
        <row r="553">
          <cell r="A553" t="str">
            <v>A</v>
          </cell>
          <cell r="C553" t="str">
            <v>PRELIMINARIES</v>
          </cell>
          <cell r="H553">
            <v>0.1200000142674025</v>
          </cell>
          <cell r="I553">
            <v>412.365435125197</v>
          </cell>
          <cell r="M553">
            <v>2355019</v>
          </cell>
        </row>
        <row r="555">
          <cell r="A555" t="str">
            <v>B</v>
          </cell>
          <cell r="C555" t="str">
            <v>SUB-STRUCTURE</v>
          </cell>
          <cell r="H555">
            <v>0</v>
          </cell>
          <cell r="I555">
            <v>0</v>
          </cell>
          <cell r="M555">
            <v>0</v>
          </cell>
        </row>
        <row r="556">
          <cell r="A556" t="str">
            <v>2.</v>
          </cell>
          <cell r="C556" t="str">
            <v>Piling</v>
          </cell>
          <cell r="H556">
            <v>0</v>
          </cell>
          <cell r="I556">
            <v>0</v>
          </cell>
          <cell r="K556">
            <v>0</v>
          </cell>
        </row>
        <row r="557">
          <cell r="A557" t="str">
            <v>3.</v>
          </cell>
          <cell r="C557" t="str">
            <v>Foundations</v>
          </cell>
          <cell r="H557">
            <v>0</v>
          </cell>
          <cell r="I557">
            <v>0</v>
          </cell>
          <cell r="K557">
            <v>0</v>
          </cell>
        </row>
        <row r="558">
          <cell r="A558" t="str">
            <v>4.</v>
          </cell>
          <cell r="C558" t="str">
            <v>Basement</v>
          </cell>
          <cell r="H558">
            <v>0</v>
          </cell>
          <cell r="I558">
            <v>0</v>
          </cell>
          <cell r="K558">
            <v>0</v>
          </cell>
        </row>
        <row r="560">
          <cell r="A560" t="str">
            <v>C</v>
          </cell>
          <cell r="C560" t="str">
            <v>SUPERSTRUCTURE</v>
          </cell>
          <cell r="H560">
            <v>0.2378937013290493</v>
          </cell>
          <cell r="I560">
            <v>817.4927333216599</v>
          </cell>
          <cell r="M560">
            <v>4668701</v>
          </cell>
        </row>
        <row r="561">
          <cell r="A561" t="str">
            <v>5.</v>
          </cell>
          <cell r="C561" t="str">
            <v>Ground floor construction</v>
          </cell>
          <cell r="H561">
            <v>0</v>
          </cell>
          <cell r="I561">
            <v>0</v>
          </cell>
          <cell r="K561">
            <v>0</v>
          </cell>
        </row>
        <row r="562">
          <cell r="A562" t="str">
            <v>6.</v>
          </cell>
          <cell r="C562" t="str">
            <v>Structural Frame</v>
          </cell>
          <cell r="H562">
            <v>4.0240444458123033E-2</v>
          </cell>
          <cell r="I562">
            <v>138.28138679740852</v>
          </cell>
          <cell r="K562">
            <v>789725</v>
          </cell>
        </row>
        <row r="563">
          <cell r="A563" t="str">
            <v>7.</v>
          </cell>
          <cell r="C563" t="str">
            <v>External Envelope</v>
          </cell>
          <cell r="H563">
            <v>0.1011398329776334</v>
          </cell>
          <cell r="I563">
            <v>347.55471896340396</v>
          </cell>
          <cell r="K563">
            <v>1984885</v>
          </cell>
        </row>
        <row r="564">
          <cell r="A564" t="str">
            <v>8.</v>
          </cell>
          <cell r="C564" t="str">
            <v>Roofs</v>
          </cell>
          <cell r="H564">
            <v>1.2037152723779622E-2</v>
          </cell>
          <cell r="I564">
            <v>41.364209420416742</v>
          </cell>
          <cell r="K564">
            <v>236231</v>
          </cell>
        </row>
        <row r="565">
          <cell r="A565" t="str">
            <v>9.</v>
          </cell>
          <cell r="C565" t="str">
            <v>Upper Floors (Load bearing structures only)</v>
          </cell>
          <cell r="H565">
            <v>0</v>
          </cell>
          <cell r="I565">
            <v>0</v>
          </cell>
          <cell r="K565">
            <v>0</v>
          </cell>
        </row>
        <row r="566">
          <cell r="A566" t="str">
            <v>10.</v>
          </cell>
          <cell r="C566" t="str">
            <v>Internal divisions</v>
          </cell>
          <cell r="H566">
            <v>8.4476271169513256E-2</v>
          </cell>
          <cell r="I566">
            <v>290.29241814043075</v>
          </cell>
          <cell r="K566">
            <v>1657860</v>
          </cell>
        </row>
        <row r="568">
          <cell r="A568" t="str">
            <v>D</v>
          </cell>
          <cell r="C568" t="str">
            <v>INTERNAL FINISHES</v>
          </cell>
          <cell r="H568">
            <v>0.17760444808693496</v>
          </cell>
          <cell r="I568">
            <v>610.31605673262129</v>
          </cell>
          <cell r="M568">
            <v>3485515</v>
          </cell>
        </row>
        <row r="569">
          <cell r="A569" t="str">
            <v>11.</v>
          </cell>
          <cell r="C569" t="str">
            <v>Floor finishes</v>
          </cell>
          <cell r="H569">
            <v>6.8497595636946781E-2</v>
          </cell>
          <cell r="I569">
            <v>235.38364559621783</v>
          </cell>
          <cell r="K569">
            <v>1344276</v>
          </cell>
        </row>
        <row r="570">
          <cell r="A570" t="str">
            <v>12.</v>
          </cell>
          <cell r="C570" t="str">
            <v>Internal wall finishes</v>
          </cell>
          <cell r="H570">
            <v>6.3366986738857004E-2</v>
          </cell>
          <cell r="I570">
            <v>217.75293293643844</v>
          </cell>
          <cell r="K570">
            <v>1243587</v>
          </cell>
        </row>
        <row r="571">
          <cell r="A571" t="str">
            <v>13.</v>
          </cell>
          <cell r="C571" t="str">
            <v>Ceilings</v>
          </cell>
          <cell r="H571">
            <v>4.5739865711131165E-2</v>
          </cell>
          <cell r="I571">
            <v>157.17947819996499</v>
          </cell>
          <cell r="K571">
            <v>897652</v>
          </cell>
        </row>
        <row r="573">
          <cell r="A573" t="str">
            <v>E</v>
          </cell>
          <cell r="C573" t="str">
            <v>FITTINGS</v>
          </cell>
          <cell r="H573">
            <v>0.12906903771873202</v>
          </cell>
          <cell r="I573">
            <v>443.5300297671161</v>
          </cell>
          <cell r="M573">
            <v>2533000</v>
          </cell>
        </row>
        <row r="574">
          <cell r="A574" t="str">
            <v>14.</v>
          </cell>
          <cell r="C574" t="str">
            <v>Fittings</v>
          </cell>
          <cell r="K574">
            <v>2533000</v>
          </cell>
        </row>
        <row r="576">
          <cell r="A576" t="str">
            <v>F</v>
          </cell>
          <cell r="C576" t="str">
            <v>SERVICES</v>
          </cell>
          <cell r="H576">
            <v>0.30096942923663894</v>
          </cell>
          <cell r="I576">
            <v>1034.2447907546839</v>
          </cell>
          <cell r="M576">
            <v>5906572</v>
          </cell>
        </row>
        <row r="577">
          <cell r="A577" t="str">
            <v>15.</v>
          </cell>
          <cell r="C577" t="str">
            <v>Electrical Installation</v>
          </cell>
          <cell r="H577">
            <v>8.9289481316734504E-2</v>
          </cell>
          <cell r="I577">
            <v>306.83242864647173</v>
          </cell>
          <cell r="K577">
            <v>1752320</v>
          </cell>
        </row>
        <row r="578">
          <cell r="A578" t="str">
            <v>16.</v>
          </cell>
          <cell r="C578" t="str">
            <v>Plumbing Installation</v>
          </cell>
          <cell r="H578">
            <v>0.12734166291467949</v>
          </cell>
          <cell r="I578">
            <v>437.59411661705479</v>
          </cell>
          <cell r="K578">
            <v>2499100</v>
          </cell>
        </row>
        <row r="579">
          <cell r="A579" t="str">
            <v>17.</v>
          </cell>
          <cell r="C579" t="str">
            <v>Fire Protection</v>
          </cell>
          <cell r="H579">
            <v>1.1557105584281725E-2</v>
          </cell>
          <cell r="I579">
            <v>39.714585886884961</v>
          </cell>
          <cell r="K579">
            <v>226810</v>
          </cell>
        </row>
        <row r="580">
          <cell r="A580" t="str">
            <v>18.</v>
          </cell>
          <cell r="C580" t="str">
            <v>Lifts &amp; escalators</v>
          </cell>
          <cell r="H580">
            <v>6.9297283547707852E-3</v>
          </cell>
          <cell r="I580">
            <v>23.813167571353528</v>
          </cell>
          <cell r="K580">
            <v>135997</v>
          </cell>
        </row>
        <row r="581">
          <cell r="A581" t="str">
            <v>19.</v>
          </cell>
          <cell r="C581" t="str">
            <v>Air-conditioning &amp; Ventilation</v>
          </cell>
          <cell r="H581">
            <v>1.50317276458847E-2</v>
          </cell>
          <cell r="I581">
            <v>51.654701453335669</v>
          </cell>
          <cell r="K581">
            <v>295000</v>
          </cell>
        </row>
        <row r="582">
          <cell r="A582" t="str">
            <v>20.</v>
          </cell>
          <cell r="C582" t="str">
            <v>Special services</v>
          </cell>
          <cell r="H582">
            <v>1.5311980195214753E-2</v>
          </cell>
          <cell r="I582">
            <v>52.617755209245317</v>
          </cell>
          <cell r="K582">
            <v>300500</v>
          </cell>
        </row>
        <row r="583">
          <cell r="C583" t="str">
            <v>Profit &amp; Attendance</v>
          </cell>
          <cell r="H583">
            <v>1.5781224872811202E-2</v>
          </cell>
          <cell r="I583">
            <v>54.23025739800385</v>
          </cell>
          <cell r="K583">
            <v>309709</v>
          </cell>
        </row>
        <row r="584">
          <cell r="C584" t="str">
            <v>Builder's Work</v>
          </cell>
          <cell r="H584">
            <v>1.972651835226176E-2</v>
          </cell>
          <cell r="I584">
            <v>67.787777972334098</v>
          </cell>
          <cell r="K584">
            <v>387136</v>
          </cell>
        </row>
        <row r="586">
          <cell r="A586" t="str">
            <v>G</v>
          </cell>
          <cell r="C586" t="str">
            <v>EXTERNAL WORKS</v>
          </cell>
          <cell r="H586">
            <v>0</v>
          </cell>
          <cell r="I586">
            <v>0</v>
          </cell>
          <cell r="M586">
            <v>0</v>
          </cell>
        </row>
        <row r="587">
          <cell r="A587" t="str">
            <v>21.</v>
          </cell>
          <cell r="C587" t="str">
            <v>Soil drainage</v>
          </cell>
          <cell r="H587">
            <v>0</v>
          </cell>
          <cell r="I587">
            <v>0</v>
          </cell>
          <cell r="K587">
            <v>0</v>
          </cell>
        </row>
        <row r="588">
          <cell r="A588" t="str">
            <v>22.</v>
          </cell>
          <cell r="C588" t="str">
            <v>Stormwater drainage</v>
          </cell>
          <cell r="H588">
            <v>0</v>
          </cell>
          <cell r="I588">
            <v>0</v>
          </cell>
          <cell r="K588">
            <v>0</v>
          </cell>
        </row>
        <row r="589">
          <cell r="A589" t="str">
            <v>23.</v>
          </cell>
          <cell r="C589" t="str">
            <v>External Works</v>
          </cell>
          <cell r="H589">
            <v>0</v>
          </cell>
          <cell r="I589">
            <v>0</v>
          </cell>
          <cell r="K589">
            <v>0</v>
          </cell>
        </row>
        <row r="591">
          <cell r="A591" t="str">
            <v>H</v>
          </cell>
          <cell r="C591" t="str">
            <v>ALTERATIONS</v>
          </cell>
          <cell r="H591">
            <v>3.4463369361242273E-2</v>
          </cell>
          <cell r="I591">
            <v>118.42917177376992</v>
          </cell>
          <cell r="M591">
            <v>676349</v>
          </cell>
        </row>
        <row r="592">
          <cell r="A592" t="str">
            <v>24.</v>
          </cell>
          <cell r="C592" t="str">
            <v>Alterations</v>
          </cell>
          <cell r="K592">
            <v>676349</v>
          </cell>
        </row>
        <row r="594">
          <cell r="C594" t="str">
            <v>SUB-TOTAL</v>
          </cell>
          <cell r="H594">
            <v>1</v>
          </cell>
          <cell r="I594">
            <v>3436.3782174750481</v>
          </cell>
          <cell r="M594">
            <v>19625156</v>
          </cell>
        </row>
        <row r="596">
          <cell r="A596" t="str">
            <v>H</v>
          </cell>
          <cell r="C596" t="str">
            <v>CONTINGENCIES</v>
          </cell>
          <cell r="I596">
            <v>171.81891087375243</v>
          </cell>
          <cell r="K596">
            <v>0.05</v>
          </cell>
          <cell r="M596">
            <v>981257.8</v>
          </cell>
        </row>
        <row r="597">
          <cell r="C597" t="str">
            <v>ESTIMATED CURRENT CONSTRUCTION COST</v>
          </cell>
          <cell r="I597">
            <v>3608.1971283488006</v>
          </cell>
          <cell r="M597">
            <v>20606413.800000001</v>
          </cell>
        </row>
        <row r="599">
          <cell r="A599" t="str">
            <v>J</v>
          </cell>
          <cell r="C599" t="str">
            <v>ESCALATION</v>
          </cell>
        </row>
        <row r="600">
          <cell r="C600" t="str">
            <v xml:space="preserve">   Design Start</v>
          </cell>
          <cell r="D600">
            <v>7.0000000000000007E-2</v>
          </cell>
          <cell r="E600" t="str">
            <v>x</v>
          </cell>
          <cell r="F600">
            <v>0</v>
          </cell>
          <cell r="G600" t="str">
            <v>months</v>
          </cell>
          <cell r="I600">
            <v>0</v>
          </cell>
          <cell r="K600">
            <v>0</v>
          </cell>
        </row>
        <row r="601">
          <cell r="C601" t="str">
            <v xml:space="preserve">   Pre-contract</v>
          </cell>
          <cell r="D601">
            <v>7.0000000000000007E-2</v>
          </cell>
          <cell r="E601" t="str">
            <v>x</v>
          </cell>
          <cell r="F601">
            <v>0</v>
          </cell>
          <cell r="G601" t="str">
            <v>months</v>
          </cell>
          <cell r="I601">
            <v>0</v>
          </cell>
          <cell r="K601">
            <v>0</v>
          </cell>
        </row>
        <row r="602">
          <cell r="C602" t="str">
            <v xml:space="preserve">   Contract</v>
          </cell>
          <cell r="D602">
            <v>7.0000000000000007E-2</v>
          </cell>
          <cell r="E602" t="str">
            <v>x</v>
          </cell>
          <cell r="F602">
            <v>0</v>
          </cell>
          <cell r="G602" t="str">
            <v>months</v>
          </cell>
          <cell r="H602">
            <v>0.6</v>
          </cell>
          <cell r="I602">
            <v>0</v>
          </cell>
          <cell r="K602">
            <v>0</v>
          </cell>
          <cell r="M602">
            <v>0</v>
          </cell>
        </row>
        <row r="603">
          <cell r="C603" t="str">
            <v>ESTIMATED FINAL CONSTRUCTION COST</v>
          </cell>
          <cell r="I603">
            <v>3608.1971283488006</v>
          </cell>
          <cell r="M603">
            <v>20606413.800000001</v>
          </cell>
        </row>
        <row r="605">
          <cell r="A605" t="str">
            <v>K</v>
          </cell>
          <cell r="C605" t="str">
            <v>PROFESSIONAL FEES</v>
          </cell>
          <cell r="I605">
            <v>350.20136578532657</v>
          </cell>
          <cell r="M605">
            <v>2000000</v>
          </cell>
        </row>
        <row r="606">
          <cell r="C606" t="str">
            <v>Professional fees @ tariff</v>
          </cell>
          <cell r="H606">
            <v>0</v>
          </cell>
          <cell r="I606">
            <v>0</v>
          </cell>
          <cell r="K606">
            <v>0</v>
          </cell>
        </row>
        <row r="607">
          <cell r="C607" t="str">
            <v>Add for alteration work on above</v>
          </cell>
          <cell r="H607">
            <v>0</v>
          </cell>
          <cell r="I607">
            <v>0</v>
          </cell>
          <cell r="K607">
            <v>0</v>
          </cell>
        </row>
        <row r="608">
          <cell r="C608" t="str">
            <v>Disbursements</v>
          </cell>
          <cell r="H608">
            <v>0</v>
          </cell>
          <cell r="I608">
            <v>0</v>
          </cell>
          <cell r="K608">
            <v>0</v>
          </cell>
        </row>
        <row r="611">
          <cell r="A611" t="str">
            <v>L</v>
          </cell>
          <cell r="C611" t="str">
            <v>ESTIMATED FINAL CONSTRUCTION COST INCL. PROF. FEES &amp; TAXES</v>
          </cell>
          <cell r="K611">
            <v>5711</v>
          </cell>
          <cell r="L611">
            <v>3958.3984941341273</v>
          </cell>
          <cell r="M611">
            <v>22606413.800000001</v>
          </cell>
        </row>
      </sheetData>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General"/>
      <sheetName val="Income"/>
      <sheetName val="Op Costs"/>
      <sheetName val="Variations"/>
      <sheetName val="Executive Summary"/>
      <sheetName val="Building Works"/>
      <sheetName val="Constr CF"/>
      <sheetName val="Fees"/>
      <sheetName val="Storage Units"/>
      <sheetName val="Tender Analysis"/>
    </sheetNames>
    <sheetDataSet>
      <sheetData sheetId="0"/>
      <sheetData sheetId="1"/>
      <sheetData sheetId="2"/>
      <sheetData sheetId="3"/>
      <sheetData sheetId="4"/>
      <sheetData sheetId="5"/>
      <sheetData sheetId="6"/>
      <sheetData sheetId="7"/>
      <sheetData sheetId="8"/>
      <sheetData sheetId="9"/>
      <sheetData sheetId="10" refreshError="1">
        <row r="48">
          <cell r="F48">
            <v>0.13800000000000001</v>
          </cell>
        </row>
      </sheetData>
      <sheetData sheetId="1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ond Land"/>
      <sheetName val="Amortization Table (2)"/>
      <sheetName val="Sheet2"/>
      <sheetName val="Sheet3"/>
    </sheetNames>
    <sheetDataSet>
      <sheetData sheetId="0"/>
      <sheetData sheetId="1">
        <row r="6">
          <cell r="G6">
            <v>0</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
      <sheetName val="S7 Superfoto"/>
      <sheetName val="S1-S2"/>
      <sheetName val="Executive (2)"/>
      <sheetName val="Val Recon"/>
      <sheetName val="TRADE SUMMARY"/>
      <sheetName val="Sheet1"/>
      <sheetName val="Sheet2"/>
      <sheetName val="Sheet3"/>
      <sheetName val="Executive"/>
      <sheetName val="Detail Summary"/>
      <sheetName val="Variations"/>
      <sheetName val="Cost VO's"/>
      <sheetName val="Flysheet"/>
      <sheetName val="Cover"/>
      <sheetName val="FR-PROVSNL-SUM-DETAIL"/>
      <sheetName val="FR-SUMMERY"/>
      <sheetName val="Val Breakdown"/>
      <sheetName val="Escalation"/>
      <sheetName val="Data Sheet"/>
      <sheetName val="Ramp data"/>
      <sheetName val="Cashflow"/>
      <sheetName val="Lower Ground"/>
      <sheetName val="Income"/>
      <sheetName val="Assumptions"/>
      <sheetName val="Letting"/>
      <sheetName val="S-C+Market"/>
      <sheetName val="UBR"/>
      <sheetName val="#REF"/>
      <sheetName val="Inputs"/>
      <sheetName val="PPlay_Data"/>
      <sheetName val="Cap Cost"/>
      <sheetName val="Control"/>
      <sheetName val="Data_Sheet"/>
      <sheetName val="RLV Calc"/>
      <sheetName val="Costs (dev)"/>
      <sheetName val="Summary"/>
      <sheetName val="Bluewater NPV - sell January"/>
      <sheetName val="Calcs"/>
      <sheetName val="Upper Ground"/>
      <sheetName val="Financial Summary"/>
      <sheetName val="D&amp;C Calcs"/>
      <sheetName val="CA Upside_Downside Old"/>
      <sheetName val="EASEL CA Example"/>
      <sheetName val="MV Power"/>
      <sheetName val="Class E-Z Ph 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ank Summary"/>
      <sheetName val="Sale Cashflow"/>
      <sheetName val="RMB Claim"/>
      <sheetName val="bridging loan amort"/>
      <sheetName val="Claim Schedule"/>
      <sheetName val="CF (BM)"/>
      <sheetName val="Budget (BM)"/>
      <sheetName val="Profit Summary"/>
      <sheetName val="Budget (Abl)"/>
      <sheetName val="CF"/>
      <sheetName val="CF Recon"/>
      <sheetName val="Graph"/>
      <sheetName val="Graph Data"/>
      <sheetName val="CF Recon (JCL)"/>
      <sheetName val="Areas"/>
      <sheetName val="Land cost"/>
      <sheetName val="P2 - Base Bldg"/>
      <sheetName val="Tenant Extras"/>
      <sheetName val="Tenant Install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PROJECT: BARONS N1 CITY</v>
          </cell>
          <cell r="K1">
            <v>38749</v>
          </cell>
        </row>
        <row r="2">
          <cell r="A2" t="str">
            <v>BUDGET REPORT NO.: 2</v>
          </cell>
        </row>
        <row r="3">
          <cell r="A3" t="str">
            <v>ABLAND BUDGET</v>
          </cell>
        </row>
        <row r="6">
          <cell r="J6" t="str">
            <v>(EXTRA)/SAVING</v>
          </cell>
        </row>
        <row r="7">
          <cell r="G7" t="str">
            <v>ORIGINAL</v>
          </cell>
          <cell r="H7" t="str">
            <v>PREVIOUS</v>
          </cell>
          <cell r="I7" t="str">
            <v>FINAL</v>
          </cell>
          <cell r="J7" t="str">
            <v>ORIGINAL</v>
          </cell>
          <cell r="K7" t="str">
            <v>PREVIOUS</v>
          </cell>
        </row>
        <row r="8">
          <cell r="A8" t="str">
            <v>CODE</v>
          </cell>
          <cell r="B8" t="str">
            <v>DESCRIPTION</v>
          </cell>
          <cell r="G8" t="str">
            <v>BUDGET</v>
          </cell>
          <cell r="H8" t="str">
            <v>BUDGET</v>
          </cell>
          <cell r="I8" t="str">
            <v>BUDGET</v>
          </cell>
          <cell r="J8" t="str">
            <v>Vs FINAL</v>
          </cell>
          <cell r="K8" t="str">
            <v>Vs FINAL</v>
          </cell>
        </row>
        <row r="9">
          <cell r="B9" t="str">
            <v>LAND COSTS</v>
          </cell>
        </row>
        <row r="10">
          <cell r="A10">
            <v>200</v>
          </cell>
          <cell r="B10" t="str">
            <v>Land Purchase Price</v>
          </cell>
          <cell r="G10">
            <v>6530677</v>
          </cell>
          <cell r="H10">
            <v>6530677</v>
          </cell>
          <cell r="I10">
            <v>6530677</v>
          </cell>
          <cell r="J10">
            <v>0</v>
          </cell>
          <cell r="K10">
            <v>0</v>
          </cell>
        </row>
        <row r="11">
          <cell r="A11">
            <v>215</v>
          </cell>
          <cell r="B11" t="str">
            <v>Service Contributions</v>
          </cell>
          <cell r="G11">
            <v>0</v>
          </cell>
          <cell r="H11">
            <v>0</v>
          </cell>
          <cell r="I11">
            <v>0</v>
          </cell>
          <cell r="J11">
            <v>0</v>
          </cell>
          <cell r="K11">
            <v>0</v>
          </cell>
        </row>
        <row r="12">
          <cell r="A12">
            <v>225</v>
          </cell>
          <cell r="B12" t="str">
            <v>Land Legals</v>
          </cell>
          <cell r="G12">
            <v>20000</v>
          </cell>
          <cell r="H12">
            <v>20000</v>
          </cell>
          <cell r="I12">
            <v>40000</v>
          </cell>
          <cell r="J12">
            <v>-20000</v>
          </cell>
          <cell r="K12">
            <v>-20000</v>
          </cell>
        </row>
        <row r="13">
          <cell r="A13">
            <v>230</v>
          </cell>
          <cell r="B13" t="str">
            <v>Rate Clearance</v>
          </cell>
          <cell r="G13">
            <v>0</v>
          </cell>
          <cell r="H13">
            <v>0</v>
          </cell>
          <cell r="I13">
            <v>0</v>
          </cell>
          <cell r="J13">
            <v>0</v>
          </cell>
          <cell r="K13">
            <v>0</v>
          </cell>
        </row>
        <row r="14">
          <cell r="A14">
            <v>240</v>
          </cell>
          <cell r="B14" t="str">
            <v>Sub-Division Costs</v>
          </cell>
          <cell r="G14">
            <v>0</v>
          </cell>
          <cell r="H14">
            <v>0</v>
          </cell>
          <cell r="I14">
            <v>0</v>
          </cell>
          <cell r="J14">
            <v>0</v>
          </cell>
          <cell r="K14">
            <v>0</v>
          </cell>
        </row>
        <row r="15">
          <cell r="A15">
            <v>255</v>
          </cell>
          <cell r="B15" t="str">
            <v>Rates &amp; Taxes</v>
          </cell>
          <cell r="G15">
            <v>218484</v>
          </cell>
          <cell r="H15">
            <v>218484</v>
          </cell>
          <cell r="I15">
            <v>218484</v>
          </cell>
          <cell r="J15">
            <v>0</v>
          </cell>
          <cell r="K15">
            <v>0</v>
          </cell>
        </row>
        <row r="16">
          <cell r="A16">
            <v>260</v>
          </cell>
          <cell r="B16" t="str">
            <v>Town Planning</v>
          </cell>
          <cell r="G16">
            <v>0</v>
          </cell>
          <cell r="H16">
            <v>0</v>
          </cell>
          <cell r="I16">
            <v>0</v>
          </cell>
          <cell r="J16">
            <v>0</v>
          </cell>
          <cell r="K16">
            <v>0</v>
          </cell>
        </row>
        <row r="18">
          <cell r="B18" t="str">
            <v>SUB TOTAL</v>
          </cell>
          <cell r="G18">
            <v>6769161</v>
          </cell>
          <cell r="H18">
            <v>6769161</v>
          </cell>
          <cell r="I18">
            <v>6789161</v>
          </cell>
          <cell r="J18">
            <v>-20000</v>
          </cell>
          <cell r="K18">
            <v>-20000</v>
          </cell>
        </row>
        <row r="19">
          <cell r="B19" t="str">
            <v>CONSTRUCTION COSTS</v>
          </cell>
        </row>
        <row r="20">
          <cell r="A20">
            <v>330</v>
          </cell>
          <cell r="B20" t="str">
            <v>Construction Costs</v>
          </cell>
          <cell r="G20">
            <v>17294493</v>
          </cell>
          <cell r="H20">
            <v>17294493</v>
          </cell>
          <cell r="I20">
            <v>16645909</v>
          </cell>
          <cell r="J20">
            <v>648584</v>
          </cell>
          <cell r="K20">
            <v>648584</v>
          </cell>
        </row>
        <row r="21">
          <cell r="A21">
            <v>330</v>
          </cell>
          <cell r="B21" t="str">
            <v>Escalation</v>
          </cell>
          <cell r="G21">
            <v>2416391</v>
          </cell>
          <cell r="H21">
            <v>2416391</v>
          </cell>
          <cell r="I21">
            <v>1486350</v>
          </cell>
          <cell r="J21">
            <v>930041</v>
          </cell>
          <cell r="K21">
            <v>930041</v>
          </cell>
        </row>
        <row r="22">
          <cell r="A22">
            <v>330</v>
          </cell>
          <cell r="B22" t="str">
            <v>Contingency</v>
          </cell>
          <cell r="G22">
            <v>0</v>
          </cell>
          <cell r="H22">
            <v>0</v>
          </cell>
          <cell r="I22">
            <v>0</v>
          </cell>
          <cell r="J22">
            <v>0</v>
          </cell>
          <cell r="K22">
            <v>0</v>
          </cell>
        </row>
        <row r="23">
          <cell r="A23">
            <v>330</v>
          </cell>
          <cell r="B23" t="str">
            <v>Building Related Tenant Extras</v>
          </cell>
          <cell r="G23">
            <v>0</v>
          </cell>
          <cell r="H23">
            <v>0</v>
          </cell>
          <cell r="I23">
            <v>0</v>
          </cell>
          <cell r="J23">
            <v>0</v>
          </cell>
          <cell r="K23">
            <v>0</v>
          </cell>
        </row>
        <row r="24">
          <cell r="B24" t="str">
            <v>TOTAL CONSTRUCTION COST</v>
          </cell>
          <cell r="G24">
            <v>19710884</v>
          </cell>
          <cell r="H24">
            <v>19710884</v>
          </cell>
          <cell r="I24">
            <v>18132259</v>
          </cell>
          <cell r="J24">
            <v>1578625</v>
          </cell>
          <cell r="K24">
            <v>1578625</v>
          </cell>
        </row>
        <row r="25">
          <cell r="B25" t="str">
            <v>Approved Direct Tenant Extras</v>
          </cell>
          <cell r="G25">
            <v>0</v>
          </cell>
          <cell r="H25">
            <v>0</v>
          </cell>
          <cell r="I25">
            <v>0</v>
          </cell>
          <cell r="J25">
            <v>0</v>
          </cell>
          <cell r="K25">
            <v>0</v>
          </cell>
        </row>
        <row r="27">
          <cell r="B27" t="str">
            <v>SUB TOTAL</v>
          </cell>
          <cell r="G27">
            <v>19710884</v>
          </cell>
          <cell r="H27">
            <v>19710884</v>
          </cell>
          <cell r="I27">
            <v>18132259</v>
          </cell>
          <cell r="J27">
            <v>1578625</v>
          </cell>
          <cell r="K27">
            <v>1578625</v>
          </cell>
        </row>
        <row r="28">
          <cell r="B28" t="str">
            <v>PROFESSIONAL FEES</v>
          </cell>
        </row>
        <row r="29">
          <cell r="A29">
            <v>400</v>
          </cell>
          <cell r="B29" t="str">
            <v>Architect</v>
          </cell>
          <cell r="F29">
            <v>5.1014051806782597E-2</v>
          </cell>
          <cell r="G29">
            <v>1084098.6200000001</v>
          </cell>
          <cell r="H29">
            <v>1084098.6200000001</v>
          </cell>
          <cell r="I29">
            <v>925000</v>
          </cell>
          <cell r="J29">
            <v>159098.62000000011</v>
          </cell>
          <cell r="K29">
            <v>159098.62000000011</v>
          </cell>
        </row>
        <row r="30">
          <cell r="A30">
            <v>405</v>
          </cell>
          <cell r="B30" t="str">
            <v>Structural Engineer</v>
          </cell>
          <cell r="F30">
            <v>2.7575163138801404E-2</v>
          </cell>
          <cell r="G30">
            <v>512482.984</v>
          </cell>
          <cell r="H30">
            <v>512482.984</v>
          </cell>
          <cell r="I30">
            <v>500000</v>
          </cell>
          <cell r="J30">
            <v>12482.983999999997</v>
          </cell>
          <cell r="K30">
            <v>12482.983999999997</v>
          </cell>
        </row>
        <row r="31">
          <cell r="A31">
            <v>410</v>
          </cell>
          <cell r="B31" t="str">
            <v>Electrical Engineer</v>
          </cell>
          <cell r="F31">
            <v>6.6180391533123368E-3</v>
          </cell>
          <cell r="G31">
            <v>236530.60800000001</v>
          </cell>
          <cell r="H31">
            <v>236530.60800000001</v>
          </cell>
          <cell r="I31">
            <v>120000</v>
          </cell>
          <cell r="J31">
            <v>116530.60800000001</v>
          </cell>
          <cell r="K31">
            <v>116530.60800000001</v>
          </cell>
        </row>
        <row r="32">
          <cell r="A32">
            <v>420</v>
          </cell>
          <cell r="B32" t="str">
            <v>Quantity Surveyor</v>
          </cell>
          <cell r="F32">
            <v>3.0029352658154727E-2</v>
          </cell>
          <cell r="G32">
            <v>532193.86800000002</v>
          </cell>
          <cell r="H32">
            <v>532193.86800000002</v>
          </cell>
          <cell r="I32">
            <v>544500</v>
          </cell>
          <cell r="J32">
            <v>-12306.131999999983</v>
          </cell>
          <cell r="K32">
            <v>-12306.131999999983</v>
          </cell>
        </row>
        <row r="33">
          <cell r="B33" t="str">
            <v>Mechanical Engineer</v>
          </cell>
          <cell r="G33">
            <v>0</v>
          </cell>
          <cell r="H33">
            <v>0</v>
          </cell>
          <cell r="I33">
            <v>48000</v>
          </cell>
          <cell r="J33">
            <v>-48000</v>
          </cell>
          <cell r="K33">
            <v>-48000</v>
          </cell>
        </row>
        <row r="34">
          <cell r="A34">
            <v>430</v>
          </cell>
          <cell r="B34" t="str">
            <v>Land Surveyor</v>
          </cell>
          <cell r="F34">
            <v>2.2830026294102285E-3</v>
          </cell>
          <cell r="G34">
            <v>45000</v>
          </cell>
          <cell r="H34">
            <v>45000</v>
          </cell>
          <cell r="I34">
            <v>25000</v>
          </cell>
          <cell r="J34">
            <v>20000</v>
          </cell>
          <cell r="K34">
            <v>20000</v>
          </cell>
        </row>
        <row r="35">
          <cell r="B35" t="str">
            <v>Traffic Engineer</v>
          </cell>
          <cell r="F35">
            <v>1.5220017529401523E-3</v>
          </cell>
          <cell r="G35">
            <v>30000</v>
          </cell>
          <cell r="H35">
            <v>30000</v>
          </cell>
          <cell r="I35">
            <v>30000</v>
          </cell>
          <cell r="J35">
            <v>0</v>
          </cell>
          <cell r="K35">
            <v>0</v>
          </cell>
        </row>
        <row r="36">
          <cell r="A36">
            <v>460</v>
          </cell>
          <cell r="B36" t="str">
            <v>Geotechnical Engineer</v>
          </cell>
          <cell r="F36">
            <v>7.6100087647007616E-4</v>
          </cell>
          <cell r="G36">
            <v>15000</v>
          </cell>
          <cell r="H36">
            <v>15000</v>
          </cell>
          <cell r="I36">
            <v>15000</v>
          </cell>
          <cell r="J36">
            <v>0</v>
          </cell>
          <cell r="K36">
            <v>0</v>
          </cell>
        </row>
        <row r="37">
          <cell r="B37" t="str">
            <v>Safety Officer</v>
          </cell>
          <cell r="F37">
            <v>1.2683347941167935E-3</v>
          </cell>
          <cell r="G37">
            <v>25000</v>
          </cell>
          <cell r="H37">
            <v>25000</v>
          </cell>
          <cell r="I37">
            <v>25000</v>
          </cell>
          <cell r="J37">
            <v>0</v>
          </cell>
          <cell r="K37">
            <v>0</v>
          </cell>
        </row>
        <row r="38">
          <cell r="A38">
            <v>465</v>
          </cell>
          <cell r="B38" t="str">
            <v>Project Management Fee</v>
          </cell>
          <cell r="F38">
            <v>2.5000000000000001E-2</v>
          </cell>
          <cell r="G38">
            <v>492772.10000000003</v>
          </cell>
          <cell r="H38">
            <v>492772.1</v>
          </cell>
          <cell r="I38">
            <v>492772.1</v>
          </cell>
          <cell r="J38">
            <v>0</v>
          </cell>
          <cell r="K38">
            <v>0</v>
          </cell>
        </row>
        <row r="40">
          <cell r="B40" t="str">
            <v>SUB TOTAL</v>
          </cell>
          <cell r="F40">
            <v>0.14607094680998833</v>
          </cell>
          <cell r="G40">
            <v>2973078.18</v>
          </cell>
          <cell r="H40">
            <v>2973078.18</v>
          </cell>
          <cell r="I40">
            <v>2725272.1</v>
          </cell>
          <cell r="J40">
            <v>247806.08000000013</v>
          </cell>
          <cell r="K40">
            <v>247806.08000000013</v>
          </cell>
        </row>
        <row r="41">
          <cell r="B41" t="str">
            <v>MARKETING</v>
          </cell>
        </row>
        <row r="42">
          <cell r="A42">
            <v>500</v>
          </cell>
          <cell r="B42" t="str">
            <v>Boards</v>
          </cell>
          <cell r="G42">
            <v>20000</v>
          </cell>
          <cell r="H42">
            <v>20000</v>
          </cell>
          <cell r="I42">
            <v>20000</v>
          </cell>
          <cell r="J42">
            <v>0</v>
          </cell>
          <cell r="K42">
            <v>0</v>
          </cell>
        </row>
        <row r="43">
          <cell r="A43">
            <v>505</v>
          </cell>
          <cell r="B43" t="str">
            <v>Brochures/Prints/Photos</v>
          </cell>
          <cell r="G43">
            <v>0</v>
          </cell>
          <cell r="H43">
            <v>0</v>
          </cell>
          <cell r="I43">
            <v>0</v>
          </cell>
          <cell r="J43">
            <v>0</v>
          </cell>
          <cell r="K43">
            <v>0</v>
          </cell>
        </row>
        <row r="44">
          <cell r="A44">
            <v>510</v>
          </cell>
          <cell r="B44" t="str">
            <v>Launches/Promotions</v>
          </cell>
          <cell r="G44">
            <v>0</v>
          </cell>
          <cell r="H44">
            <v>0</v>
          </cell>
          <cell r="I44">
            <v>0</v>
          </cell>
          <cell r="J44">
            <v>0</v>
          </cell>
          <cell r="K44">
            <v>0</v>
          </cell>
        </row>
        <row r="45">
          <cell r="A45">
            <v>520</v>
          </cell>
          <cell r="B45" t="str">
            <v>Letting Commission</v>
          </cell>
          <cell r="G45">
            <v>0</v>
          </cell>
          <cell r="H45">
            <v>0</v>
          </cell>
          <cell r="I45">
            <v>0</v>
          </cell>
          <cell r="J45">
            <v>0</v>
          </cell>
          <cell r="K45">
            <v>0</v>
          </cell>
        </row>
        <row r="46">
          <cell r="A46">
            <v>525</v>
          </cell>
          <cell r="B46" t="str">
            <v>Stamp Duty Costs</v>
          </cell>
          <cell r="G46">
            <v>0</v>
          </cell>
          <cell r="H46">
            <v>0</v>
          </cell>
          <cell r="I46">
            <v>0</v>
          </cell>
          <cell r="J46">
            <v>0</v>
          </cell>
          <cell r="K46">
            <v>0</v>
          </cell>
        </row>
        <row r="48">
          <cell r="B48" t="str">
            <v>SUB TOTAL</v>
          </cell>
          <cell r="G48">
            <v>20000</v>
          </cell>
          <cell r="H48">
            <v>20000</v>
          </cell>
          <cell r="I48">
            <v>20000</v>
          </cell>
          <cell r="J48">
            <v>0</v>
          </cell>
          <cell r="K48">
            <v>0</v>
          </cell>
        </row>
        <row r="49">
          <cell r="B49" t="str">
            <v>TENANT COSTS</v>
          </cell>
        </row>
        <row r="50">
          <cell r="A50">
            <v>600</v>
          </cell>
          <cell r="B50" t="str">
            <v>Developers Credit</v>
          </cell>
          <cell r="G50">
            <v>0</v>
          </cell>
          <cell r="H50">
            <v>0</v>
          </cell>
          <cell r="I50">
            <v>0</v>
          </cell>
          <cell r="J50">
            <v>0</v>
          </cell>
          <cell r="K50">
            <v>0</v>
          </cell>
        </row>
        <row r="51">
          <cell r="A51">
            <v>605</v>
          </cell>
          <cell r="B51" t="str">
            <v>Tenant Inducement</v>
          </cell>
          <cell r="G51">
            <v>0</v>
          </cell>
          <cell r="H51">
            <v>0</v>
          </cell>
          <cell r="I51">
            <v>0</v>
          </cell>
          <cell r="J51">
            <v>0</v>
          </cell>
          <cell r="K51">
            <v>0</v>
          </cell>
        </row>
        <row r="52">
          <cell r="A52">
            <v>610</v>
          </cell>
          <cell r="B52" t="str">
            <v>Vacancy Provision</v>
          </cell>
          <cell r="G52">
            <v>0</v>
          </cell>
          <cell r="H52">
            <v>0</v>
          </cell>
          <cell r="I52">
            <v>0</v>
          </cell>
          <cell r="J52">
            <v>0</v>
          </cell>
          <cell r="K52">
            <v>0</v>
          </cell>
        </row>
        <row r="53">
          <cell r="A53">
            <v>615</v>
          </cell>
          <cell r="B53" t="str">
            <v>Rent Free</v>
          </cell>
          <cell r="G53">
            <v>0</v>
          </cell>
          <cell r="H53">
            <v>0</v>
          </cell>
          <cell r="I53">
            <v>0</v>
          </cell>
          <cell r="J53">
            <v>0</v>
          </cell>
          <cell r="K53">
            <v>0</v>
          </cell>
        </row>
        <row r="55">
          <cell r="B55" t="str">
            <v>SUB TOTAL</v>
          </cell>
          <cell r="G55">
            <v>0</v>
          </cell>
          <cell r="H55">
            <v>0</v>
          </cell>
          <cell r="I55">
            <v>0</v>
          </cell>
          <cell r="J55">
            <v>0</v>
          </cell>
          <cell r="K55">
            <v>0</v>
          </cell>
        </row>
        <row r="56">
          <cell r="B56" t="str">
            <v>GENERAL COSTS</v>
          </cell>
        </row>
        <row r="57">
          <cell r="A57">
            <v>700</v>
          </cell>
          <cell r="B57" t="str">
            <v>Legal Costs</v>
          </cell>
          <cell r="G57">
            <v>0</v>
          </cell>
          <cell r="H57">
            <v>0</v>
          </cell>
          <cell r="I57">
            <v>0</v>
          </cell>
          <cell r="J57">
            <v>0</v>
          </cell>
          <cell r="K57">
            <v>0</v>
          </cell>
        </row>
        <row r="58">
          <cell r="A58">
            <v>705</v>
          </cell>
          <cell r="B58" t="str">
            <v>Plan Approvals</v>
          </cell>
          <cell r="G58">
            <v>55714</v>
          </cell>
          <cell r="H58">
            <v>55714</v>
          </cell>
          <cell r="I58">
            <v>55714</v>
          </cell>
          <cell r="J58">
            <v>0</v>
          </cell>
          <cell r="K58">
            <v>0</v>
          </cell>
        </row>
        <row r="59">
          <cell r="B59" t="str">
            <v>Interest paid to BM on loan</v>
          </cell>
          <cell r="G59">
            <v>0</v>
          </cell>
          <cell r="H59">
            <v>0</v>
          </cell>
          <cell r="I59">
            <v>109078</v>
          </cell>
          <cell r="J59">
            <v>-109078</v>
          </cell>
          <cell r="K59">
            <v>-109078</v>
          </cell>
        </row>
        <row r="60">
          <cell r="B60" t="str">
            <v>Stamp duties (RMB)</v>
          </cell>
          <cell r="G60">
            <v>0</v>
          </cell>
          <cell r="H60">
            <v>0</v>
          </cell>
          <cell r="I60">
            <v>315311</v>
          </cell>
          <cell r="J60">
            <v>-315311</v>
          </cell>
          <cell r="K60">
            <v>-315311</v>
          </cell>
        </row>
        <row r="61">
          <cell r="B61" t="str">
            <v>Conveyancing fees (RMB)</v>
          </cell>
          <cell r="G61">
            <v>0</v>
          </cell>
          <cell r="H61">
            <v>0</v>
          </cell>
          <cell r="I61">
            <v>34000</v>
          </cell>
          <cell r="J61">
            <v>-34000</v>
          </cell>
          <cell r="K61">
            <v>-34000</v>
          </cell>
        </row>
        <row r="62">
          <cell r="A62">
            <v>715</v>
          </cell>
          <cell r="B62" t="str">
            <v>Interest During Construction</v>
          </cell>
          <cell r="G62">
            <v>0</v>
          </cell>
          <cell r="H62">
            <v>0</v>
          </cell>
          <cell r="I62">
            <v>0</v>
          </cell>
          <cell r="J62">
            <v>0</v>
          </cell>
          <cell r="K62">
            <v>0</v>
          </cell>
        </row>
        <row r="63">
          <cell r="B63" t="str">
            <v>Abland credit to Barloworld Motor</v>
          </cell>
          <cell r="G63">
            <v>0</v>
          </cell>
          <cell r="H63">
            <v>0</v>
          </cell>
          <cell r="I63">
            <v>0</v>
          </cell>
          <cell r="J63">
            <v>0</v>
          </cell>
          <cell r="K63">
            <v>0</v>
          </cell>
        </row>
        <row r="64">
          <cell r="B64" t="str">
            <v>Sundry Items</v>
          </cell>
          <cell r="G64">
            <v>0</v>
          </cell>
          <cell r="H64">
            <v>0</v>
          </cell>
          <cell r="I64">
            <v>0</v>
          </cell>
          <cell r="J64">
            <v>0</v>
          </cell>
          <cell r="K64">
            <v>0</v>
          </cell>
        </row>
        <row r="66">
          <cell r="B66" t="str">
            <v>SUB TOTAL</v>
          </cell>
          <cell r="G66">
            <v>55714</v>
          </cell>
          <cell r="H66">
            <v>55714</v>
          </cell>
          <cell r="I66">
            <v>514103</v>
          </cell>
          <cell r="J66">
            <v>-458389</v>
          </cell>
          <cell r="K66">
            <v>-458389</v>
          </cell>
        </row>
        <row r="68">
          <cell r="B68" t="str">
            <v>GRAND TOTAL</v>
          </cell>
          <cell r="G68">
            <v>29528837.18</v>
          </cell>
          <cell r="H68">
            <v>29528837.18</v>
          </cell>
          <cell r="I68">
            <v>28180795.100000001</v>
          </cell>
          <cell r="J68">
            <v>1348042.08</v>
          </cell>
          <cell r="K68">
            <v>1348042.08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CNs"/>
      <sheetName val="CCN Summary"/>
      <sheetName val="Package breakdown"/>
      <sheetName val="Lists"/>
    </sheetNames>
    <sheetDataSet>
      <sheetData sheetId="0"/>
      <sheetData sheetId="1">
        <row r="10">
          <cell r="K10">
            <v>8</v>
          </cell>
        </row>
        <row r="11">
          <cell r="K11">
            <v>2</v>
          </cell>
        </row>
        <row r="68">
          <cell r="G68" t="str">
            <v>A</v>
          </cell>
          <cell r="J68">
            <v>5300000</v>
          </cell>
        </row>
      </sheetData>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
      <sheetName val="Sheet1"/>
      <sheetName val="Sheet2"/>
      <sheetName val="Sheet3"/>
      <sheetName val="Executive"/>
      <sheetName val="Detail Summary"/>
      <sheetName val="Variations"/>
      <sheetName val="Cost VO's"/>
      <sheetName val="Flysheet"/>
      <sheetName val="Cove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QC"/>
      <sheetName val="CONTENTS"/>
      <sheetName val="PROF TEAM"/>
      <sheetName val="NOTES"/>
      <sheetName val="EXCLUSIONS"/>
      <sheetName val="AREA SUMMARY"/>
      <sheetName val="VARIATIONS"/>
      <sheetName val="PURCHASER RECOVERIES"/>
      <sheetName val="SYNOPSIS"/>
      <sheetName val="TRADE SUMMARY"/>
      <sheetName val="SUPPLEMENTARY SHEETS"/>
      <sheetName val="Payment per Block"/>
      <sheetName val="Sheet1"/>
      <sheetName val="Constr 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Viability Summ"/>
      <sheetName val="Viability"/>
      <sheetName val="Sales"/>
      <sheetName val="Cover"/>
      <sheetName val="Contents (2)"/>
      <sheetName val="Exec summ"/>
      <sheetName val="Summary"/>
      <sheetName val="Estimate"/>
      <sheetName val="A"/>
      <sheetName val="Areas"/>
      <sheetName val="Rates"/>
      <sheetName val="cover sheet (2)"/>
      <sheetName val="SUMMARY COSTS"/>
      <sheetName val="Est Sum B'ment"/>
      <sheetName val=" Est B'men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sheetName val="Valuation"/>
      <sheetName val="Statement"/>
      <sheetName val="Certificate"/>
      <sheetName val="Recovery"/>
      <sheetName val="Val breakdown"/>
      <sheetName val="BOQ"/>
      <sheetName val="Variations"/>
      <sheetName val="Sheet1"/>
      <sheetName val="CASH FLOW"/>
      <sheetName val="CASH FLOW (2)"/>
      <sheetName val="Bill 1"/>
      <sheetName val="Bill 2"/>
      <sheetName val="Bill 3"/>
      <sheetName val="Bill 4"/>
      <sheetName val="Bill 5"/>
      <sheetName val="Bill 6"/>
      <sheetName val="Bill 7"/>
      <sheetName val="Assumptions"/>
      <sheetName val="@risk rents and incentives"/>
      <sheetName val="Car park lease"/>
      <sheetName val="Net rent analysis"/>
      <sheetName val="Bill4_B2"/>
      <sheetName val="Cost Summary"/>
      <sheetName val="TRADE SUMM Office"/>
    </sheetNames>
    <sheetDataSet>
      <sheetData sheetId="0"/>
      <sheetData sheetId="1"/>
      <sheetData sheetId="2"/>
      <sheetData sheetId="3" refreshError="1"/>
      <sheetData sheetId="4" refreshError="1"/>
      <sheetData sheetId="5" refreshError="1">
        <row r="10">
          <cell r="C10" t="str">
            <v xml:space="preserve">Preliminaries  </v>
          </cell>
        </row>
        <row r="12">
          <cell r="C12" t="str">
            <v>Earthworks</v>
          </cell>
        </row>
        <row r="13">
          <cell r="C13" t="str">
            <v>Concrete, Formwork &amp; Reinforcement</v>
          </cell>
        </row>
        <row r="14">
          <cell r="C14" t="str">
            <v>Masonry</v>
          </cell>
        </row>
        <row r="15">
          <cell r="C15" t="str">
            <v>Waterproofing</v>
          </cell>
        </row>
        <row r="16">
          <cell r="C16" t="str">
            <v>Drainage</v>
          </cell>
        </row>
        <row r="17">
          <cell r="C17" t="str">
            <v>Plastering</v>
          </cell>
        </row>
        <row r="18">
          <cell r="C18" t="str">
            <v>Painting</v>
          </cell>
        </row>
        <row r="20">
          <cell r="C20" t="str">
            <v>Post-Tensioning (Freyssinet PostTen)</v>
          </cell>
        </row>
        <row r="21">
          <cell r="C21" t="str">
            <v>Carpentry &amp; Joinery (Domestic)</v>
          </cell>
        </row>
        <row r="22">
          <cell r="C22" t="str">
            <v>Ceilings (Ceilings &amp; Partition Concepts)</v>
          </cell>
        </row>
        <row r="23">
          <cell r="C23" t="str">
            <v>Floor Coverings (Carpet City)</v>
          </cell>
        </row>
        <row r="24">
          <cell r="C24" t="str">
            <v xml:space="preserve">IRONMONGERY </v>
          </cell>
        </row>
        <row r="25">
          <cell r="C25" t="str">
            <v>Structural Steel (Kilpin Engineering)</v>
          </cell>
        </row>
        <row r="26">
          <cell r="C26" t="str">
            <v>Metalwork (Kilpin Engineering)</v>
          </cell>
        </row>
        <row r="27">
          <cell r="C27" t="str">
            <v>Balustrading (Grandi Manufacturing)</v>
          </cell>
        </row>
        <row r="28">
          <cell r="C28" t="str">
            <v>Garage Doors (Hydro Doors)</v>
          </cell>
        </row>
        <row r="29">
          <cell r="C29" t="str">
            <v>Tiling (MIG Tiling)</v>
          </cell>
        </row>
        <row r="30">
          <cell r="C30" t="str">
            <v>Plumbing &amp; Drainage (RMI Plumbing)</v>
          </cell>
        </row>
        <row r="31">
          <cell r="C31" t="str">
            <v xml:space="preserve">SHOWER ENCLOSURES </v>
          </cell>
        </row>
        <row r="32">
          <cell r="C32" t="str">
            <v>Electrical Installation (ERC)</v>
          </cell>
        </row>
        <row r="33">
          <cell r="C33" t="str">
            <v>ELECTRONIC SYSTEMS</v>
          </cell>
        </row>
        <row r="34">
          <cell r="C34" t="str">
            <v>Lifts (Kone)</v>
          </cell>
        </row>
        <row r="35">
          <cell r="C35" t="str">
            <v xml:space="preserve">LIFT ARCHITRAVES </v>
          </cell>
        </row>
        <row r="36">
          <cell r="C36" t="str">
            <v>Mechanical Installation (Mistral Refrigeration)</v>
          </cell>
        </row>
        <row r="37">
          <cell r="C37" t="str">
            <v xml:space="preserve">Ventilation (Embassy Air Conditioning) </v>
          </cell>
        </row>
        <row r="38">
          <cell r="C38" t="str">
            <v xml:space="preserve">Fire Detection &amp; Protection (Fire Control Systems) </v>
          </cell>
        </row>
        <row r="39">
          <cell r="C39" t="str">
            <v>Glazing (Mazor)</v>
          </cell>
        </row>
        <row r="40">
          <cell r="C40" t="str">
            <v xml:space="preserve">REVOLVING DOOR </v>
          </cell>
        </row>
        <row r="41">
          <cell r="C41" t="str">
            <v xml:space="preserve">LANDSCAPING </v>
          </cell>
        </row>
        <row r="42">
          <cell r="C42" t="str">
            <v>External Works (Domestic)</v>
          </cell>
        </row>
        <row r="43">
          <cell r="C43" t="str">
            <v xml:space="preserve">SIGNAGE </v>
          </cell>
        </row>
        <row r="44">
          <cell r="C44" t="str">
            <v>Swimming Pools (Sundance Maintenance)</v>
          </cell>
        </row>
        <row r="45">
          <cell r="C45" t="str">
            <v>Special Joinery (Careline)</v>
          </cell>
        </row>
        <row r="50">
          <cell r="C50" t="str">
            <v>SUNDRY BUILDER'S WORK ON SELECTED</v>
          </cell>
        </row>
        <row r="51">
          <cell r="C51" t="str">
            <v>MARK-UP</v>
          </cell>
        </row>
        <row r="53">
          <cell r="C53" t="str">
            <v>Materials On Site</v>
          </cell>
        </row>
      </sheetData>
      <sheetData sheetId="6" refreshError="1">
        <row r="14">
          <cell r="C14" t="str">
            <v xml:space="preserve">EARTHWORKS </v>
          </cell>
        </row>
        <row r="330">
          <cell r="C330" t="str">
            <v>Post-Tensioning (Freyssinet PostTen)</v>
          </cell>
        </row>
        <row r="332">
          <cell r="C332" t="str">
            <v>Carpentry &amp; Joinery (Domestic)</v>
          </cell>
        </row>
        <row r="359">
          <cell r="C359" t="str">
            <v>Ceilings (Ceilings &amp; Partition Concepts)</v>
          </cell>
        </row>
        <row r="361">
          <cell r="C361" t="str">
            <v>Floor Coverings (Carpet City)</v>
          </cell>
        </row>
        <row r="363">
          <cell r="C363" t="str">
            <v xml:space="preserve">IRONMONGERY </v>
          </cell>
        </row>
        <row r="365">
          <cell r="C365" t="str">
            <v>Structural Steel (Kilpin Engineering)</v>
          </cell>
        </row>
        <row r="367">
          <cell r="C367" t="str">
            <v>Metalwork (Kilpin Engineering)</v>
          </cell>
        </row>
        <row r="373">
          <cell r="C373" t="str">
            <v>Balustrading (Grandi Manufacturing)</v>
          </cell>
        </row>
        <row r="375">
          <cell r="C375" t="str">
            <v>Garage Doors (Hydro Doors)</v>
          </cell>
        </row>
        <row r="377">
          <cell r="C377" t="str">
            <v>Tiling (MIG Tiling)</v>
          </cell>
        </row>
        <row r="394">
          <cell r="C394" t="str">
            <v xml:space="preserve">SHOWER ENCLOSURES </v>
          </cell>
        </row>
        <row r="396">
          <cell r="C396" t="str">
            <v>Electrical Installation (ERC)</v>
          </cell>
        </row>
        <row r="398">
          <cell r="C398" t="str">
            <v>ELECTRONIC SYSTEMS</v>
          </cell>
        </row>
        <row r="400">
          <cell r="C400" t="str">
            <v>Lifts (Kone)</v>
          </cell>
        </row>
        <row r="402">
          <cell r="C402" t="str">
            <v xml:space="preserve">LIFT ARCHITRAVES </v>
          </cell>
        </row>
        <row r="404">
          <cell r="C404" t="str">
            <v>Mechanical Installation (Mistral Refrigeration)</v>
          </cell>
        </row>
        <row r="406">
          <cell r="C406" t="str">
            <v xml:space="preserve">Ventilation (Embassy Air Conditioning) </v>
          </cell>
        </row>
        <row r="408">
          <cell r="C408" t="str">
            <v xml:space="preserve">Fire Detection &amp; Protection (Fire Control Systems) </v>
          </cell>
        </row>
        <row r="410">
          <cell r="C410" t="str">
            <v>Glazing (Mazor)</v>
          </cell>
        </row>
        <row r="412">
          <cell r="C412" t="str">
            <v xml:space="preserve">REVOLVING DOOR </v>
          </cell>
        </row>
        <row r="414">
          <cell r="C414" t="str">
            <v xml:space="preserve">LANDSCAPING </v>
          </cell>
        </row>
        <row r="416">
          <cell r="C416" t="str">
            <v>External Works (Domestic)</v>
          </cell>
        </row>
        <row r="418">
          <cell r="C418" t="str">
            <v xml:space="preserve">SIGNAGE </v>
          </cell>
        </row>
        <row r="420">
          <cell r="C420" t="str">
            <v>Swimming Pools (Sundance Maintenance)</v>
          </cell>
        </row>
        <row r="422">
          <cell r="C422" t="str">
            <v>Special Joinery (Careline)</v>
          </cell>
        </row>
        <row r="424">
          <cell r="C424" t="str">
            <v>Granite (Global Granite &amp; Marble)</v>
          </cell>
        </row>
        <row r="430">
          <cell r="C430" t="str">
            <v>SUNDRY BUILDER'S WORK ON SELECTED</v>
          </cell>
        </row>
        <row r="431">
          <cell r="C431" t="str">
            <v>Profit &amp; Attendance</v>
          </cell>
        </row>
        <row r="433">
          <cell r="C433" t="str">
            <v>Materials on site</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B Summary"/>
      <sheetName val="CheckList"/>
      <sheetName val="Louisa Indicative Profile"/>
      <sheetName val="Louisa PV Benefit"/>
      <sheetName val="Pricing Wizard"/>
      <sheetName val="Hedging Pref 1 Excl STC"/>
      <sheetName val="Hedging Pref 1 Incl STC"/>
      <sheetName val="Hedging Pref 1 Incl STC (2)"/>
      <sheetName val="Pref Div Accrual"/>
      <sheetName val="Pref Swap Accrual"/>
      <sheetName val="Pref 1"/>
      <sheetName val="Pref 1 Eq Loan"/>
      <sheetName val="Pref 2"/>
      <sheetName val="Hedging Pref 2"/>
      <sheetName val="Pref Pricing"/>
      <sheetName val="BriansModel"/>
      <sheetName val="HELP"/>
      <sheetName val="Hedging Pref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URES"/>
      <sheetName val="COVER"/>
      <sheetName val="QC (VIAB)"/>
      <sheetName val="NOTES"/>
      <sheetName val="PROJECT SPEC"/>
      <sheetName val="ASSUMPTIONS"/>
      <sheetName val="EXCLUSIONS"/>
      <sheetName val="LAND"/>
      <sheetName val="AREAS"/>
      <sheetName val="CAPEX (CJB)"/>
      <sheetName val="FORECAST CAPEX CASHFLOW"/>
      <sheetName val="RENTAL INCOME"/>
      <sheetName val="Income &amp; Expenses"/>
      <sheetName val="QC (EST)"/>
      <sheetName val="Constr CF"/>
      <sheetName val="ESTIMATE SUMMARY"/>
      <sheetName val="BULK EARTHWORKS"/>
      <sheetName val="SITE PREP (HOTEL)"/>
      <sheetName val="BULK SERVICES"/>
      <sheetName val="EXTERNAL WORKS"/>
      <sheetName val="EXTERNAL ROADWORKS"/>
      <sheetName val="ROAD BRIDGE"/>
      <sheetName val="PEDESTRIAN BRIDGE"/>
      <sheetName val="OPEN PARKING"/>
      <sheetName val="RECEIVING YARDS"/>
      <sheetName val="COVERED PARKING"/>
      <sheetName val="SIDEWALKS"/>
      <sheetName val="SIDEWALKS (OUTSIDE BOUNDARY)"/>
      <sheetName val="COVERED WALKWAYS"/>
      <sheetName val="RETAIL"/>
      <sheetName val="MALL BRIDGE SLAB"/>
      <sheetName val="CINEMA SHELL"/>
      <sheetName val="RATES"/>
      <sheetName val="CASHFLOW CODES"/>
      <sheetName val="STEEL"/>
      <sheetName val="BOQ SUMMARY"/>
      <sheetName val="MEASUREMENTS"/>
      <sheetName val="INCOME (RENTAL)"/>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1">
          <cell r="A11" t="str">
            <v>Code</v>
          </cell>
        </row>
      </sheetData>
      <sheetData sheetId="34" refreshError="1"/>
      <sheetData sheetId="35" refreshError="1"/>
      <sheetData sheetId="36" refreshError="1"/>
      <sheetData sheetId="37" refreshError="1"/>
      <sheetData sheetId="3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Cashflow"/>
      <sheetName val="CPDL"/>
      <sheetName val="CODES"/>
      <sheetName val="STD &amp; SHAW"/>
      <sheetName val="Fee Cashflow Prof."/>
    </sheetNames>
    <sheetDataSet>
      <sheetData sheetId="0" refreshError="1"/>
      <sheetData sheetId="1" refreshError="1"/>
      <sheetData sheetId="2">
        <row r="38">
          <cell r="D38" t="str">
            <v>Notes</v>
          </cell>
          <cell r="K38" t="str">
            <v>Top</v>
          </cell>
          <cell r="L38" t="str">
            <v>CPDL CASHFLOW FORECASTING FOR CONSTRUCTION</v>
          </cell>
        </row>
        <row r="39">
          <cell r="C39">
            <v>1</v>
          </cell>
          <cell r="D39" t="str">
            <v>Enter the Valuation dates as required, the Days field will be automatically calculated</v>
          </cell>
          <cell r="K39" t="str">
            <v>Holidays</v>
          </cell>
          <cell r="L39" t="str">
            <v>Days</v>
          </cell>
          <cell r="N39" t="str">
            <v>Valuation Date</v>
          </cell>
          <cell r="O39" t="str">
            <v>Main Cashflow</v>
          </cell>
          <cell r="P39" t="str">
            <v>Upper Envelope</v>
          </cell>
          <cell r="Q39" t="str">
            <v>Lower Envelope</v>
          </cell>
          <cell r="R39" t="str">
            <v>Actuals</v>
          </cell>
        </row>
        <row r="40">
          <cell r="D40" t="str">
            <v>enter the holidays for each month.  As a check days must tie up with cell K15</v>
          </cell>
          <cell r="L40">
            <v>0</v>
          </cell>
          <cell r="N40">
            <v>39899</v>
          </cell>
          <cell r="O40">
            <v>0</v>
          </cell>
          <cell r="P40">
            <v>0</v>
          </cell>
          <cell r="Q40">
            <v>0</v>
          </cell>
          <cell r="R40">
            <v>0</v>
          </cell>
        </row>
        <row r="41">
          <cell r="L41">
            <v>30.4375</v>
          </cell>
          <cell r="N41">
            <v>39929.4375</v>
          </cell>
          <cell r="O41">
            <v>2352917.3695914699</v>
          </cell>
          <cell r="P41">
            <v>4611129.8999854075</v>
          </cell>
          <cell r="Q41">
            <v>1322124.8494045488</v>
          </cell>
        </row>
        <row r="42">
          <cell r="C42">
            <v>2</v>
          </cell>
          <cell r="D42" t="str">
            <v>Right click on the grey background of the chart and select Source Data. Click Cancel.</v>
          </cell>
          <cell r="K42">
            <v>2</v>
          </cell>
          <cell r="L42">
            <v>58.875</v>
          </cell>
          <cell r="N42">
            <v>39959.875</v>
          </cell>
          <cell r="O42">
            <v>8642985.135917889</v>
          </cell>
          <cell r="P42">
            <v>10493829.105693188</v>
          </cell>
          <cell r="Q42">
            <v>4673712.9772206899</v>
          </cell>
        </row>
        <row r="43">
          <cell r="D43" t="str">
            <v>You can then drag the highlight around the data using the little block in the bottom</v>
          </cell>
          <cell r="K43">
            <v>1</v>
          </cell>
          <cell r="L43">
            <v>88.3125</v>
          </cell>
          <cell r="N43">
            <v>39990.3125</v>
          </cell>
          <cell r="O43">
            <v>15551037.597279493</v>
          </cell>
          <cell r="P43">
            <v>16974924.766218949</v>
          </cell>
          <cell r="Q43">
            <v>9875173.2023631223</v>
          </cell>
        </row>
        <row r="44">
          <cell r="D44" t="str">
            <v>right corner to cover all the data. The Chart will automatically be updated</v>
          </cell>
          <cell r="L44">
            <v>118.75</v>
          </cell>
          <cell r="N44">
            <v>40020.75</v>
          </cell>
          <cell r="O44">
            <v>22949335.312134765</v>
          </cell>
          <cell r="P44">
            <v>23576167.449779965</v>
          </cell>
          <cell r="Q44">
            <v>16609748.422887012</v>
          </cell>
        </row>
        <row r="45">
          <cell r="L45">
            <v>149.1875</v>
          </cell>
          <cell r="N45">
            <v>40051.1875</v>
          </cell>
          <cell r="O45">
            <v>29777113.058141276</v>
          </cell>
          <cell r="P45">
            <v>29667734.36743499</v>
          </cell>
          <cell r="Q45">
            <v>24121718.665406533</v>
          </cell>
        </row>
        <row r="46">
          <cell r="L46">
            <v>179.625</v>
          </cell>
          <cell r="N46">
            <v>40081.625</v>
          </cell>
          <cell r="O46">
            <v>35263230.092632629</v>
          </cell>
          <cell r="P46">
            <v>34823298.938605145</v>
          </cell>
          <cell r="Q46">
            <v>31628239.089221239</v>
          </cell>
        </row>
        <row r="47">
          <cell r="L47">
            <v>210.0625</v>
          </cell>
          <cell r="N47">
            <v>40112.0625</v>
          </cell>
          <cell r="O47">
            <v>38528261.708771914</v>
          </cell>
          <cell r="P47">
            <v>38373440.838995993</v>
          </cell>
          <cell r="Q47">
            <v>37819079.096771941</v>
          </cell>
        </row>
        <row r="48">
          <cell r="L48">
            <v>240.5</v>
          </cell>
          <cell r="N48">
            <v>40142.5</v>
          </cell>
          <cell r="O48" t="e">
            <v>#NUM!</v>
          </cell>
          <cell r="P48" t="e">
            <v>#NUM!</v>
          </cell>
          <cell r="Q48" t="e">
            <v>#NUM!</v>
          </cell>
        </row>
        <row r="49">
          <cell r="L49">
            <v>270.9375</v>
          </cell>
          <cell r="N49">
            <v>40172.9375</v>
          </cell>
          <cell r="O49" t="e">
            <v>#NUM!</v>
          </cell>
          <cell r="P49" t="e">
            <v>#NUM!</v>
          </cell>
          <cell r="Q49" t="e">
            <v>#NUM!</v>
          </cell>
        </row>
        <row r="50">
          <cell r="L50"/>
          <cell r="O50"/>
          <cell r="P50"/>
          <cell r="Q50"/>
        </row>
        <row r="51">
          <cell r="D51" t="str">
            <v>Top</v>
          </cell>
          <cell r="L51"/>
          <cell r="O51"/>
          <cell r="P51"/>
          <cell r="Q51"/>
        </row>
        <row r="52">
          <cell r="L52"/>
          <cell r="O52"/>
          <cell r="P52"/>
          <cell r="Q52"/>
        </row>
        <row r="53">
          <cell r="L53"/>
          <cell r="O53"/>
          <cell r="P53"/>
          <cell r="Q53"/>
        </row>
        <row r="54">
          <cell r="L54"/>
          <cell r="O54"/>
          <cell r="P54"/>
          <cell r="Q54"/>
        </row>
        <row r="55">
          <cell r="L55"/>
          <cell r="O55"/>
          <cell r="P55"/>
          <cell r="Q55"/>
        </row>
        <row r="56">
          <cell r="L56"/>
          <cell r="O56"/>
          <cell r="P56"/>
          <cell r="Q56"/>
        </row>
        <row r="57">
          <cell r="L57"/>
          <cell r="O57"/>
          <cell r="P57"/>
          <cell r="Q57"/>
        </row>
        <row r="58">
          <cell r="L58"/>
          <cell r="O58"/>
          <cell r="P58"/>
          <cell r="Q58"/>
        </row>
        <row r="59">
          <cell r="L59"/>
          <cell r="O59"/>
          <cell r="P59"/>
          <cell r="Q59"/>
        </row>
        <row r="60">
          <cell r="L60"/>
          <cell r="O60"/>
          <cell r="P60"/>
          <cell r="Q60"/>
        </row>
        <row r="61">
          <cell r="L61"/>
          <cell r="O61"/>
          <cell r="P61"/>
          <cell r="Q61"/>
        </row>
        <row r="62">
          <cell r="L62"/>
          <cell r="O62"/>
          <cell r="P62"/>
          <cell r="Q62"/>
        </row>
        <row r="63">
          <cell r="L63"/>
          <cell r="O63"/>
          <cell r="P63"/>
          <cell r="Q63"/>
        </row>
        <row r="64">
          <cell r="L64"/>
          <cell r="O64"/>
          <cell r="P64"/>
          <cell r="Q64"/>
        </row>
        <row r="65">
          <cell r="L65"/>
          <cell r="O65"/>
          <cell r="P65"/>
          <cell r="Q65"/>
        </row>
        <row r="66">
          <cell r="L66"/>
          <cell r="O66"/>
          <cell r="P66"/>
          <cell r="Q66"/>
        </row>
        <row r="67">
          <cell r="L67"/>
          <cell r="O67"/>
          <cell r="P67"/>
          <cell r="Q67"/>
        </row>
        <row r="68">
          <cell r="L68"/>
          <cell r="O68"/>
          <cell r="P68"/>
          <cell r="Q68"/>
        </row>
        <row r="69">
          <cell r="L69"/>
          <cell r="O69"/>
          <cell r="P69"/>
          <cell r="Q69"/>
        </row>
        <row r="70">
          <cell r="L70"/>
          <cell r="O70"/>
          <cell r="P70"/>
          <cell r="Q70"/>
        </row>
        <row r="71">
          <cell r="L71"/>
          <cell r="O71"/>
          <cell r="P71"/>
          <cell r="Q71"/>
        </row>
        <row r="72">
          <cell r="L72"/>
          <cell r="O72"/>
          <cell r="P72"/>
          <cell r="Q72"/>
        </row>
        <row r="73">
          <cell r="L73"/>
          <cell r="O73"/>
          <cell r="P73"/>
          <cell r="Q73"/>
        </row>
        <row r="74">
          <cell r="L74"/>
          <cell r="O74"/>
          <cell r="P74"/>
          <cell r="Q74"/>
        </row>
        <row r="75">
          <cell r="L75"/>
          <cell r="O75"/>
          <cell r="P75"/>
          <cell r="Q75"/>
        </row>
        <row r="76">
          <cell r="L76"/>
          <cell r="O76"/>
          <cell r="P76"/>
          <cell r="Q76"/>
        </row>
        <row r="77">
          <cell r="L77"/>
          <cell r="O77"/>
          <cell r="P77"/>
          <cell r="Q77"/>
        </row>
        <row r="78">
          <cell r="L78"/>
          <cell r="O78"/>
          <cell r="P78"/>
          <cell r="Q78"/>
        </row>
        <row r="79">
          <cell r="L79"/>
          <cell r="O79"/>
          <cell r="P79"/>
          <cell r="Q79"/>
        </row>
        <row r="80">
          <cell r="L80"/>
          <cell r="O80"/>
          <cell r="P80"/>
          <cell r="Q80"/>
        </row>
        <row r="81">
          <cell r="L81"/>
          <cell r="O81"/>
          <cell r="P81"/>
          <cell r="Q81"/>
        </row>
        <row r="82">
          <cell r="L82"/>
          <cell r="O82"/>
          <cell r="P82"/>
          <cell r="Q82"/>
        </row>
        <row r="83">
          <cell r="L83"/>
          <cell r="O83"/>
          <cell r="P83"/>
          <cell r="Q83"/>
        </row>
        <row r="84">
          <cell r="L84"/>
          <cell r="O84"/>
          <cell r="P84"/>
          <cell r="Q84"/>
        </row>
        <row r="85">
          <cell r="L85"/>
          <cell r="O85"/>
          <cell r="P85"/>
          <cell r="Q85"/>
        </row>
        <row r="86">
          <cell r="L86"/>
          <cell r="O86"/>
          <cell r="P86"/>
          <cell r="Q86"/>
        </row>
        <row r="87">
          <cell r="L87"/>
          <cell r="O87"/>
          <cell r="P87"/>
          <cell r="Q87"/>
        </row>
        <row r="88">
          <cell r="L88"/>
          <cell r="O88"/>
          <cell r="P88"/>
          <cell r="Q88"/>
        </row>
        <row r="89">
          <cell r="L89"/>
          <cell r="O89"/>
          <cell r="P89"/>
          <cell r="Q89"/>
        </row>
        <row r="90">
          <cell r="L90"/>
          <cell r="O90"/>
          <cell r="P90"/>
          <cell r="Q90"/>
        </row>
        <row r="91">
          <cell r="L91"/>
          <cell r="O91"/>
          <cell r="P91"/>
          <cell r="Q91"/>
        </row>
        <row r="92">
          <cell r="L92"/>
          <cell r="O92"/>
          <cell r="P92"/>
          <cell r="Q92"/>
        </row>
        <row r="93">
          <cell r="L93"/>
          <cell r="O93"/>
          <cell r="P93"/>
          <cell r="Q93"/>
        </row>
        <row r="94">
          <cell r="L94"/>
          <cell r="O94"/>
          <cell r="P94"/>
          <cell r="Q94"/>
        </row>
        <row r="95">
          <cell r="L95"/>
          <cell r="O95"/>
          <cell r="P95"/>
          <cell r="Q95"/>
        </row>
        <row r="96">
          <cell r="L96"/>
          <cell r="O96"/>
          <cell r="P96"/>
          <cell r="Q96"/>
        </row>
        <row r="97">
          <cell r="L97"/>
          <cell r="O97"/>
          <cell r="P97"/>
          <cell r="Q97"/>
        </row>
        <row r="98">
          <cell r="L98"/>
          <cell r="O98"/>
          <cell r="P98"/>
          <cell r="Q98"/>
        </row>
        <row r="99">
          <cell r="L99"/>
          <cell r="O99"/>
          <cell r="P99"/>
          <cell r="Q99"/>
        </row>
        <row r="100">
          <cell r="L100"/>
          <cell r="O100"/>
          <cell r="P100"/>
          <cell r="Q100"/>
        </row>
        <row r="101">
          <cell r="L101"/>
          <cell r="O101"/>
          <cell r="P101"/>
          <cell r="Q101"/>
        </row>
        <row r="102">
          <cell r="L102"/>
          <cell r="O102"/>
          <cell r="P102"/>
          <cell r="Q102"/>
        </row>
      </sheetData>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ABILITY"/>
      <sheetName val="FLY"/>
      <sheetName val="INDEX"/>
      <sheetName val="SUMMARY"/>
      <sheetName val="Notes"/>
      <sheetName val="Chart data"/>
      <sheetName val="CASHFLOW CODES"/>
      <sheetName val="FEAS(INPUT)"/>
      <sheetName val="Cover"/>
      <sheetName val="Claim Summary"/>
      <sheetName val="PRELIMIN"/>
      <sheetName val="BOOK-4"/>
      <sheetName val="Data2"/>
      <sheetName val="CPDL"/>
      <sheetName val="COD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84"/>
  <sheetViews>
    <sheetView tabSelected="1" view="pageBreakPreview" topLeftCell="A94" zoomScaleNormal="100" zoomScaleSheetLayoutView="100" zoomScalePageLayoutView="85" workbookViewId="0">
      <selection activeCell="E67" sqref="E67"/>
    </sheetView>
  </sheetViews>
  <sheetFormatPr defaultColWidth="9.109375" defaultRowHeight="13.2" x14ac:dyDescent="0.25"/>
  <cols>
    <col min="1" max="1" width="9.109375" style="34" customWidth="1"/>
    <col min="2" max="2" width="63.5546875" style="34" customWidth="1"/>
    <col min="3" max="3" width="5.109375" style="34" bestFit="1" customWidth="1"/>
    <col min="4" max="4" width="5.109375" style="35" bestFit="1" customWidth="1"/>
    <col min="5" max="5" width="16" style="300" bestFit="1" customWidth="1"/>
    <col min="6" max="8" width="14.6640625" style="300" customWidth="1"/>
    <col min="9" max="16384" width="9.109375" style="299"/>
  </cols>
  <sheetData>
    <row r="1" spans="1:8" ht="15.6" x14ac:dyDescent="0.3">
      <c r="A1" s="33"/>
    </row>
    <row r="2" spans="1:8" ht="15.6" x14ac:dyDescent="0.3">
      <c r="A2" s="36" t="s">
        <v>515</v>
      </c>
    </row>
    <row r="3" spans="1:8" ht="15.6" x14ac:dyDescent="0.3">
      <c r="A3" s="33" t="s">
        <v>59</v>
      </c>
      <c r="C3" s="35"/>
      <c r="D3" s="37"/>
      <c r="H3" s="301"/>
    </row>
    <row r="4" spans="1:8" x14ac:dyDescent="0.25">
      <c r="A4" s="34" t="s">
        <v>1</v>
      </c>
      <c r="C4" s="35"/>
      <c r="D4" s="37"/>
      <c r="H4" s="301"/>
    </row>
    <row r="5" spans="1:8" ht="13.8" x14ac:dyDescent="0.25">
      <c r="A5" s="38" t="s">
        <v>2</v>
      </c>
      <c r="B5" s="39" t="s">
        <v>3</v>
      </c>
      <c r="C5" s="40" t="s">
        <v>4</v>
      </c>
      <c r="D5" s="41" t="s">
        <v>5</v>
      </c>
      <c r="E5" s="302" t="s">
        <v>94</v>
      </c>
      <c r="F5" s="303" t="s">
        <v>52</v>
      </c>
      <c r="G5" s="304" t="s">
        <v>53</v>
      </c>
      <c r="H5" s="305" t="s">
        <v>7</v>
      </c>
    </row>
    <row r="6" spans="1:8" ht="13.8" x14ac:dyDescent="0.25">
      <c r="A6" s="42"/>
      <c r="B6" s="43"/>
      <c r="C6" s="44"/>
      <c r="D6" s="45"/>
      <c r="E6" s="306"/>
      <c r="F6" s="306"/>
      <c r="G6" s="306"/>
      <c r="H6" s="307"/>
    </row>
    <row r="7" spans="1:8" x14ac:dyDescent="0.25">
      <c r="A7" s="46">
        <v>1.1000000000000001</v>
      </c>
      <c r="B7" s="47" t="s">
        <v>8</v>
      </c>
      <c r="C7" s="48"/>
      <c r="D7" s="45"/>
      <c r="E7" s="308"/>
      <c r="F7" s="308"/>
      <c r="G7" s="308"/>
      <c r="H7" s="309"/>
    </row>
    <row r="8" spans="1:8" x14ac:dyDescent="0.25">
      <c r="A8" s="49">
        <v>1</v>
      </c>
      <c r="B8" s="50" t="s">
        <v>9</v>
      </c>
      <c r="C8" s="51" t="s">
        <v>10</v>
      </c>
      <c r="D8" s="52">
        <v>1</v>
      </c>
      <c r="E8" s="310"/>
      <c r="F8" s="310"/>
      <c r="G8" s="310"/>
      <c r="H8" s="311"/>
    </row>
    <row r="9" spans="1:8" x14ac:dyDescent="0.25">
      <c r="A9" s="49">
        <v>2</v>
      </c>
      <c r="B9" s="50" t="s">
        <v>11</v>
      </c>
      <c r="C9" s="51" t="s">
        <v>10</v>
      </c>
      <c r="D9" s="52">
        <v>1</v>
      </c>
      <c r="E9" s="310"/>
      <c r="F9" s="310"/>
      <c r="G9" s="310"/>
      <c r="H9" s="311"/>
    </row>
    <row r="10" spans="1:8" x14ac:dyDescent="0.25">
      <c r="A10" s="49">
        <v>3</v>
      </c>
      <c r="B10" s="50" t="s">
        <v>12</v>
      </c>
      <c r="C10" s="51" t="s">
        <v>10</v>
      </c>
      <c r="D10" s="52">
        <v>1</v>
      </c>
      <c r="E10" s="310"/>
      <c r="F10" s="310"/>
      <c r="G10" s="310"/>
      <c r="H10" s="311"/>
    </row>
    <row r="11" spans="1:8" x14ac:dyDescent="0.25">
      <c r="A11" s="49">
        <v>4</v>
      </c>
      <c r="B11" s="50" t="s">
        <v>13</v>
      </c>
      <c r="C11" s="51" t="s">
        <v>10</v>
      </c>
      <c r="D11" s="52">
        <v>1</v>
      </c>
      <c r="E11" s="310"/>
      <c r="F11" s="310"/>
      <c r="G11" s="310"/>
      <c r="H11" s="311"/>
    </row>
    <row r="12" spans="1:8" x14ac:dyDescent="0.25">
      <c r="A12" s="49">
        <v>5</v>
      </c>
      <c r="B12" s="50" t="s">
        <v>14</v>
      </c>
      <c r="C12" s="51" t="s">
        <v>10</v>
      </c>
      <c r="D12" s="52">
        <v>1</v>
      </c>
      <c r="E12" s="310"/>
      <c r="F12" s="310"/>
      <c r="G12" s="310"/>
      <c r="H12" s="311"/>
    </row>
    <row r="13" spans="1:8" x14ac:dyDescent="0.25">
      <c r="A13" s="49">
        <v>6</v>
      </c>
      <c r="B13" s="50" t="s">
        <v>15</v>
      </c>
      <c r="C13" s="51" t="s">
        <v>10</v>
      </c>
      <c r="D13" s="52">
        <v>1</v>
      </c>
      <c r="E13" s="310"/>
      <c r="F13" s="310"/>
      <c r="G13" s="310"/>
      <c r="H13" s="311"/>
    </row>
    <row r="14" spans="1:8" x14ac:dyDescent="0.25">
      <c r="A14" s="49"/>
      <c r="B14" s="50"/>
      <c r="C14" s="51"/>
      <c r="D14" s="52"/>
      <c r="E14" s="310"/>
      <c r="F14" s="310"/>
      <c r="G14" s="310"/>
      <c r="H14" s="311"/>
    </row>
    <row r="15" spans="1:8" x14ac:dyDescent="0.25">
      <c r="A15" s="53">
        <v>1.2</v>
      </c>
      <c r="B15" s="54" t="s">
        <v>16</v>
      </c>
      <c r="C15" s="51"/>
      <c r="D15" s="52"/>
      <c r="E15" s="310"/>
      <c r="F15" s="310"/>
      <c r="G15" s="310"/>
      <c r="H15" s="311"/>
    </row>
    <row r="16" spans="1:8" x14ac:dyDescent="0.25">
      <c r="A16" s="49">
        <v>1</v>
      </c>
      <c r="B16" s="50" t="s">
        <v>17</v>
      </c>
      <c r="C16" s="51" t="s">
        <v>10</v>
      </c>
      <c r="D16" s="52">
        <v>1</v>
      </c>
      <c r="E16" s="310"/>
      <c r="F16" s="310"/>
      <c r="G16" s="310"/>
      <c r="H16" s="311"/>
    </row>
    <row r="17" spans="1:8" x14ac:dyDescent="0.25">
      <c r="A17" s="49">
        <v>2</v>
      </c>
      <c r="B17" s="50" t="s">
        <v>18</v>
      </c>
      <c r="C17" s="51" t="s">
        <v>10</v>
      </c>
      <c r="D17" s="52">
        <v>1</v>
      </c>
      <c r="E17" s="312"/>
      <c r="F17" s="312"/>
      <c r="G17" s="312"/>
      <c r="H17" s="311"/>
    </row>
    <row r="18" spans="1:8" x14ac:dyDescent="0.25">
      <c r="A18" s="49">
        <v>3</v>
      </c>
      <c r="B18" s="50" t="s">
        <v>19</v>
      </c>
      <c r="C18" s="51" t="s">
        <v>10</v>
      </c>
      <c r="D18" s="52">
        <v>1</v>
      </c>
      <c r="E18" s="312"/>
      <c r="F18" s="312"/>
      <c r="G18" s="312"/>
      <c r="H18" s="311"/>
    </row>
    <row r="19" spans="1:8" x14ac:dyDescent="0.25">
      <c r="A19" s="49">
        <v>4</v>
      </c>
      <c r="B19" s="50" t="s">
        <v>20</v>
      </c>
      <c r="C19" s="51" t="s">
        <v>10</v>
      </c>
      <c r="D19" s="52">
        <v>1</v>
      </c>
      <c r="E19" s="312"/>
      <c r="F19" s="312"/>
      <c r="G19" s="312"/>
      <c r="H19" s="311"/>
    </row>
    <row r="20" spans="1:8" x14ac:dyDescent="0.25">
      <c r="A20" s="49">
        <v>5</v>
      </c>
      <c r="B20" s="50" t="s">
        <v>21</v>
      </c>
      <c r="C20" s="51" t="s">
        <v>10</v>
      </c>
      <c r="D20" s="52">
        <v>1</v>
      </c>
      <c r="E20" s="312"/>
      <c r="F20" s="312"/>
      <c r="G20" s="312"/>
      <c r="H20" s="311"/>
    </row>
    <row r="21" spans="1:8" x14ac:dyDescent="0.25">
      <c r="A21" s="49">
        <v>6</v>
      </c>
      <c r="B21" s="50" t="s">
        <v>22</v>
      </c>
      <c r="C21" s="51" t="s">
        <v>10</v>
      </c>
      <c r="D21" s="52">
        <v>1</v>
      </c>
      <c r="E21" s="312"/>
      <c r="F21" s="312"/>
      <c r="G21" s="312"/>
      <c r="H21" s="311"/>
    </row>
    <row r="22" spans="1:8" x14ac:dyDescent="0.25">
      <c r="A22" s="49">
        <v>7</v>
      </c>
      <c r="B22" s="50" t="s">
        <v>23</v>
      </c>
      <c r="C22" s="51" t="s">
        <v>10</v>
      </c>
      <c r="D22" s="52">
        <v>1</v>
      </c>
      <c r="E22" s="312"/>
      <c r="F22" s="312"/>
      <c r="G22" s="312"/>
      <c r="H22" s="311"/>
    </row>
    <row r="23" spans="1:8" x14ac:dyDescent="0.25">
      <c r="A23" s="49">
        <v>8</v>
      </c>
      <c r="B23" s="50" t="s">
        <v>24</v>
      </c>
      <c r="C23" s="51"/>
      <c r="D23" s="52"/>
      <c r="E23" s="312"/>
      <c r="F23" s="312"/>
      <c r="G23" s="312"/>
      <c r="H23" s="311"/>
    </row>
    <row r="24" spans="1:8" x14ac:dyDescent="0.25">
      <c r="A24" s="49">
        <v>9</v>
      </c>
      <c r="B24" s="50" t="s">
        <v>25</v>
      </c>
      <c r="C24" s="51" t="s">
        <v>10</v>
      </c>
      <c r="D24" s="52">
        <v>1</v>
      </c>
      <c r="E24" s="312"/>
      <c r="F24" s="312"/>
      <c r="G24" s="312"/>
      <c r="H24" s="311"/>
    </row>
    <row r="25" spans="1:8" x14ac:dyDescent="0.25">
      <c r="A25" s="49"/>
      <c r="B25" s="50"/>
      <c r="C25" s="51"/>
      <c r="D25" s="52"/>
      <c r="E25" s="312"/>
      <c r="F25" s="312"/>
      <c r="G25" s="312"/>
      <c r="H25" s="311"/>
    </row>
    <row r="26" spans="1:8" x14ac:dyDescent="0.25">
      <c r="A26" s="53">
        <v>1.3</v>
      </c>
      <c r="B26" s="54" t="s">
        <v>26</v>
      </c>
      <c r="C26" s="51"/>
      <c r="D26" s="52"/>
      <c r="E26" s="312"/>
      <c r="F26" s="312"/>
      <c r="G26" s="312"/>
      <c r="H26" s="311"/>
    </row>
    <row r="27" spans="1:8" x14ac:dyDescent="0.25">
      <c r="A27" s="49">
        <v>1</v>
      </c>
      <c r="B27" s="50" t="s">
        <v>27</v>
      </c>
      <c r="C27" s="51"/>
      <c r="D27" s="52"/>
      <c r="E27" s="312"/>
      <c r="F27" s="312"/>
      <c r="G27" s="312"/>
      <c r="H27" s="311"/>
    </row>
    <row r="28" spans="1:8" x14ac:dyDescent="0.25">
      <c r="A28" s="49"/>
      <c r="B28" s="55" t="s">
        <v>28</v>
      </c>
      <c r="C28" s="51" t="s">
        <v>10</v>
      </c>
      <c r="D28" s="52">
        <v>1</v>
      </c>
      <c r="E28" s="312"/>
      <c r="F28" s="312"/>
      <c r="G28" s="312"/>
      <c r="H28" s="311"/>
    </row>
    <row r="29" spans="1:8" x14ac:dyDescent="0.25">
      <c r="A29" s="49">
        <v>2</v>
      </c>
      <c r="B29" s="55" t="s">
        <v>29</v>
      </c>
      <c r="C29" s="51" t="s">
        <v>10</v>
      </c>
      <c r="D29" s="52">
        <v>1</v>
      </c>
      <c r="E29" s="312"/>
      <c r="F29" s="312"/>
      <c r="G29" s="312"/>
      <c r="H29" s="311"/>
    </row>
    <row r="30" spans="1:8" x14ac:dyDescent="0.25">
      <c r="A30" s="49">
        <v>3</v>
      </c>
      <c r="B30" s="55" t="s">
        <v>30</v>
      </c>
      <c r="C30" s="51" t="s">
        <v>10</v>
      </c>
      <c r="D30" s="52">
        <v>1</v>
      </c>
      <c r="E30" s="312"/>
      <c r="F30" s="312"/>
      <c r="G30" s="312"/>
      <c r="H30" s="311"/>
    </row>
    <row r="31" spans="1:8" x14ac:dyDescent="0.25">
      <c r="A31" s="49">
        <v>4</v>
      </c>
      <c r="B31" s="55" t="s">
        <v>31</v>
      </c>
      <c r="C31" s="51" t="s">
        <v>10</v>
      </c>
      <c r="D31" s="52">
        <v>1</v>
      </c>
      <c r="E31" s="312"/>
      <c r="F31" s="312"/>
      <c r="G31" s="312"/>
      <c r="H31" s="311"/>
    </row>
    <row r="32" spans="1:8" x14ac:dyDescent="0.25">
      <c r="A32" s="49">
        <v>5</v>
      </c>
      <c r="B32" s="55" t="s">
        <v>32</v>
      </c>
      <c r="C32" s="51" t="s">
        <v>10</v>
      </c>
      <c r="D32" s="52">
        <v>1</v>
      </c>
      <c r="E32" s="312"/>
      <c r="F32" s="312"/>
      <c r="G32" s="312"/>
      <c r="H32" s="311"/>
    </row>
    <row r="33" spans="1:8" x14ac:dyDescent="0.25">
      <c r="A33" s="49">
        <v>6</v>
      </c>
      <c r="B33" s="55" t="s">
        <v>51</v>
      </c>
      <c r="C33" s="51" t="s">
        <v>10</v>
      </c>
      <c r="D33" s="52">
        <v>1</v>
      </c>
      <c r="E33" s="312"/>
      <c r="F33" s="312"/>
      <c r="G33" s="312"/>
      <c r="H33" s="311"/>
    </row>
    <row r="34" spans="1:8" x14ac:dyDescent="0.25">
      <c r="A34" s="56">
        <v>7</v>
      </c>
      <c r="B34" s="57" t="s">
        <v>81</v>
      </c>
      <c r="C34" s="51" t="s">
        <v>10</v>
      </c>
      <c r="D34" s="52">
        <v>1</v>
      </c>
      <c r="E34" s="312"/>
      <c r="F34" s="312"/>
      <c r="G34" s="312"/>
      <c r="H34" s="311"/>
    </row>
    <row r="35" spans="1:8" x14ac:dyDescent="0.25">
      <c r="A35" s="49">
        <v>8</v>
      </c>
      <c r="B35" s="55" t="s">
        <v>33</v>
      </c>
      <c r="C35" s="51" t="s">
        <v>10</v>
      </c>
      <c r="D35" s="52">
        <v>1</v>
      </c>
      <c r="E35" s="312"/>
      <c r="F35" s="312"/>
      <c r="G35" s="312"/>
      <c r="H35" s="311"/>
    </row>
    <row r="36" spans="1:8" x14ac:dyDescent="0.25">
      <c r="A36" s="49">
        <v>9</v>
      </c>
      <c r="B36" s="55" t="s">
        <v>34</v>
      </c>
      <c r="C36" s="51" t="s">
        <v>10</v>
      </c>
      <c r="D36" s="52">
        <v>1</v>
      </c>
      <c r="E36" s="312"/>
      <c r="F36" s="312"/>
      <c r="G36" s="312"/>
      <c r="H36" s="311"/>
    </row>
    <row r="37" spans="1:8" x14ac:dyDescent="0.25">
      <c r="A37" s="49">
        <v>10</v>
      </c>
      <c r="B37" s="58" t="s">
        <v>55</v>
      </c>
      <c r="C37" s="59" t="s">
        <v>10</v>
      </c>
      <c r="D37" s="52">
        <v>1</v>
      </c>
      <c r="E37" s="312"/>
      <c r="F37" s="312"/>
      <c r="G37" s="312"/>
      <c r="H37" s="311"/>
    </row>
    <row r="38" spans="1:8" x14ac:dyDescent="0.25">
      <c r="A38" s="49">
        <v>11</v>
      </c>
      <c r="B38" s="58" t="s">
        <v>56</v>
      </c>
      <c r="C38" s="59" t="s">
        <v>10</v>
      </c>
      <c r="D38" s="52">
        <v>1</v>
      </c>
      <c r="E38" s="312"/>
      <c r="F38" s="312"/>
      <c r="G38" s="312"/>
      <c r="H38" s="311"/>
    </row>
    <row r="39" spans="1:8" x14ac:dyDescent="0.25">
      <c r="A39" s="60"/>
      <c r="B39" s="55"/>
      <c r="C39" s="51"/>
      <c r="D39" s="52"/>
      <c r="E39" s="312"/>
      <c r="F39" s="312"/>
      <c r="G39" s="312"/>
      <c r="H39" s="311"/>
    </row>
    <row r="40" spans="1:8" x14ac:dyDescent="0.25">
      <c r="A40" s="53">
        <v>1.4</v>
      </c>
      <c r="B40" s="54" t="s">
        <v>46</v>
      </c>
      <c r="C40" s="51"/>
      <c r="D40" s="52"/>
      <c r="E40" s="312"/>
      <c r="F40" s="312"/>
      <c r="G40" s="312"/>
      <c r="H40" s="311"/>
    </row>
    <row r="41" spans="1:8" x14ac:dyDescent="0.25">
      <c r="A41" s="61">
        <v>1</v>
      </c>
      <c r="B41" s="55" t="s">
        <v>47</v>
      </c>
      <c r="C41" s="51"/>
      <c r="D41" s="52"/>
      <c r="E41" s="312"/>
      <c r="F41" s="312"/>
      <c r="G41" s="312"/>
      <c r="H41" s="311"/>
    </row>
    <row r="42" spans="1:8" x14ac:dyDescent="0.25">
      <c r="A42" s="60"/>
      <c r="B42" s="55" t="s">
        <v>48</v>
      </c>
      <c r="C42" s="51" t="s">
        <v>10</v>
      </c>
      <c r="D42" s="52">
        <v>1</v>
      </c>
      <c r="E42" s="312"/>
      <c r="F42" s="312"/>
      <c r="G42" s="312"/>
      <c r="H42" s="311"/>
    </row>
    <row r="43" spans="1:8" x14ac:dyDescent="0.25">
      <c r="A43" s="49"/>
      <c r="B43" s="55"/>
      <c r="C43" s="51"/>
      <c r="D43" s="52"/>
      <c r="E43" s="312"/>
      <c r="F43" s="313"/>
      <c r="G43" s="314"/>
      <c r="H43" s="311"/>
    </row>
    <row r="44" spans="1:8" x14ac:dyDescent="0.25">
      <c r="A44" s="62" t="s">
        <v>60</v>
      </c>
      <c r="B44" s="63"/>
      <c r="C44" s="64"/>
      <c r="D44" s="65"/>
      <c r="E44" s="315"/>
      <c r="F44" s="315"/>
      <c r="G44" s="315"/>
      <c r="H44" s="316"/>
    </row>
    <row r="45" spans="1:8" x14ac:dyDescent="0.25">
      <c r="A45" s="66"/>
      <c r="B45" s="67"/>
      <c r="C45" s="68"/>
      <c r="D45" s="69"/>
      <c r="E45" s="317"/>
      <c r="F45" s="317"/>
      <c r="G45" s="317"/>
      <c r="H45" s="318"/>
    </row>
    <row r="46" spans="1:8" ht="15.6" x14ac:dyDescent="0.3">
      <c r="A46" s="33" t="s">
        <v>527</v>
      </c>
      <c r="C46" s="35"/>
      <c r="D46" s="70"/>
      <c r="H46" s="319"/>
    </row>
    <row r="47" spans="1:8" x14ac:dyDescent="0.25">
      <c r="A47" s="71" t="s">
        <v>1</v>
      </c>
      <c r="B47" s="71"/>
      <c r="C47" s="72"/>
      <c r="D47" s="73"/>
      <c r="E47" s="320"/>
      <c r="F47" s="320"/>
      <c r="G47" s="320"/>
      <c r="H47" s="321"/>
    </row>
    <row r="48" spans="1:8" ht="13.8" x14ac:dyDescent="0.25">
      <c r="A48" s="74" t="s">
        <v>2</v>
      </c>
      <c r="B48" s="43" t="s">
        <v>3</v>
      </c>
      <c r="C48" s="44" t="s">
        <v>4</v>
      </c>
      <c r="D48" s="45" t="s">
        <v>5</v>
      </c>
      <c r="E48" s="322" t="s">
        <v>52</v>
      </c>
      <c r="F48" s="323" t="s">
        <v>52</v>
      </c>
      <c r="G48" s="322" t="s">
        <v>53</v>
      </c>
      <c r="H48" s="324" t="s">
        <v>7</v>
      </c>
    </row>
    <row r="49" spans="1:8" x14ac:dyDescent="0.25">
      <c r="A49" s="75"/>
      <c r="B49" s="76"/>
      <c r="C49" s="77"/>
      <c r="D49" s="78"/>
      <c r="E49" s="325"/>
      <c r="F49" s="325"/>
      <c r="G49" s="325"/>
      <c r="H49" s="326"/>
    </row>
    <row r="50" spans="1:8" x14ac:dyDescent="0.25">
      <c r="A50" s="79">
        <v>2.1</v>
      </c>
      <c r="B50" s="80" t="s">
        <v>101</v>
      </c>
      <c r="C50" s="81"/>
      <c r="D50" s="82"/>
      <c r="E50" s="327"/>
      <c r="F50" s="327"/>
      <c r="G50" s="327"/>
      <c r="H50" s="327"/>
    </row>
    <row r="51" spans="1:8" x14ac:dyDescent="0.25">
      <c r="A51" s="83"/>
      <c r="B51" s="84"/>
      <c r="C51" s="85"/>
      <c r="D51" s="86"/>
      <c r="E51" s="327"/>
      <c r="F51" s="327"/>
      <c r="G51" s="327"/>
      <c r="H51" s="311"/>
    </row>
    <row r="52" spans="1:8" x14ac:dyDescent="0.25">
      <c r="A52" s="87" t="s">
        <v>58</v>
      </c>
      <c r="B52" s="88" t="s">
        <v>102</v>
      </c>
      <c r="C52" s="81"/>
      <c r="D52" s="89"/>
      <c r="E52" s="327"/>
      <c r="F52" s="327"/>
      <c r="G52" s="327"/>
      <c r="H52" s="311"/>
    </row>
    <row r="53" spans="1:8" x14ac:dyDescent="0.25">
      <c r="A53" s="90">
        <v>1</v>
      </c>
      <c r="B53" s="91" t="s">
        <v>103</v>
      </c>
      <c r="C53" s="92" t="s">
        <v>66</v>
      </c>
      <c r="D53" s="82">
        <v>1</v>
      </c>
      <c r="E53" s="327"/>
      <c r="F53" s="327"/>
      <c r="G53" s="327"/>
      <c r="H53" s="311"/>
    </row>
    <row r="54" spans="1:8" x14ac:dyDescent="0.25">
      <c r="A54" s="90">
        <v>2</v>
      </c>
      <c r="B54" s="91" t="s">
        <v>104</v>
      </c>
      <c r="C54" s="92" t="s">
        <v>66</v>
      </c>
      <c r="D54" s="82">
        <v>2</v>
      </c>
      <c r="E54" s="327"/>
      <c r="F54" s="327"/>
      <c r="G54" s="327"/>
      <c r="H54" s="311"/>
    </row>
    <row r="55" spans="1:8" x14ac:dyDescent="0.25">
      <c r="A55" s="93">
        <v>3</v>
      </c>
      <c r="B55" s="94" t="s">
        <v>105</v>
      </c>
      <c r="C55" s="95" t="s">
        <v>66</v>
      </c>
      <c r="D55" s="96">
        <v>2</v>
      </c>
      <c r="E55" s="328"/>
      <c r="F55" s="327"/>
      <c r="G55" s="328"/>
      <c r="H55" s="311"/>
    </row>
    <row r="56" spans="1:8" x14ac:dyDescent="0.25">
      <c r="A56" s="90">
        <v>4</v>
      </c>
      <c r="B56" s="91" t="s">
        <v>106</v>
      </c>
      <c r="C56" s="92" t="s">
        <v>10</v>
      </c>
      <c r="D56" s="82">
        <v>1</v>
      </c>
      <c r="E56" s="327"/>
      <c r="F56" s="327"/>
      <c r="G56" s="327"/>
      <c r="H56" s="311"/>
    </row>
    <row r="57" spans="1:8" ht="39.6" x14ac:dyDescent="0.25">
      <c r="A57" s="90">
        <v>5</v>
      </c>
      <c r="B57" s="97" t="s">
        <v>91</v>
      </c>
      <c r="C57" s="92"/>
      <c r="D57" s="82"/>
      <c r="E57" s="327"/>
      <c r="F57" s="327"/>
      <c r="G57" s="327"/>
      <c r="H57" s="311"/>
    </row>
    <row r="58" spans="1:8" x14ac:dyDescent="0.25">
      <c r="A58" s="98">
        <v>5.0999999999999996</v>
      </c>
      <c r="B58" s="91" t="s">
        <v>174</v>
      </c>
      <c r="C58" s="92"/>
      <c r="D58" s="82"/>
      <c r="E58" s="327"/>
      <c r="F58" s="327"/>
      <c r="G58" s="327"/>
      <c r="H58" s="329"/>
    </row>
    <row r="59" spans="1:8" x14ac:dyDescent="0.25">
      <c r="A59" s="98"/>
      <c r="B59" s="99" t="s">
        <v>175</v>
      </c>
      <c r="C59" s="92"/>
      <c r="D59" s="82"/>
      <c r="E59" s="327"/>
      <c r="F59" s="327"/>
      <c r="G59" s="327"/>
      <c r="H59" s="329"/>
    </row>
    <row r="60" spans="1:8" x14ac:dyDescent="0.25">
      <c r="A60" s="98"/>
      <c r="B60" s="100" t="s">
        <v>312</v>
      </c>
      <c r="C60" s="92" t="s">
        <v>89</v>
      </c>
      <c r="D60" s="82">
        <v>3</v>
      </c>
      <c r="E60" s="327"/>
      <c r="F60" s="327"/>
      <c r="G60" s="327"/>
      <c r="H60" s="329"/>
    </row>
    <row r="61" spans="1:8" x14ac:dyDescent="0.25">
      <c r="A61" s="98"/>
      <c r="B61" s="100" t="s">
        <v>313</v>
      </c>
      <c r="C61" s="92" t="s">
        <v>89</v>
      </c>
      <c r="D61" s="82">
        <v>2</v>
      </c>
      <c r="E61" s="327"/>
      <c r="F61" s="327"/>
      <c r="G61" s="327"/>
      <c r="H61" s="329"/>
    </row>
    <row r="62" spans="1:8" x14ac:dyDescent="0.25">
      <c r="A62" s="98"/>
      <c r="B62" s="100" t="s">
        <v>314</v>
      </c>
      <c r="C62" s="92" t="s">
        <v>89</v>
      </c>
      <c r="D62" s="82">
        <v>2</v>
      </c>
      <c r="E62" s="327"/>
      <c r="F62" s="327"/>
      <c r="G62" s="327"/>
      <c r="H62" s="329"/>
    </row>
    <row r="63" spans="1:8" x14ac:dyDescent="0.25">
      <c r="A63" s="98"/>
      <c r="B63" s="100" t="s">
        <v>315</v>
      </c>
      <c r="C63" s="92" t="s">
        <v>89</v>
      </c>
      <c r="D63" s="82">
        <v>4</v>
      </c>
      <c r="E63" s="327"/>
      <c r="F63" s="327"/>
      <c r="G63" s="327"/>
      <c r="H63" s="329"/>
    </row>
    <row r="64" spans="1:8" x14ac:dyDescent="0.25">
      <c r="A64" s="98"/>
      <c r="B64" s="100" t="s">
        <v>316</v>
      </c>
      <c r="C64" s="92" t="s">
        <v>89</v>
      </c>
      <c r="D64" s="82">
        <v>10</v>
      </c>
      <c r="E64" s="327"/>
      <c r="F64" s="327"/>
      <c r="G64" s="327"/>
      <c r="H64" s="329"/>
    </row>
    <row r="65" spans="1:8" x14ac:dyDescent="0.25">
      <c r="A65" s="98"/>
      <c r="B65" s="100" t="s">
        <v>317</v>
      </c>
      <c r="C65" s="92" t="s">
        <v>89</v>
      </c>
      <c r="D65" s="82">
        <v>3</v>
      </c>
      <c r="E65" s="327"/>
      <c r="F65" s="327"/>
      <c r="G65" s="327"/>
      <c r="H65" s="329"/>
    </row>
    <row r="66" spans="1:8" x14ac:dyDescent="0.25">
      <c r="A66" s="98"/>
      <c r="B66" s="100" t="s">
        <v>318</v>
      </c>
      <c r="C66" s="92" t="s">
        <v>89</v>
      </c>
      <c r="D66" s="82">
        <v>1</v>
      </c>
      <c r="E66" s="327"/>
      <c r="F66" s="327"/>
      <c r="G66" s="327"/>
      <c r="H66" s="329"/>
    </row>
    <row r="67" spans="1:8" x14ac:dyDescent="0.25">
      <c r="A67" s="98"/>
      <c r="B67" s="100" t="s">
        <v>319</v>
      </c>
      <c r="C67" s="92" t="s">
        <v>89</v>
      </c>
      <c r="D67" s="82">
        <v>2</v>
      </c>
      <c r="E67" s="327"/>
      <c r="F67" s="327"/>
      <c r="G67" s="327"/>
      <c r="H67" s="329"/>
    </row>
    <row r="68" spans="1:8" x14ac:dyDescent="0.25">
      <c r="A68" s="98"/>
      <c r="B68" s="100" t="s">
        <v>320</v>
      </c>
      <c r="C68" s="92" t="s">
        <v>89</v>
      </c>
      <c r="D68" s="82">
        <v>3</v>
      </c>
      <c r="E68" s="327"/>
      <c r="F68" s="327"/>
      <c r="G68" s="327"/>
      <c r="H68" s="329"/>
    </row>
    <row r="69" spans="1:8" x14ac:dyDescent="0.25">
      <c r="A69" s="98"/>
      <c r="B69" s="100" t="s">
        <v>321</v>
      </c>
      <c r="C69" s="92" t="s">
        <v>89</v>
      </c>
      <c r="D69" s="82">
        <v>12</v>
      </c>
      <c r="E69" s="327"/>
      <c r="F69" s="327"/>
      <c r="G69" s="327"/>
      <c r="H69" s="329"/>
    </row>
    <row r="70" spans="1:8" x14ac:dyDescent="0.25">
      <c r="A70" s="98"/>
      <c r="B70" s="100" t="s">
        <v>322</v>
      </c>
      <c r="C70" s="92" t="s">
        <v>89</v>
      </c>
      <c r="D70" s="82">
        <v>5</v>
      </c>
      <c r="E70" s="327"/>
      <c r="F70" s="327"/>
      <c r="G70" s="327"/>
      <c r="H70" s="329"/>
    </row>
    <row r="71" spans="1:8" x14ac:dyDescent="0.25">
      <c r="A71" s="98"/>
      <c r="B71" s="100" t="s">
        <v>323</v>
      </c>
      <c r="C71" s="92" t="s">
        <v>89</v>
      </c>
      <c r="D71" s="82">
        <v>8</v>
      </c>
      <c r="E71" s="327"/>
      <c r="F71" s="327"/>
      <c r="G71" s="327"/>
      <c r="H71" s="329"/>
    </row>
    <row r="72" spans="1:8" x14ac:dyDescent="0.25">
      <c r="A72" s="98"/>
      <c r="B72" s="100" t="s">
        <v>283</v>
      </c>
      <c r="C72" s="92" t="s">
        <v>89</v>
      </c>
      <c r="D72" s="82">
        <v>3</v>
      </c>
      <c r="E72" s="327"/>
      <c r="F72" s="327"/>
      <c r="G72" s="327"/>
      <c r="H72" s="329"/>
    </row>
    <row r="73" spans="1:8" x14ac:dyDescent="0.25">
      <c r="A73" s="98"/>
      <c r="B73" s="100" t="s">
        <v>260</v>
      </c>
      <c r="C73" s="92" t="s">
        <v>89</v>
      </c>
      <c r="D73" s="82">
        <v>2</v>
      </c>
      <c r="E73" s="327"/>
      <c r="F73" s="327"/>
      <c r="G73" s="327"/>
      <c r="H73" s="329"/>
    </row>
    <row r="74" spans="1:8" x14ac:dyDescent="0.25">
      <c r="A74" s="98"/>
      <c r="B74" s="100" t="s">
        <v>284</v>
      </c>
      <c r="C74" s="92" t="s">
        <v>89</v>
      </c>
      <c r="D74" s="82">
        <v>3</v>
      </c>
      <c r="E74" s="327"/>
      <c r="F74" s="327"/>
      <c r="G74" s="327"/>
      <c r="H74" s="329"/>
    </row>
    <row r="75" spans="1:8" x14ac:dyDescent="0.25">
      <c r="A75" s="98"/>
      <c r="B75" s="100" t="s">
        <v>299</v>
      </c>
      <c r="C75" s="92" t="s">
        <v>89</v>
      </c>
      <c r="D75" s="82">
        <v>11</v>
      </c>
      <c r="E75" s="327"/>
      <c r="F75" s="327"/>
      <c r="G75" s="327"/>
      <c r="H75" s="329"/>
    </row>
    <row r="76" spans="1:8" x14ac:dyDescent="0.25">
      <c r="A76" s="98"/>
      <c r="B76" s="100"/>
      <c r="C76" s="92"/>
      <c r="D76" s="82"/>
      <c r="E76" s="327"/>
      <c r="F76" s="327"/>
      <c r="G76" s="327"/>
      <c r="H76" s="329"/>
    </row>
    <row r="77" spans="1:8" x14ac:dyDescent="0.25">
      <c r="A77" s="98">
        <v>5.2</v>
      </c>
      <c r="B77" s="91" t="s">
        <v>148</v>
      </c>
      <c r="C77" s="92"/>
      <c r="D77" s="82"/>
      <c r="E77" s="327"/>
      <c r="F77" s="327"/>
      <c r="G77" s="327"/>
      <c r="H77" s="329"/>
    </row>
    <row r="78" spans="1:8" x14ac:dyDescent="0.25">
      <c r="A78" s="98"/>
      <c r="B78" s="99" t="s">
        <v>175</v>
      </c>
      <c r="C78" s="92"/>
      <c r="D78" s="82"/>
      <c r="E78" s="327"/>
      <c r="F78" s="327"/>
      <c r="G78" s="327"/>
      <c r="H78" s="329"/>
    </row>
    <row r="79" spans="1:8" x14ac:dyDescent="0.25">
      <c r="A79" s="98"/>
      <c r="B79" s="100" t="s">
        <v>324</v>
      </c>
      <c r="C79" s="92" t="s">
        <v>10</v>
      </c>
      <c r="D79" s="82" t="s">
        <v>197</v>
      </c>
      <c r="E79" s="327"/>
      <c r="F79" s="327"/>
      <c r="G79" s="327"/>
      <c r="H79" s="329"/>
    </row>
    <row r="80" spans="1:8" x14ac:dyDescent="0.25">
      <c r="A80" s="98"/>
      <c r="B80" s="100" t="s">
        <v>325</v>
      </c>
      <c r="C80" s="92" t="s">
        <v>10</v>
      </c>
      <c r="D80" s="82" t="s">
        <v>197</v>
      </c>
      <c r="E80" s="327"/>
      <c r="F80" s="327"/>
      <c r="G80" s="327"/>
      <c r="H80" s="329"/>
    </row>
    <row r="81" spans="1:8" x14ac:dyDescent="0.25">
      <c r="A81" s="98"/>
      <c r="B81" s="100" t="s">
        <v>326</v>
      </c>
      <c r="C81" s="92" t="s">
        <v>10</v>
      </c>
      <c r="D81" s="82" t="s">
        <v>294</v>
      </c>
      <c r="E81" s="327"/>
      <c r="F81" s="327"/>
      <c r="G81" s="327"/>
      <c r="H81" s="329"/>
    </row>
    <row r="82" spans="1:8" x14ac:dyDescent="0.25">
      <c r="A82" s="98"/>
      <c r="B82" s="100" t="s">
        <v>327</v>
      </c>
      <c r="C82" s="92" t="s">
        <v>10</v>
      </c>
      <c r="D82" s="82" t="s">
        <v>197</v>
      </c>
      <c r="E82" s="327"/>
      <c r="F82" s="327"/>
      <c r="G82" s="327"/>
      <c r="H82" s="329"/>
    </row>
    <row r="83" spans="1:8" x14ac:dyDescent="0.25">
      <c r="A83" s="98"/>
      <c r="B83" s="100" t="s">
        <v>328</v>
      </c>
      <c r="C83" s="92" t="s">
        <v>10</v>
      </c>
      <c r="D83" s="82" t="s">
        <v>197</v>
      </c>
      <c r="E83" s="327"/>
      <c r="F83" s="327"/>
      <c r="G83" s="327"/>
      <c r="H83" s="329"/>
    </row>
    <row r="84" spans="1:8" x14ac:dyDescent="0.25">
      <c r="A84" s="98"/>
      <c r="B84" s="100" t="s">
        <v>329</v>
      </c>
      <c r="C84" s="92" t="s">
        <v>10</v>
      </c>
      <c r="D84" s="82" t="s">
        <v>197</v>
      </c>
      <c r="E84" s="327"/>
      <c r="F84" s="327"/>
      <c r="G84" s="327"/>
      <c r="H84" s="329"/>
    </row>
    <row r="85" spans="1:8" x14ac:dyDescent="0.25">
      <c r="A85" s="98"/>
      <c r="B85" s="100" t="s">
        <v>330</v>
      </c>
      <c r="C85" s="92" t="s">
        <v>10</v>
      </c>
      <c r="D85" s="82" t="s">
        <v>197</v>
      </c>
      <c r="E85" s="327"/>
      <c r="F85" s="327"/>
      <c r="G85" s="327"/>
      <c r="H85" s="329"/>
    </row>
    <row r="86" spans="1:8" x14ac:dyDescent="0.25">
      <c r="A86" s="98"/>
      <c r="B86" s="100" t="s">
        <v>331</v>
      </c>
      <c r="C86" s="92" t="s">
        <v>10</v>
      </c>
      <c r="D86" s="82" t="s">
        <v>197</v>
      </c>
      <c r="E86" s="327"/>
      <c r="F86" s="327"/>
      <c r="G86" s="327"/>
      <c r="H86" s="329"/>
    </row>
    <row r="87" spans="1:8" x14ac:dyDescent="0.25">
      <c r="A87" s="98"/>
      <c r="B87" s="100" t="s">
        <v>332</v>
      </c>
      <c r="C87" s="92" t="s">
        <v>10</v>
      </c>
      <c r="D87" s="82" t="s">
        <v>197</v>
      </c>
      <c r="E87" s="327"/>
      <c r="F87" s="327"/>
      <c r="G87" s="327"/>
      <c r="H87" s="329"/>
    </row>
    <row r="88" spans="1:8" x14ac:dyDescent="0.25">
      <c r="A88" s="98"/>
      <c r="B88" s="100" t="s">
        <v>333</v>
      </c>
      <c r="C88" s="92" t="s">
        <v>10</v>
      </c>
      <c r="D88" s="82" t="s">
        <v>197</v>
      </c>
      <c r="E88" s="327"/>
      <c r="F88" s="327"/>
      <c r="G88" s="327"/>
      <c r="H88" s="329"/>
    </row>
    <row r="89" spans="1:8" x14ac:dyDescent="0.25">
      <c r="A89" s="98"/>
      <c r="B89" s="100" t="s">
        <v>334</v>
      </c>
      <c r="C89" s="92" t="s">
        <v>10</v>
      </c>
      <c r="D89" s="82" t="s">
        <v>198</v>
      </c>
      <c r="E89" s="327"/>
      <c r="F89" s="327"/>
      <c r="G89" s="327"/>
      <c r="H89" s="329"/>
    </row>
    <row r="90" spans="1:8" x14ac:dyDescent="0.25">
      <c r="A90" s="98"/>
      <c r="B90" s="100" t="s">
        <v>335</v>
      </c>
      <c r="C90" s="92" t="s">
        <v>10</v>
      </c>
      <c r="D90" s="82" t="s">
        <v>197</v>
      </c>
      <c r="E90" s="327"/>
      <c r="F90" s="327"/>
      <c r="G90" s="327"/>
      <c r="H90" s="329"/>
    </row>
    <row r="91" spans="1:8" x14ac:dyDescent="0.25">
      <c r="A91" s="98"/>
      <c r="B91" s="100" t="s">
        <v>336</v>
      </c>
      <c r="C91" s="92" t="s">
        <v>10</v>
      </c>
      <c r="D91" s="82" t="s">
        <v>277</v>
      </c>
      <c r="E91" s="327"/>
      <c r="F91" s="327"/>
      <c r="G91" s="327"/>
      <c r="H91" s="329"/>
    </row>
    <row r="92" spans="1:8" x14ac:dyDescent="0.25">
      <c r="A92" s="98"/>
      <c r="B92" s="100" t="s">
        <v>337</v>
      </c>
      <c r="C92" s="92" t="s">
        <v>10</v>
      </c>
      <c r="D92" s="82" t="s">
        <v>198</v>
      </c>
      <c r="E92" s="327"/>
      <c r="F92" s="327"/>
      <c r="G92" s="327"/>
      <c r="H92" s="329"/>
    </row>
    <row r="93" spans="1:8" x14ac:dyDescent="0.25">
      <c r="A93" s="98"/>
      <c r="B93" s="100" t="s">
        <v>338</v>
      </c>
      <c r="C93" s="92" t="s">
        <v>10</v>
      </c>
      <c r="D93" s="82" t="s">
        <v>197</v>
      </c>
      <c r="E93" s="327"/>
      <c r="F93" s="327"/>
      <c r="G93" s="327"/>
      <c r="H93" s="329"/>
    </row>
    <row r="94" spans="1:8" x14ac:dyDescent="0.25">
      <c r="A94" s="98"/>
      <c r="B94" s="100" t="s">
        <v>339</v>
      </c>
      <c r="C94" s="92" t="s">
        <v>10</v>
      </c>
      <c r="D94" s="82" t="s">
        <v>197</v>
      </c>
      <c r="E94" s="327"/>
      <c r="F94" s="327"/>
      <c r="G94" s="327"/>
      <c r="H94" s="329"/>
    </row>
    <row r="95" spans="1:8" x14ac:dyDescent="0.25">
      <c r="A95" s="98"/>
      <c r="B95" s="100" t="s">
        <v>340</v>
      </c>
      <c r="C95" s="92" t="s">
        <v>10</v>
      </c>
      <c r="D95" s="82" t="s">
        <v>198</v>
      </c>
      <c r="E95" s="327"/>
      <c r="F95" s="327"/>
      <c r="G95" s="327"/>
      <c r="H95" s="329"/>
    </row>
    <row r="96" spans="1:8" x14ac:dyDescent="0.25">
      <c r="A96" s="98"/>
      <c r="B96" s="100" t="s">
        <v>341</v>
      </c>
      <c r="C96" s="92" t="s">
        <v>10</v>
      </c>
      <c r="D96" s="82" t="s">
        <v>197</v>
      </c>
      <c r="E96" s="327"/>
      <c r="F96" s="327"/>
      <c r="G96" s="327"/>
      <c r="H96" s="329"/>
    </row>
    <row r="97" spans="1:8" x14ac:dyDescent="0.25">
      <c r="A97" s="98"/>
      <c r="B97" s="100" t="s">
        <v>342</v>
      </c>
      <c r="C97" s="92" t="s">
        <v>10</v>
      </c>
      <c r="D97" s="82" t="s">
        <v>198</v>
      </c>
      <c r="E97" s="327"/>
      <c r="F97" s="327"/>
      <c r="G97" s="327"/>
      <c r="H97" s="329"/>
    </row>
    <row r="98" spans="1:8" x14ac:dyDescent="0.25">
      <c r="A98" s="98"/>
      <c r="B98" s="100" t="s">
        <v>343</v>
      </c>
      <c r="C98" s="92" t="s">
        <v>10</v>
      </c>
      <c r="D98" s="82" t="s">
        <v>197</v>
      </c>
      <c r="E98" s="327"/>
      <c r="F98" s="327"/>
      <c r="G98" s="327"/>
      <c r="H98" s="329"/>
    </row>
    <row r="99" spans="1:8" x14ac:dyDescent="0.25">
      <c r="A99" s="98"/>
      <c r="B99" s="100" t="s">
        <v>344</v>
      </c>
      <c r="C99" s="92" t="s">
        <v>10</v>
      </c>
      <c r="D99" s="82" t="s">
        <v>197</v>
      </c>
      <c r="E99" s="327"/>
      <c r="F99" s="327"/>
      <c r="G99" s="327"/>
      <c r="H99" s="329"/>
    </row>
    <row r="100" spans="1:8" x14ac:dyDescent="0.25">
      <c r="A100" s="98"/>
      <c r="B100" s="100" t="s">
        <v>345</v>
      </c>
      <c r="C100" s="92" t="s">
        <v>10</v>
      </c>
      <c r="D100" s="82" t="s">
        <v>198</v>
      </c>
      <c r="E100" s="327"/>
      <c r="F100" s="327"/>
      <c r="G100" s="327"/>
      <c r="H100" s="329"/>
    </row>
    <row r="101" spans="1:8" x14ac:dyDescent="0.25">
      <c r="A101" s="98"/>
      <c r="B101" s="100" t="s">
        <v>346</v>
      </c>
      <c r="C101" s="92" t="s">
        <v>10</v>
      </c>
      <c r="D101" s="82" t="s">
        <v>197</v>
      </c>
      <c r="E101" s="327"/>
      <c r="F101" s="327"/>
      <c r="G101" s="327"/>
      <c r="H101" s="329"/>
    </row>
    <row r="102" spans="1:8" x14ac:dyDescent="0.25">
      <c r="A102" s="98"/>
      <c r="B102" s="100" t="s">
        <v>347</v>
      </c>
      <c r="C102" s="92" t="s">
        <v>10</v>
      </c>
      <c r="D102" s="82" t="s">
        <v>198</v>
      </c>
      <c r="E102" s="327"/>
      <c r="F102" s="327"/>
      <c r="G102" s="327"/>
      <c r="H102" s="329"/>
    </row>
    <row r="103" spans="1:8" x14ac:dyDescent="0.25">
      <c r="A103" s="98"/>
      <c r="B103" s="100" t="s">
        <v>348</v>
      </c>
      <c r="C103" s="92" t="s">
        <v>10</v>
      </c>
      <c r="D103" s="82" t="s">
        <v>277</v>
      </c>
      <c r="E103" s="327"/>
      <c r="F103" s="327"/>
      <c r="G103" s="327"/>
      <c r="H103" s="329"/>
    </row>
    <row r="104" spans="1:8" x14ac:dyDescent="0.25">
      <c r="A104" s="98"/>
      <c r="B104" s="100" t="s">
        <v>349</v>
      </c>
      <c r="C104" s="92" t="s">
        <v>10</v>
      </c>
      <c r="D104" s="82" t="s">
        <v>360</v>
      </c>
      <c r="E104" s="327"/>
      <c r="F104" s="327"/>
      <c r="G104" s="327"/>
      <c r="H104" s="329"/>
    </row>
    <row r="105" spans="1:8" x14ac:dyDescent="0.25">
      <c r="A105" s="98"/>
      <c r="B105" s="100" t="s">
        <v>350</v>
      </c>
      <c r="C105" s="92" t="s">
        <v>10</v>
      </c>
      <c r="D105" s="82" t="s">
        <v>236</v>
      </c>
      <c r="E105" s="327"/>
      <c r="F105" s="327"/>
      <c r="G105" s="327"/>
      <c r="H105" s="329"/>
    </row>
    <row r="106" spans="1:8" x14ac:dyDescent="0.25">
      <c r="A106" s="98"/>
      <c r="B106" s="100" t="s">
        <v>351</v>
      </c>
      <c r="C106" s="92" t="s">
        <v>10</v>
      </c>
      <c r="D106" s="82" t="s">
        <v>198</v>
      </c>
      <c r="E106" s="327"/>
      <c r="F106" s="327"/>
      <c r="G106" s="327"/>
      <c r="H106" s="329"/>
    </row>
    <row r="107" spans="1:8" x14ac:dyDescent="0.25">
      <c r="A107" s="98"/>
      <c r="B107" s="100" t="s">
        <v>352</v>
      </c>
      <c r="C107" s="92" t="s">
        <v>10</v>
      </c>
      <c r="D107" s="82" t="s">
        <v>197</v>
      </c>
      <c r="E107" s="327"/>
      <c r="F107" s="327"/>
      <c r="G107" s="327"/>
      <c r="H107" s="329"/>
    </row>
    <row r="108" spans="1:8" x14ac:dyDescent="0.25">
      <c r="A108" s="98"/>
      <c r="B108" s="100" t="s">
        <v>353</v>
      </c>
      <c r="C108" s="92" t="s">
        <v>10</v>
      </c>
      <c r="D108" s="82" t="s">
        <v>197</v>
      </c>
      <c r="E108" s="327"/>
      <c r="F108" s="327"/>
      <c r="G108" s="327"/>
      <c r="H108" s="329"/>
    </row>
    <row r="109" spans="1:8" x14ac:dyDescent="0.25">
      <c r="A109" s="98"/>
      <c r="B109" s="100" t="s">
        <v>354</v>
      </c>
      <c r="C109" s="92" t="s">
        <v>10</v>
      </c>
      <c r="D109" s="82" t="s">
        <v>198</v>
      </c>
      <c r="E109" s="327"/>
      <c r="F109" s="327"/>
      <c r="G109" s="327"/>
      <c r="H109" s="329"/>
    </row>
    <row r="110" spans="1:8" x14ac:dyDescent="0.25">
      <c r="A110" s="98"/>
      <c r="B110" s="100" t="s">
        <v>271</v>
      </c>
      <c r="C110" s="92" t="s">
        <v>10</v>
      </c>
      <c r="D110" s="82" t="s">
        <v>198</v>
      </c>
      <c r="E110" s="327"/>
      <c r="F110" s="327"/>
      <c r="G110" s="327"/>
      <c r="H110" s="329"/>
    </row>
    <row r="111" spans="1:8" x14ac:dyDescent="0.25">
      <c r="A111" s="98"/>
      <c r="B111" s="100" t="s">
        <v>355</v>
      </c>
      <c r="C111" s="92" t="s">
        <v>10</v>
      </c>
      <c r="D111" s="82" t="s">
        <v>277</v>
      </c>
      <c r="E111" s="327"/>
      <c r="F111" s="327"/>
      <c r="G111" s="327"/>
      <c r="H111" s="329"/>
    </row>
    <row r="112" spans="1:8" x14ac:dyDescent="0.25">
      <c r="A112" s="98"/>
      <c r="B112" s="100" t="s">
        <v>356</v>
      </c>
      <c r="C112" s="92" t="s">
        <v>10</v>
      </c>
      <c r="D112" s="82" t="s">
        <v>361</v>
      </c>
      <c r="E112" s="327"/>
      <c r="F112" s="327"/>
      <c r="G112" s="327"/>
      <c r="H112" s="329"/>
    </row>
    <row r="113" spans="1:8" x14ac:dyDescent="0.25">
      <c r="A113" s="98"/>
      <c r="B113" s="100" t="s">
        <v>357</v>
      </c>
      <c r="C113" s="92" t="s">
        <v>10</v>
      </c>
      <c r="D113" s="82" t="s">
        <v>198</v>
      </c>
      <c r="E113" s="327"/>
      <c r="F113" s="327"/>
      <c r="G113" s="327"/>
      <c r="H113" s="329"/>
    </row>
    <row r="114" spans="1:8" x14ac:dyDescent="0.25">
      <c r="A114" s="98"/>
      <c r="B114" s="100" t="s">
        <v>273</v>
      </c>
      <c r="C114" s="92" t="s">
        <v>10</v>
      </c>
      <c r="D114" s="82" t="s">
        <v>198</v>
      </c>
      <c r="E114" s="327"/>
      <c r="F114" s="327"/>
      <c r="G114" s="327"/>
      <c r="H114" s="329"/>
    </row>
    <row r="115" spans="1:8" x14ac:dyDescent="0.25">
      <c r="A115" s="98"/>
      <c r="B115" s="100" t="s">
        <v>288</v>
      </c>
      <c r="C115" s="92" t="s">
        <v>10</v>
      </c>
      <c r="D115" s="82" t="s">
        <v>277</v>
      </c>
      <c r="E115" s="327"/>
      <c r="F115" s="327"/>
      <c r="G115" s="327"/>
      <c r="H115" s="329"/>
    </row>
    <row r="116" spans="1:8" x14ac:dyDescent="0.25">
      <c r="A116" s="98"/>
      <c r="B116" s="100" t="s">
        <v>301</v>
      </c>
      <c r="C116" s="92" t="s">
        <v>10</v>
      </c>
      <c r="D116" s="82" t="s">
        <v>360</v>
      </c>
      <c r="E116" s="327"/>
      <c r="F116" s="327"/>
      <c r="G116" s="327"/>
      <c r="H116" s="329"/>
    </row>
    <row r="117" spans="1:8" x14ac:dyDescent="0.25">
      <c r="A117" s="101"/>
      <c r="B117" s="102" t="s">
        <v>273</v>
      </c>
      <c r="C117" s="103" t="s">
        <v>10</v>
      </c>
      <c r="D117" s="104" t="s">
        <v>198</v>
      </c>
      <c r="E117" s="330"/>
      <c r="F117" s="330"/>
      <c r="G117" s="330"/>
      <c r="H117" s="331"/>
    </row>
    <row r="118" spans="1:8" x14ac:dyDescent="0.25">
      <c r="A118" s="105"/>
      <c r="B118" s="106"/>
      <c r="C118" s="107"/>
      <c r="D118" s="78"/>
      <c r="E118" s="332"/>
      <c r="F118" s="332"/>
      <c r="G118" s="332"/>
      <c r="H118" s="333"/>
    </row>
    <row r="119" spans="1:8" x14ac:dyDescent="0.25">
      <c r="A119" s="90">
        <v>6</v>
      </c>
      <c r="B119" s="108" t="s">
        <v>107</v>
      </c>
      <c r="C119" s="92"/>
      <c r="D119" s="82"/>
      <c r="E119" s="327"/>
      <c r="F119" s="327"/>
      <c r="G119" s="327"/>
      <c r="H119" s="311"/>
    </row>
    <row r="120" spans="1:8" x14ac:dyDescent="0.25">
      <c r="A120" s="90"/>
      <c r="B120" s="100" t="s">
        <v>358</v>
      </c>
      <c r="C120" s="92" t="s">
        <v>66</v>
      </c>
      <c r="D120" s="82">
        <v>19</v>
      </c>
      <c r="E120" s="327"/>
      <c r="F120" s="327"/>
      <c r="G120" s="327"/>
      <c r="H120" s="329"/>
    </row>
    <row r="121" spans="1:8" x14ac:dyDescent="0.25">
      <c r="A121" s="90"/>
      <c r="B121" s="100" t="s">
        <v>359</v>
      </c>
      <c r="C121" s="92" t="s">
        <v>66</v>
      </c>
      <c r="D121" s="82">
        <v>2</v>
      </c>
      <c r="E121" s="327"/>
      <c r="F121" s="327"/>
      <c r="G121" s="327"/>
      <c r="H121" s="329"/>
    </row>
    <row r="122" spans="1:8" x14ac:dyDescent="0.25">
      <c r="A122" s="109"/>
      <c r="B122" s="110"/>
      <c r="C122" s="111"/>
      <c r="D122" s="112"/>
      <c r="E122" s="334"/>
      <c r="F122" s="334"/>
      <c r="G122" s="334"/>
      <c r="H122" s="335"/>
    </row>
    <row r="123" spans="1:8" x14ac:dyDescent="0.25">
      <c r="A123" s="113">
        <v>7</v>
      </c>
      <c r="B123" s="114" t="s">
        <v>528</v>
      </c>
      <c r="C123" s="115"/>
      <c r="D123" s="116"/>
      <c r="E123" s="336"/>
      <c r="F123" s="336"/>
      <c r="G123" s="336"/>
      <c r="H123" s="335"/>
    </row>
    <row r="124" spans="1:8" x14ac:dyDescent="0.25">
      <c r="A124" s="113"/>
      <c r="B124" s="100" t="s">
        <v>532</v>
      </c>
      <c r="C124" s="115" t="s">
        <v>66</v>
      </c>
      <c r="D124" s="116">
        <v>2</v>
      </c>
      <c r="E124" s="336"/>
      <c r="F124" s="336"/>
      <c r="G124" s="336"/>
      <c r="H124" s="335"/>
    </row>
    <row r="125" spans="1:8" x14ac:dyDescent="0.25">
      <c r="A125" s="113"/>
      <c r="B125" s="100" t="s">
        <v>531</v>
      </c>
      <c r="C125" s="115" t="s">
        <v>66</v>
      </c>
      <c r="D125" s="116">
        <v>3</v>
      </c>
      <c r="E125" s="336"/>
      <c r="F125" s="336"/>
      <c r="G125" s="336"/>
      <c r="H125" s="335"/>
    </row>
    <row r="126" spans="1:8" x14ac:dyDescent="0.25">
      <c r="A126" s="113"/>
      <c r="B126" s="100" t="s">
        <v>530</v>
      </c>
      <c r="C126" s="115" t="s">
        <v>66</v>
      </c>
      <c r="D126" s="116">
        <v>16</v>
      </c>
      <c r="E126" s="336"/>
      <c r="F126" s="336"/>
      <c r="G126" s="336"/>
      <c r="H126" s="335"/>
    </row>
    <row r="127" spans="1:8" x14ac:dyDescent="0.25">
      <c r="A127" s="113"/>
      <c r="B127" s="100" t="s">
        <v>533</v>
      </c>
      <c r="C127" s="115" t="s">
        <v>66</v>
      </c>
      <c r="D127" s="116">
        <v>1</v>
      </c>
      <c r="E127" s="336"/>
      <c r="F127" s="336"/>
      <c r="G127" s="336"/>
      <c r="H127" s="335"/>
    </row>
    <row r="128" spans="1:8" x14ac:dyDescent="0.25">
      <c r="A128" s="113"/>
      <c r="B128" s="117" t="s">
        <v>529</v>
      </c>
      <c r="C128" s="115" t="s">
        <v>66</v>
      </c>
      <c r="D128" s="116">
        <v>1</v>
      </c>
      <c r="E128" s="336"/>
      <c r="F128" s="336"/>
      <c r="G128" s="336"/>
      <c r="H128" s="335"/>
    </row>
    <row r="129" spans="1:8" x14ac:dyDescent="0.25">
      <c r="A129" s="90"/>
      <c r="B129" s="100"/>
      <c r="C129" s="92"/>
      <c r="D129" s="82"/>
      <c r="E129" s="327"/>
      <c r="F129" s="327"/>
      <c r="G129" s="327"/>
      <c r="H129" s="329"/>
    </row>
    <row r="130" spans="1:8" x14ac:dyDescent="0.25">
      <c r="A130" s="90">
        <v>8</v>
      </c>
      <c r="B130" s="118" t="s">
        <v>85</v>
      </c>
      <c r="C130" s="92" t="s">
        <v>10</v>
      </c>
      <c r="D130" s="82">
        <v>1</v>
      </c>
      <c r="E130" s="327"/>
      <c r="F130" s="327"/>
      <c r="G130" s="327"/>
      <c r="H130" s="311"/>
    </row>
    <row r="131" spans="1:8" ht="26.4" x14ac:dyDescent="0.25">
      <c r="A131" s="119">
        <v>9</v>
      </c>
      <c r="B131" s="118" t="s">
        <v>64</v>
      </c>
      <c r="C131" s="92" t="s">
        <v>10</v>
      </c>
      <c r="D131" s="82">
        <v>1</v>
      </c>
      <c r="E131" s="327"/>
      <c r="F131" s="327"/>
      <c r="G131" s="327"/>
      <c r="H131" s="311"/>
    </row>
    <row r="132" spans="1:8" x14ac:dyDescent="0.25">
      <c r="A132" s="120"/>
      <c r="B132" s="121"/>
      <c r="C132" s="122"/>
      <c r="D132" s="123"/>
      <c r="E132" s="337"/>
      <c r="F132" s="337"/>
      <c r="G132" s="337"/>
      <c r="H132" s="311"/>
    </row>
    <row r="133" spans="1:8" x14ac:dyDescent="0.25">
      <c r="A133" s="124"/>
      <c r="B133" s="125"/>
      <c r="C133" s="103"/>
      <c r="D133" s="104"/>
      <c r="E133" s="330"/>
      <c r="F133" s="330"/>
      <c r="G133" s="330"/>
      <c r="H133" s="338"/>
    </row>
    <row r="134" spans="1:8" x14ac:dyDescent="0.25">
      <c r="A134" s="126" t="s">
        <v>61</v>
      </c>
      <c r="C134" s="35"/>
      <c r="D134" s="127"/>
      <c r="E134" s="339"/>
      <c r="F134" s="339"/>
      <c r="G134" s="340" t="s">
        <v>534</v>
      </c>
      <c r="H134" s="341"/>
    </row>
    <row r="135" spans="1:8" x14ac:dyDescent="0.25">
      <c r="A135" s="67"/>
      <c r="B135" s="67"/>
      <c r="C135" s="68"/>
      <c r="D135" s="69"/>
      <c r="E135" s="342"/>
      <c r="F135" s="342"/>
      <c r="G135" s="342"/>
      <c r="H135" s="342"/>
    </row>
    <row r="136" spans="1:8" ht="15.6" x14ac:dyDescent="0.3">
      <c r="A136" s="33" t="s">
        <v>108</v>
      </c>
      <c r="C136" s="35"/>
      <c r="D136" s="127"/>
      <c r="H136" s="343"/>
    </row>
    <row r="137" spans="1:8" x14ac:dyDescent="0.25">
      <c r="A137" s="71" t="s">
        <v>1</v>
      </c>
      <c r="B137" s="71"/>
      <c r="C137" s="72"/>
      <c r="D137" s="73"/>
      <c r="E137" s="320"/>
      <c r="F137" s="320"/>
      <c r="G137" s="320"/>
      <c r="H137" s="321"/>
    </row>
    <row r="138" spans="1:8" ht="13.8" x14ac:dyDescent="0.25">
      <c r="A138" s="74" t="s">
        <v>2</v>
      </c>
      <c r="B138" s="43" t="s">
        <v>3</v>
      </c>
      <c r="C138" s="44" t="s">
        <v>4</v>
      </c>
      <c r="D138" s="45" t="s">
        <v>5</v>
      </c>
      <c r="E138" s="322" t="s">
        <v>52</v>
      </c>
      <c r="F138" s="323" t="s">
        <v>52</v>
      </c>
      <c r="G138" s="322" t="s">
        <v>53</v>
      </c>
      <c r="H138" s="324" t="s">
        <v>7</v>
      </c>
    </row>
    <row r="139" spans="1:8" x14ac:dyDescent="0.25">
      <c r="A139" s="75"/>
      <c r="B139" s="76"/>
      <c r="C139" s="77"/>
      <c r="D139" s="78"/>
      <c r="E139" s="325"/>
      <c r="F139" s="325"/>
      <c r="G139" s="325"/>
      <c r="H139" s="326"/>
    </row>
    <row r="140" spans="1:8" x14ac:dyDescent="0.25">
      <c r="A140" s="128">
        <v>3.1</v>
      </c>
      <c r="B140" s="129" t="s">
        <v>109</v>
      </c>
      <c r="C140" s="130"/>
      <c r="D140" s="96"/>
      <c r="E140" s="328"/>
      <c r="F140" s="327"/>
      <c r="G140" s="328"/>
      <c r="H140" s="328"/>
    </row>
    <row r="141" spans="1:8" x14ac:dyDescent="0.25">
      <c r="A141" s="131"/>
      <c r="B141" s="132"/>
      <c r="C141" s="133"/>
      <c r="D141" s="134"/>
      <c r="E141" s="344"/>
      <c r="F141" s="337"/>
      <c r="G141" s="344"/>
      <c r="H141" s="329"/>
    </row>
    <row r="142" spans="1:8" x14ac:dyDescent="0.25">
      <c r="A142" s="135" t="s">
        <v>63</v>
      </c>
      <c r="B142" s="136" t="s">
        <v>110</v>
      </c>
      <c r="C142" s="95"/>
      <c r="D142" s="137"/>
      <c r="E142" s="345"/>
      <c r="F142" s="345"/>
      <c r="G142" s="345"/>
      <c r="H142" s="346"/>
    </row>
    <row r="143" spans="1:8" x14ac:dyDescent="0.25">
      <c r="A143" s="138">
        <v>1</v>
      </c>
      <c r="B143" s="94" t="s">
        <v>535</v>
      </c>
      <c r="C143" s="95"/>
      <c r="D143" s="137"/>
      <c r="E143" s="345"/>
      <c r="F143" s="327"/>
      <c r="G143" s="328"/>
      <c r="H143" s="311"/>
    </row>
    <row r="144" spans="1:8" x14ac:dyDescent="0.25">
      <c r="A144" s="139"/>
      <c r="B144" s="117" t="s">
        <v>536</v>
      </c>
      <c r="C144" s="115" t="s">
        <v>66</v>
      </c>
      <c r="D144" s="140">
        <v>4</v>
      </c>
      <c r="E144" s="347"/>
      <c r="F144" s="336"/>
      <c r="G144" s="336"/>
      <c r="H144" s="335"/>
    </row>
    <row r="145" spans="1:8" x14ac:dyDescent="0.25">
      <c r="A145" s="139"/>
      <c r="B145" s="117" t="s">
        <v>537</v>
      </c>
      <c r="C145" s="115" t="s">
        <v>66</v>
      </c>
      <c r="D145" s="140">
        <v>2</v>
      </c>
      <c r="E145" s="347"/>
      <c r="F145" s="336"/>
      <c r="G145" s="336"/>
      <c r="H145" s="335"/>
    </row>
    <row r="146" spans="1:8" x14ac:dyDescent="0.25">
      <c r="A146" s="139"/>
      <c r="B146" s="141"/>
      <c r="C146" s="115"/>
      <c r="D146" s="140"/>
      <c r="E146" s="347"/>
      <c r="F146" s="336"/>
      <c r="G146" s="336"/>
      <c r="H146" s="335"/>
    </row>
    <row r="147" spans="1:8" ht="39.6" x14ac:dyDescent="0.25">
      <c r="A147" s="139">
        <v>2</v>
      </c>
      <c r="B147" s="91" t="s">
        <v>147</v>
      </c>
      <c r="C147" s="115"/>
      <c r="D147" s="140"/>
      <c r="E147" s="347"/>
      <c r="F147" s="336"/>
      <c r="G147" s="336"/>
      <c r="H147" s="329"/>
    </row>
    <row r="148" spans="1:8" x14ac:dyDescent="0.25">
      <c r="A148" s="98">
        <v>2.1</v>
      </c>
      <c r="B148" s="91" t="s">
        <v>142</v>
      </c>
      <c r="C148" s="92"/>
      <c r="D148" s="82"/>
      <c r="E148" s="327"/>
      <c r="F148" s="327"/>
      <c r="G148" s="327"/>
      <c r="H148" s="311"/>
    </row>
    <row r="149" spans="1:8" x14ac:dyDescent="0.25">
      <c r="A149" s="98"/>
      <c r="B149" s="100" t="s">
        <v>143</v>
      </c>
      <c r="C149" s="92" t="s">
        <v>89</v>
      </c>
      <c r="D149" s="142">
        <v>15</v>
      </c>
      <c r="E149" s="327"/>
      <c r="F149" s="327"/>
      <c r="G149" s="327"/>
      <c r="H149" s="329"/>
    </row>
    <row r="150" spans="1:8" x14ac:dyDescent="0.25">
      <c r="A150" s="98"/>
      <c r="B150" s="100" t="s">
        <v>144</v>
      </c>
      <c r="C150" s="92" t="s">
        <v>89</v>
      </c>
      <c r="D150" s="142">
        <v>11</v>
      </c>
      <c r="E150" s="327"/>
      <c r="F150" s="327"/>
      <c r="G150" s="327"/>
      <c r="H150" s="329"/>
    </row>
    <row r="151" spans="1:8" x14ac:dyDescent="0.25">
      <c r="A151" s="98"/>
      <c r="B151" s="100" t="s">
        <v>145</v>
      </c>
      <c r="C151" s="92" t="s">
        <v>89</v>
      </c>
      <c r="D151" s="142">
        <v>24</v>
      </c>
      <c r="E151" s="327"/>
      <c r="F151" s="327"/>
      <c r="G151" s="327"/>
      <c r="H151" s="329"/>
    </row>
    <row r="152" spans="1:8" x14ac:dyDescent="0.25">
      <c r="A152" s="98"/>
      <c r="B152" s="100"/>
      <c r="C152" s="92"/>
      <c r="D152" s="142"/>
      <c r="E152" s="327"/>
      <c r="F152" s="327"/>
      <c r="G152" s="327"/>
      <c r="H152" s="329"/>
    </row>
    <row r="153" spans="1:8" x14ac:dyDescent="0.25">
      <c r="A153" s="98">
        <v>2.2000000000000002</v>
      </c>
      <c r="B153" s="91" t="s">
        <v>148</v>
      </c>
      <c r="C153" s="92"/>
      <c r="D153" s="142"/>
      <c r="E153" s="327"/>
      <c r="F153" s="327"/>
      <c r="G153" s="327"/>
      <c r="H153" s="329"/>
    </row>
    <row r="154" spans="1:8" x14ac:dyDescent="0.25">
      <c r="A154" s="98"/>
      <c r="B154" s="100" t="s">
        <v>155</v>
      </c>
      <c r="C154" s="92" t="s">
        <v>10</v>
      </c>
      <c r="D154" s="142">
        <v>4</v>
      </c>
      <c r="E154" s="327"/>
      <c r="F154" s="327"/>
      <c r="G154" s="327"/>
      <c r="H154" s="329"/>
    </row>
    <row r="155" spans="1:8" x14ac:dyDescent="0.25">
      <c r="A155" s="98"/>
      <c r="B155" s="100" t="s">
        <v>158</v>
      </c>
      <c r="C155" s="92" t="s">
        <v>10</v>
      </c>
      <c r="D155" s="142">
        <v>2</v>
      </c>
      <c r="E155" s="327"/>
      <c r="F155" s="327"/>
      <c r="G155" s="327"/>
      <c r="H155" s="329"/>
    </row>
    <row r="156" spans="1:8" x14ac:dyDescent="0.25">
      <c r="A156" s="98"/>
      <c r="B156" s="100" t="s">
        <v>156</v>
      </c>
      <c r="C156" s="92" t="s">
        <v>10</v>
      </c>
      <c r="D156" s="142">
        <v>2</v>
      </c>
      <c r="E156" s="327"/>
      <c r="F156" s="327"/>
      <c r="G156" s="327"/>
      <c r="H156" s="329"/>
    </row>
    <row r="157" spans="1:8" x14ac:dyDescent="0.25">
      <c r="A157" s="98"/>
      <c r="B157" s="100" t="s">
        <v>157</v>
      </c>
      <c r="C157" s="92" t="s">
        <v>10</v>
      </c>
      <c r="D157" s="142">
        <v>2</v>
      </c>
      <c r="E157" s="327"/>
      <c r="F157" s="327"/>
      <c r="G157" s="327"/>
      <c r="H157" s="329"/>
    </row>
    <row r="158" spans="1:8" x14ac:dyDescent="0.25">
      <c r="A158" s="98"/>
      <c r="B158" s="100"/>
      <c r="C158" s="92"/>
      <c r="D158" s="142"/>
      <c r="E158" s="327"/>
      <c r="F158" s="327"/>
      <c r="G158" s="327"/>
      <c r="H158" s="329"/>
    </row>
    <row r="159" spans="1:8" x14ac:dyDescent="0.25">
      <c r="A159" s="98">
        <v>2.2999999999999998</v>
      </c>
      <c r="B159" s="91" t="s">
        <v>149</v>
      </c>
      <c r="C159" s="92"/>
      <c r="D159" s="142"/>
      <c r="E159" s="327"/>
      <c r="F159" s="327"/>
      <c r="G159" s="327"/>
      <c r="H159" s="329"/>
    </row>
    <row r="160" spans="1:8" x14ac:dyDescent="0.25">
      <c r="A160" s="98"/>
      <c r="B160" s="100" t="s">
        <v>150</v>
      </c>
      <c r="C160" s="92" t="s">
        <v>10</v>
      </c>
      <c r="D160" s="142">
        <v>2</v>
      </c>
      <c r="E160" s="327"/>
      <c r="F160" s="327"/>
      <c r="G160" s="327"/>
      <c r="H160" s="329"/>
    </row>
    <row r="161" spans="1:8" x14ac:dyDescent="0.25">
      <c r="A161" s="98"/>
      <c r="B161" s="100" t="s">
        <v>152</v>
      </c>
      <c r="C161" s="92" t="s">
        <v>10</v>
      </c>
      <c r="D161" s="142">
        <v>4</v>
      </c>
      <c r="E161" s="327"/>
      <c r="F161" s="327"/>
      <c r="G161" s="327"/>
      <c r="H161" s="329"/>
    </row>
    <row r="162" spans="1:8" x14ac:dyDescent="0.25">
      <c r="A162" s="98"/>
      <c r="B162" s="100" t="s">
        <v>153</v>
      </c>
      <c r="C162" s="92" t="s">
        <v>10</v>
      </c>
      <c r="D162" s="142">
        <v>2</v>
      </c>
      <c r="E162" s="327"/>
      <c r="F162" s="327"/>
      <c r="G162" s="327"/>
      <c r="H162" s="329"/>
    </row>
    <row r="163" spans="1:8" x14ac:dyDescent="0.25">
      <c r="A163" s="98"/>
      <c r="B163" s="100"/>
      <c r="C163" s="92"/>
      <c r="D163" s="142"/>
      <c r="E163" s="327"/>
      <c r="F163" s="327"/>
      <c r="G163" s="327"/>
      <c r="H163" s="329"/>
    </row>
    <row r="164" spans="1:8" x14ac:dyDescent="0.25">
      <c r="A164" s="98">
        <v>3</v>
      </c>
      <c r="B164" s="91" t="s">
        <v>112</v>
      </c>
      <c r="C164" s="92" t="s">
        <v>66</v>
      </c>
      <c r="D164" s="137">
        <v>2</v>
      </c>
      <c r="E164" s="327"/>
      <c r="F164" s="327"/>
      <c r="G164" s="327"/>
      <c r="H164" s="311"/>
    </row>
    <row r="165" spans="1:8" ht="26.4" x14ac:dyDescent="0.25">
      <c r="A165" s="98">
        <v>4</v>
      </c>
      <c r="B165" s="91" t="s">
        <v>215</v>
      </c>
      <c r="C165" s="92" t="s">
        <v>10</v>
      </c>
      <c r="D165" s="137">
        <v>2</v>
      </c>
      <c r="E165" s="348"/>
      <c r="F165" s="327"/>
      <c r="G165" s="327"/>
      <c r="H165" s="311"/>
    </row>
    <row r="166" spans="1:8" x14ac:dyDescent="0.25">
      <c r="A166" s="98">
        <v>5</v>
      </c>
      <c r="B166" s="118" t="s">
        <v>90</v>
      </c>
      <c r="C166" s="92" t="s">
        <v>10</v>
      </c>
      <c r="D166" s="137">
        <v>2</v>
      </c>
      <c r="E166" s="348"/>
      <c r="F166" s="327"/>
      <c r="G166" s="327"/>
      <c r="H166" s="311"/>
    </row>
    <row r="167" spans="1:8" ht="26.4" x14ac:dyDescent="0.25">
      <c r="A167" s="98">
        <v>6</v>
      </c>
      <c r="B167" s="118" t="s">
        <v>64</v>
      </c>
      <c r="C167" s="92" t="s">
        <v>10</v>
      </c>
      <c r="D167" s="137">
        <v>1</v>
      </c>
      <c r="E167" s="348"/>
      <c r="F167" s="327"/>
      <c r="G167" s="327"/>
      <c r="H167" s="311"/>
    </row>
    <row r="168" spans="1:8" x14ac:dyDescent="0.25">
      <c r="A168" s="143"/>
      <c r="B168" s="121"/>
      <c r="C168" s="122"/>
      <c r="D168" s="123"/>
      <c r="E168" s="337"/>
      <c r="F168" s="337"/>
      <c r="G168" s="337"/>
      <c r="H168" s="311"/>
    </row>
    <row r="169" spans="1:8" x14ac:dyDescent="0.25">
      <c r="A169" s="135" t="s">
        <v>83</v>
      </c>
      <c r="B169" s="136" t="s">
        <v>113</v>
      </c>
      <c r="C169" s="95"/>
      <c r="D169" s="137"/>
      <c r="E169" s="345"/>
      <c r="F169" s="345"/>
      <c r="G169" s="345"/>
      <c r="H169" s="346"/>
    </row>
    <row r="170" spans="1:8" x14ac:dyDescent="0.25">
      <c r="A170" s="138">
        <v>1</v>
      </c>
      <c r="B170" s="94" t="s">
        <v>535</v>
      </c>
      <c r="C170" s="95"/>
      <c r="D170" s="137"/>
      <c r="E170" s="345"/>
      <c r="F170" s="327"/>
      <c r="G170" s="328"/>
      <c r="H170" s="311"/>
    </row>
    <row r="171" spans="1:8" x14ac:dyDescent="0.25">
      <c r="A171" s="139"/>
      <c r="B171" s="117" t="s">
        <v>536</v>
      </c>
      <c r="C171" s="115" t="s">
        <v>66</v>
      </c>
      <c r="D171" s="140">
        <v>4</v>
      </c>
      <c r="E171" s="347"/>
      <c r="F171" s="336"/>
      <c r="G171" s="336"/>
      <c r="H171" s="335"/>
    </row>
    <row r="172" spans="1:8" x14ac:dyDescent="0.25">
      <c r="A172" s="139"/>
      <c r="B172" s="141"/>
      <c r="C172" s="115"/>
      <c r="D172" s="140"/>
      <c r="E172" s="347"/>
      <c r="F172" s="336"/>
      <c r="G172" s="336"/>
      <c r="H172" s="335"/>
    </row>
    <row r="173" spans="1:8" ht="26.4" x14ac:dyDescent="0.25">
      <c r="A173" s="98">
        <v>2</v>
      </c>
      <c r="B173" s="91" t="s">
        <v>538</v>
      </c>
      <c r="C173" s="92" t="s">
        <v>10</v>
      </c>
      <c r="D173" s="144">
        <v>1</v>
      </c>
      <c r="E173" s="345"/>
      <c r="F173" s="327"/>
      <c r="G173" s="327"/>
      <c r="H173" s="311"/>
    </row>
    <row r="174" spans="1:8" ht="39.6" x14ac:dyDescent="0.25">
      <c r="A174" s="98">
        <v>3</v>
      </c>
      <c r="B174" s="91" t="s">
        <v>147</v>
      </c>
      <c r="C174" s="92"/>
      <c r="D174" s="144"/>
      <c r="E174" s="348"/>
      <c r="F174" s="327"/>
      <c r="G174" s="327"/>
      <c r="H174" s="329"/>
    </row>
    <row r="175" spans="1:8" x14ac:dyDescent="0.25">
      <c r="A175" s="98">
        <v>3.1</v>
      </c>
      <c r="B175" s="91" t="s">
        <v>111</v>
      </c>
      <c r="C175" s="92"/>
      <c r="D175" s="82"/>
      <c r="E175" s="327"/>
      <c r="F175" s="327"/>
      <c r="G175" s="327"/>
      <c r="H175" s="311"/>
    </row>
    <row r="176" spans="1:8" x14ac:dyDescent="0.25">
      <c r="A176" s="98"/>
      <c r="B176" s="100" t="s">
        <v>143</v>
      </c>
      <c r="C176" s="92" t="s">
        <v>89</v>
      </c>
      <c r="D176" s="142">
        <v>20</v>
      </c>
      <c r="E176" s="327"/>
      <c r="F176" s="327"/>
      <c r="G176" s="327"/>
      <c r="H176" s="329"/>
    </row>
    <row r="177" spans="1:8" x14ac:dyDescent="0.25">
      <c r="A177" s="98"/>
      <c r="B177" s="100" t="s">
        <v>144</v>
      </c>
      <c r="C177" s="92" t="s">
        <v>89</v>
      </c>
      <c r="D177" s="142">
        <v>30</v>
      </c>
      <c r="E177" s="327"/>
      <c r="F177" s="327"/>
      <c r="G177" s="327"/>
      <c r="H177" s="329"/>
    </row>
    <row r="178" spans="1:8" x14ac:dyDescent="0.25">
      <c r="A178" s="98"/>
      <c r="B178" s="100" t="s">
        <v>145</v>
      </c>
      <c r="C178" s="92" t="s">
        <v>89</v>
      </c>
      <c r="D178" s="142">
        <v>0</v>
      </c>
      <c r="E178" s="327"/>
      <c r="F178" s="327"/>
      <c r="G178" s="327"/>
      <c r="H178" s="329"/>
    </row>
    <row r="179" spans="1:8" x14ac:dyDescent="0.25">
      <c r="A179" s="98"/>
      <c r="B179" s="100" t="s">
        <v>146</v>
      </c>
      <c r="C179" s="92" t="s">
        <v>89</v>
      </c>
      <c r="D179" s="142">
        <v>7</v>
      </c>
      <c r="E179" s="327"/>
      <c r="F179" s="327"/>
      <c r="G179" s="327"/>
      <c r="H179" s="329"/>
    </row>
    <row r="180" spans="1:8" x14ac:dyDescent="0.25">
      <c r="A180" s="101"/>
      <c r="B180" s="102"/>
      <c r="C180" s="103"/>
      <c r="D180" s="145"/>
      <c r="E180" s="330"/>
      <c r="F180" s="330"/>
      <c r="G180" s="330"/>
      <c r="H180" s="331"/>
    </row>
    <row r="181" spans="1:8" x14ac:dyDescent="0.25">
      <c r="A181" s="146">
        <v>3.2</v>
      </c>
      <c r="B181" s="147" t="s">
        <v>148</v>
      </c>
      <c r="C181" s="107"/>
      <c r="D181" s="148"/>
      <c r="E181" s="332"/>
      <c r="F181" s="332"/>
      <c r="G181" s="332"/>
      <c r="H181" s="333"/>
    </row>
    <row r="182" spans="1:8" x14ac:dyDescent="0.25">
      <c r="A182" s="98"/>
      <c r="B182" s="100" t="s">
        <v>154</v>
      </c>
      <c r="C182" s="92" t="s">
        <v>10</v>
      </c>
      <c r="D182" s="142">
        <v>4</v>
      </c>
      <c r="E182" s="327"/>
      <c r="F182" s="327"/>
      <c r="G182" s="327"/>
      <c r="H182" s="329"/>
    </row>
    <row r="183" spans="1:8" x14ac:dyDescent="0.25">
      <c r="A183" s="98"/>
      <c r="B183" s="100" t="s">
        <v>159</v>
      </c>
      <c r="C183" s="92" t="s">
        <v>10</v>
      </c>
      <c r="D183" s="142">
        <v>2</v>
      </c>
      <c r="E183" s="327"/>
      <c r="F183" s="327"/>
      <c r="G183" s="327"/>
      <c r="H183" s="329"/>
    </row>
    <row r="184" spans="1:8" x14ac:dyDescent="0.25">
      <c r="A184" s="98"/>
      <c r="B184" s="100" t="s">
        <v>160</v>
      </c>
      <c r="C184" s="92" t="s">
        <v>10</v>
      </c>
      <c r="D184" s="142">
        <v>2</v>
      </c>
      <c r="E184" s="327"/>
      <c r="F184" s="327"/>
      <c r="G184" s="327"/>
      <c r="H184" s="329"/>
    </row>
    <row r="185" spans="1:8" x14ac:dyDescent="0.25">
      <c r="A185" s="98"/>
      <c r="B185" s="100" t="s">
        <v>161</v>
      </c>
      <c r="C185" s="92" t="s">
        <v>10</v>
      </c>
      <c r="D185" s="142">
        <v>2</v>
      </c>
      <c r="E185" s="327"/>
      <c r="F185" s="327"/>
      <c r="G185" s="327"/>
      <c r="H185" s="329"/>
    </row>
    <row r="186" spans="1:8" x14ac:dyDescent="0.25">
      <c r="A186" s="98"/>
      <c r="B186" s="100" t="s">
        <v>162</v>
      </c>
      <c r="C186" s="92" t="s">
        <v>10</v>
      </c>
      <c r="D186" s="142">
        <v>1</v>
      </c>
      <c r="E186" s="327"/>
      <c r="F186" s="327"/>
      <c r="G186" s="327"/>
      <c r="H186" s="329"/>
    </row>
    <row r="187" spans="1:8" x14ac:dyDescent="0.25">
      <c r="A187" s="98"/>
      <c r="B187" s="100" t="s">
        <v>163</v>
      </c>
      <c r="C187" s="92" t="s">
        <v>10</v>
      </c>
      <c r="D187" s="142">
        <v>6</v>
      </c>
      <c r="E187" s="327"/>
      <c r="F187" s="327"/>
      <c r="G187" s="327"/>
      <c r="H187" s="329"/>
    </row>
    <row r="188" spans="1:8" x14ac:dyDescent="0.25">
      <c r="A188" s="98"/>
      <c r="B188" s="100" t="s">
        <v>156</v>
      </c>
      <c r="C188" s="92" t="s">
        <v>10</v>
      </c>
      <c r="D188" s="142">
        <v>3</v>
      </c>
      <c r="E188" s="327"/>
      <c r="F188" s="327"/>
      <c r="G188" s="327"/>
      <c r="H188" s="329"/>
    </row>
    <row r="189" spans="1:8" x14ac:dyDescent="0.25">
      <c r="A189" s="98"/>
      <c r="B189" s="100" t="s">
        <v>164</v>
      </c>
      <c r="C189" s="92" t="s">
        <v>10</v>
      </c>
      <c r="D189" s="142">
        <v>2</v>
      </c>
      <c r="E189" s="327"/>
      <c r="F189" s="327"/>
      <c r="G189" s="327"/>
      <c r="H189" s="329"/>
    </row>
    <row r="190" spans="1:8" x14ac:dyDescent="0.25">
      <c r="A190" s="98"/>
      <c r="B190" s="100"/>
      <c r="C190" s="92"/>
      <c r="D190" s="142"/>
      <c r="E190" s="327"/>
      <c r="F190" s="327"/>
      <c r="G190" s="327"/>
      <c r="H190" s="329"/>
    </row>
    <row r="191" spans="1:8" x14ac:dyDescent="0.25">
      <c r="A191" s="98">
        <v>3.3</v>
      </c>
      <c r="B191" s="91" t="s">
        <v>149</v>
      </c>
      <c r="C191" s="92"/>
      <c r="D191" s="142"/>
      <c r="E191" s="327"/>
      <c r="F191" s="327"/>
      <c r="G191" s="327"/>
      <c r="H191" s="329"/>
    </row>
    <row r="192" spans="1:8" x14ac:dyDescent="0.25">
      <c r="A192" s="98"/>
      <c r="B192" s="100" t="s">
        <v>151</v>
      </c>
      <c r="C192" s="92" t="s">
        <v>10</v>
      </c>
      <c r="D192" s="142">
        <v>2</v>
      </c>
      <c r="E192" s="327"/>
      <c r="F192" s="327"/>
      <c r="G192" s="327"/>
      <c r="H192" s="329"/>
    </row>
    <row r="193" spans="1:8" x14ac:dyDescent="0.25">
      <c r="A193" s="98"/>
      <c r="B193" s="100" t="s">
        <v>165</v>
      </c>
      <c r="C193" s="92" t="s">
        <v>10</v>
      </c>
      <c r="D193" s="142">
        <v>1</v>
      </c>
      <c r="E193" s="327"/>
      <c r="F193" s="327"/>
      <c r="G193" s="327"/>
      <c r="H193" s="329"/>
    </row>
    <row r="194" spans="1:8" x14ac:dyDescent="0.25">
      <c r="A194" s="98"/>
      <c r="B194" s="100" t="s">
        <v>152</v>
      </c>
      <c r="C194" s="92" t="s">
        <v>10</v>
      </c>
      <c r="D194" s="142">
        <v>4</v>
      </c>
      <c r="E194" s="327"/>
      <c r="F194" s="327"/>
      <c r="G194" s="327"/>
      <c r="H194" s="329"/>
    </row>
    <row r="195" spans="1:8" x14ac:dyDescent="0.25">
      <c r="A195" s="98"/>
      <c r="B195" s="100" t="s">
        <v>153</v>
      </c>
      <c r="C195" s="92" t="s">
        <v>10</v>
      </c>
      <c r="D195" s="142">
        <v>2</v>
      </c>
      <c r="E195" s="327"/>
      <c r="F195" s="327"/>
      <c r="G195" s="327"/>
      <c r="H195" s="329"/>
    </row>
    <row r="196" spans="1:8" x14ac:dyDescent="0.25">
      <c r="A196" s="98"/>
      <c r="B196" s="100"/>
      <c r="C196" s="92"/>
      <c r="D196" s="142"/>
      <c r="E196" s="327"/>
      <c r="F196" s="327"/>
      <c r="G196" s="327"/>
      <c r="H196" s="329"/>
    </row>
    <row r="197" spans="1:8" x14ac:dyDescent="0.25">
      <c r="A197" s="98">
        <v>4</v>
      </c>
      <c r="B197" s="91" t="s">
        <v>112</v>
      </c>
      <c r="C197" s="92" t="s">
        <v>66</v>
      </c>
      <c r="D197" s="137">
        <v>3</v>
      </c>
      <c r="E197" s="327"/>
      <c r="F197" s="327"/>
      <c r="G197" s="327"/>
      <c r="H197" s="311"/>
    </row>
    <row r="198" spans="1:8" ht="26.4" x14ac:dyDescent="0.25">
      <c r="A198" s="98">
        <v>5</v>
      </c>
      <c r="B198" s="91" t="s">
        <v>215</v>
      </c>
      <c r="C198" s="92" t="s">
        <v>10</v>
      </c>
      <c r="D198" s="137">
        <v>3</v>
      </c>
      <c r="E198" s="348"/>
      <c r="F198" s="327"/>
      <c r="G198" s="327"/>
      <c r="H198" s="311"/>
    </row>
    <row r="199" spans="1:8" x14ac:dyDescent="0.25">
      <c r="A199" s="98">
        <v>6</v>
      </c>
      <c r="B199" s="118" t="s">
        <v>90</v>
      </c>
      <c r="C199" s="92" t="s">
        <v>10</v>
      </c>
      <c r="D199" s="137">
        <v>3</v>
      </c>
      <c r="E199" s="348"/>
      <c r="F199" s="327"/>
      <c r="G199" s="327"/>
      <c r="H199" s="311"/>
    </row>
    <row r="200" spans="1:8" ht="26.4" x14ac:dyDescent="0.25">
      <c r="A200" s="98">
        <v>7</v>
      </c>
      <c r="B200" s="118" t="s">
        <v>64</v>
      </c>
      <c r="C200" s="92" t="s">
        <v>10</v>
      </c>
      <c r="D200" s="137">
        <v>1</v>
      </c>
      <c r="E200" s="348"/>
      <c r="F200" s="327"/>
      <c r="G200" s="327"/>
      <c r="H200" s="311"/>
    </row>
    <row r="201" spans="1:8" x14ac:dyDescent="0.25">
      <c r="A201" s="143"/>
      <c r="B201" s="118"/>
      <c r="C201" s="92"/>
      <c r="D201" s="137"/>
      <c r="E201" s="345"/>
      <c r="F201" s="344"/>
      <c r="G201" s="344"/>
      <c r="H201" s="309"/>
    </row>
    <row r="202" spans="1:8" ht="26.4" x14ac:dyDescent="0.25">
      <c r="A202" s="149">
        <v>8</v>
      </c>
      <c r="B202" s="150" t="s">
        <v>547</v>
      </c>
      <c r="C202" s="151" t="s">
        <v>10</v>
      </c>
      <c r="D202" s="152">
        <v>5</v>
      </c>
      <c r="E202" s="349"/>
      <c r="F202" s="350"/>
      <c r="G202" s="350"/>
      <c r="H202" s="309"/>
    </row>
    <row r="203" spans="1:8" x14ac:dyDescent="0.25">
      <c r="A203" s="153"/>
      <c r="B203" s="121"/>
      <c r="C203" s="122"/>
      <c r="D203" s="123"/>
      <c r="E203" s="337"/>
      <c r="F203" s="337"/>
      <c r="G203" s="337"/>
      <c r="H203" s="351"/>
    </row>
    <row r="204" spans="1:8" x14ac:dyDescent="0.25">
      <c r="A204" s="154" t="s">
        <v>93</v>
      </c>
      <c r="B204" s="155"/>
      <c r="C204" s="156"/>
      <c r="D204" s="157"/>
      <c r="E204" s="352"/>
      <c r="F204" s="352"/>
      <c r="G204" s="353" t="s">
        <v>534</v>
      </c>
      <c r="H204" s="354"/>
    </row>
    <row r="205" spans="1:8" x14ac:dyDescent="0.25">
      <c r="A205" s="158"/>
      <c r="C205" s="35"/>
      <c r="D205" s="127"/>
      <c r="E205" s="339"/>
      <c r="F205" s="339"/>
      <c r="G205" s="339"/>
      <c r="H205" s="355"/>
    </row>
    <row r="206" spans="1:8" ht="15.6" x14ac:dyDescent="0.3">
      <c r="A206" s="159" t="s">
        <v>128</v>
      </c>
      <c r="B206" s="71"/>
      <c r="C206" s="72"/>
      <c r="D206" s="73"/>
      <c r="E206" s="356"/>
      <c r="F206" s="356"/>
      <c r="G206" s="356"/>
      <c r="H206" s="321"/>
    </row>
    <row r="207" spans="1:8" ht="13.8" x14ac:dyDescent="0.25">
      <c r="A207" s="74" t="s">
        <v>2</v>
      </c>
      <c r="B207" s="43" t="s">
        <v>3</v>
      </c>
      <c r="C207" s="44" t="s">
        <v>4</v>
      </c>
      <c r="D207" s="45" t="s">
        <v>5</v>
      </c>
      <c r="E207" s="322" t="s">
        <v>52</v>
      </c>
      <c r="F207" s="323" t="s">
        <v>52</v>
      </c>
      <c r="G207" s="322" t="s">
        <v>53</v>
      </c>
      <c r="H207" s="324" t="s">
        <v>7</v>
      </c>
    </row>
    <row r="208" spans="1:8" x14ac:dyDescent="0.25">
      <c r="A208" s="160"/>
      <c r="B208" s="161"/>
      <c r="C208" s="162"/>
      <c r="D208" s="163"/>
      <c r="E208" s="357"/>
      <c r="F208" s="357"/>
      <c r="G208" s="357"/>
      <c r="H208" s="358"/>
    </row>
    <row r="209" spans="1:8" x14ac:dyDescent="0.25">
      <c r="A209" s="164"/>
      <c r="B209" s="165"/>
      <c r="C209" s="81"/>
      <c r="D209" s="82"/>
      <c r="E209" s="312"/>
      <c r="F209" s="312"/>
      <c r="G209" s="312"/>
      <c r="H209" s="311"/>
    </row>
    <row r="210" spans="1:8" x14ac:dyDescent="0.25">
      <c r="A210" s="166">
        <v>4.0999999999999996</v>
      </c>
      <c r="B210" s="80" t="s">
        <v>129</v>
      </c>
      <c r="C210" s="81"/>
      <c r="D210" s="82"/>
      <c r="E210" s="312"/>
      <c r="F210" s="312"/>
      <c r="G210" s="312"/>
      <c r="H210" s="311"/>
    </row>
    <row r="211" spans="1:8" x14ac:dyDescent="0.25">
      <c r="A211" s="166"/>
      <c r="B211" s="80"/>
      <c r="C211" s="81"/>
      <c r="D211" s="82"/>
      <c r="E211" s="312"/>
      <c r="F211" s="312"/>
      <c r="G211" s="312"/>
      <c r="H211" s="311"/>
    </row>
    <row r="212" spans="1:8" x14ac:dyDescent="0.25">
      <c r="A212" s="167" t="s">
        <v>73</v>
      </c>
      <c r="B212" s="168" t="s">
        <v>166</v>
      </c>
      <c r="C212" s="81"/>
      <c r="D212" s="169"/>
      <c r="E212" s="312"/>
      <c r="F212" s="312"/>
      <c r="G212" s="312"/>
      <c r="H212" s="311"/>
    </row>
    <row r="213" spans="1:8" ht="39.6" x14ac:dyDescent="0.25">
      <c r="A213" s="170">
        <v>1</v>
      </c>
      <c r="B213" s="171" t="s">
        <v>539</v>
      </c>
      <c r="C213" s="171" t="s">
        <v>10</v>
      </c>
      <c r="D213" s="171">
        <v>1</v>
      </c>
      <c r="E213" s="359"/>
      <c r="F213" s="348"/>
      <c r="G213" s="327"/>
      <c r="H213" s="360"/>
    </row>
    <row r="214" spans="1:8" x14ac:dyDescent="0.25">
      <c r="A214" s="170">
        <v>2</v>
      </c>
      <c r="B214" s="171" t="s">
        <v>95</v>
      </c>
      <c r="C214" s="171" t="s">
        <v>10</v>
      </c>
      <c r="D214" s="171">
        <v>1</v>
      </c>
      <c r="E214" s="359">
        <v>0</v>
      </c>
      <c r="F214" s="348"/>
      <c r="G214" s="327"/>
      <c r="H214" s="360"/>
    </row>
    <row r="215" spans="1:8" ht="39.6" x14ac:dyDescent="0.25">
      <c r="A215" s="170">
        <v>3</v>
      </c>
      <c r="B215" s="171" t="s">
        <v>131</v>
      </c>
      <c r="C215" s="171" t="s">
        <v>10</v>
      </c>
      <c r="D215" s="171">
        <v>1</v>
      </c>
      <c r="E215" s="359">
        <v>0</v>
      </c>
      <c r="F215" s="348"/>
      <c r="G215" s="327"/>
      <c r="H215" s="360"/>
    </row>
    <row r="216" spans="1:8" ht="39.6" x14ac:dyDescent="0.25">
      <c r="A216" s="172">
        <v>4</v>
      </c>
      <c r="B216" s="171" t="s">
        <v>132</v>
      </c>
      <c r="C216" s="171" t="s">
        <v>10</v>
      </c>
      <c r="D216" s="171">
        <v>1</v>
      </c>
      <c r="E216" s="359">
        <v>0</v>
      </c>
      <c r="F216" s="348"/>
      <c r="G216" s="327"/>
      <c r="H216" s="360"/>
    </row>
    <row r="217" spans="1:8" ht="39.6" x14ac:dyDescent="0.25">
      <c r="A217" s="170">
        <v>5</v>
      </c>
      <c r="B217" s="171" t="s">
        <v>133</v>
      </c>
      <c r="C217" s="171" t="s">
        <v>10</v>
      </c>
      <c r="D217" s="171">
        <v>1</v>
      </c>
      <c r="E217" s="359">
        <v>0</v>
      </c>
      <c r="F217" s="348"/>
      <c r="G217" s="327"/>
      <c r="H217" s="360"/>
    </row>
    <row r="218" spans="1:8" ht="26.4" x14ac:dyDescent="0.25">
      <c r="A218" s="170">
        <v>6</v>
      </c>
      <c r="B218" s="171" t="s">
        <v>80</v>
      </c>
      <c r="C218" s="171" t="s">
        <v>10</v>
      </c>
      <c r="D218" s="171">
        <v>1</v>
      </c>
      <c r="E218" s="359">
        <v>0</v>
      </c>
      <c r="F218" s="348"/>
      <c r="G218" s="327"/>
      <c r="H218" s="360"/>
    </row>
    <row r="219" spans="1:8" x14ac:dyDescent="0.25">
      <c r="A219" s="170">
        <v>7</v>
      </c>
      <c r="B219" s="171" t="s">
        <v>62</v>
      </c>
      <c r="C219" s="171" t="s">
        <v>10</v>
      </c>
      <c r="D219" s="171">
        <v>1</v>
      </c>
      <c r="E219" s="359">
        <v>0</v>
      </c>
      <c r="F219" s="348"/>
      <c r="G219" s="327"/>
      <c r="H219" s="360"/>
    </row>
    <row r="220" spans="1:8" x14ac:dyDescent="0.25">
      <c r="A220" s="173">
        <v>8</v>
      </c>
      <c r="B220" s="171" t="s">
        <v>85</v>
      </c>
      <c r="C220" s="171" t="s">
        <v>10</v>
      </c>
      <c r="D220" s="171">
        <v>1</v>
      </c>
      <c r="E220" s="359">
        <v>0</v>
      </c>
      <c r="F220" s="348"/>
      <c r="G220" s="327"/>
      <c r="H220" s="360"/>
    </row>
    <row r="221" spans="1:8" ht="26.4" x14ac:dyDescent="0.25">
      <c r="A221" s="170">
        <v>9</v>
      </c>
      <c r="B221" s="171" t="s">
        <v>64</v>
      </c>
      <c r="C221" s="171" t="s">
        <v>10</v>
      </c>
      <c r="D221" s="171">
        <v>1</v>
      </c>
      <c r="E221" s="359">
        <v>0</v>
      </c>
      <c r="F221" s="348"/>
      <c r="G221" s="327"/>
      <c r="H221" s="360"/>
    </row>
    <row r="222" spans="1:8" x14ac:dyDescent="0.25">
      <c r="A222" s="173"/>
      <c r="B222" s="174"/>
      <c r="C222" s="51"/>
      <c r="D222" s="175"/>
      <c r="E222" s="312"/>
      <c r="F222" s="312"/>
      <c r="G222" s="312"/>
      <c r="H222" s="329"/>
    </row>
    <row r="223" spans="1:8" x14ac:dyDescent="0.25">
      <c r="A223" s="167" t="s">
        <v>100</v>
      </c>
      <c r="B223" s="168" t="s">
        <v>167</v>
      </c>
      <c r="C223" s="81"/>
      <c r="D223" s="169"/>
      <c r="E223" s="312"/>
      <c r="F223" s="312"/>
      <c r="G223" s="312"/>
      <c r="H223" s="311"/>
    </row>
    <row r="224" spans="1:8" ht="52.8" x14ac:dyDescent="0.25">
      <c r="A224" s="98">
        <v>1</v>
      </c>
      <c r="B224" s="91" t="s">
        <v>173</v>
      </c>
      <c r="C224" s="92" t="s">
        <v>10</v>
      </c>
      <c r="D224" s="137">
        <v>1</v>
      </c>
      <c r="E224" s="348"/>
      <c r="F224" s="361"/>
      <c r="G224" s="361"/>
      <c r="H224" s="362"/>
    </row>
    <row r="225" spans="1:8" x14ac:dyDescent="0.25">
      <c r="A225" s="98">
        <v>2</v>
      </c>
      <c r="B225" s="91" t="s">
        <v>95</v>
      </c>
      <c r="C225" s="92" t="s">
        <v>10</v>
      </c>
      <c r="D225" s="176">
        <v>1</v>
      </c>
      <c r="E225" s="361"/>
      <c r="F225" s="361"/>
      <c r="G225" s="361"/>
      <c r="H225" s="362"/>
    </row>
    <row r="226" spans="1:8" ht="39.6" x14ac:dyDescent="0.25">
      <c r="A226" s="98">
        <v>3</v>
      </c>
      <c r="B226" s="91" t="s">
        <v>88</v>
      </c>
      <c r="C226" s="92" t="s">
        <v>10</v>
      </c>
      <c r="D226" s="137">
        <v>1</v>
      </c>
      <c r="E226" s="361"/>
      <c r="F226" s="361"/>
      <c r="G226" s="361"/>
      <c r="H226" s="362"/>
    </row>
    <row r="227" spans="1:8" ht="39.6" x14ac:dyDescent="0.25">
      <c r="A227" s="98">
        <v>4</v>
      </c>
      <c r="B227" s="91" t="s">
        <v>168</v>
      </c>
      <c r="C227" s="92" t="s">
        <v>10</v>
      </c>
      <c r="D227" s="137">
        <v>1</v>
      </c>
      <c r="E227" s="348"/>
      <c r="F227" s="361"/>
      <c r="G227" s="361"/>
      <c r="H227" s="362"/>
    </row>
    <row r="228" spans="1:8" ht="39.6" x14ac:dyDescent="0.25">
      <c r="A228" s="98">
        <v>5</v>
      </c>
      <c r="B228" s="97" t="s">
        <v>91</v>
      </c>
      <c r="C228" s="92" t="s">
        <v>10</v>
      </c>
      <c r="D228" s="137">
        <v>1</v>
      </c>
      <c r="E228" s="348"/>
      <c r="F228" s="361"/>
      <c r="G228" s="361"/>
      <c r="H228" s="362"/>
    </row>
    <row r="229" spans="1:8" x14ac:dyDescent="0.25">
      <c r="A229" s="98">
        <v>5.0999999999999996</v>
      </c>
      <c r="B229" s="91" t="s">
        <v>174</v>
      </c>
      <c r="C229" s="92"/>
      <c r="D229" s="137"/>
      <c r="E229" s="348"/>
      <c r="F229" s="361"/>
      <c r="G229" s="361"/>
      <c r="H229" s="362"/>
    </row>
    <row r="230" spans="1:8" x14ac:dyDescent="0.25">
      <c r="A230" s="98"/>
      <c r="B230" s="99" t="s">
        <v>175</v>
      </c>
      <c r="C230" s="92"/>
      <c r="D230" s="137"/>
      <c r="E230" s="348"/>
      <c r="F230" s="361"/>
      <c r="G230" s="361"/>
      <c r="H230" s="362"/>
    </row>
    <row r="231" spans="1:8" x14ac:dyDescent="0.25">
      <c r="A231" s="98"/>
      <c r="B231" s="100" t="s">
        <v>177</v>
      </c>
      <c r="C231" s="92" t="s">
        <v>89</v>
      </c>
      <c r="D231" s="137">
        <v>2.7</v>
      </c>
      <c r="E231" s="348"/>
      <c r="F231" s="361"/>
      <c r="G231" s="361"/>
      <c r="H231" s="362"/>
    </row>
    <row r="232" spans="1:8" x14ac:dyDescent="0.25">
      <c r="A232" s="98"/>
      <c r="B232" s="100" t="s">
        <v>178</v>
      </c>
      <c r="C232" s="92" t="s">
        <v>89</v>
      </c>
      <c r="D232" s="137">
        <v>1</v>
      </c>
      <c r="E232" s="348"/>
      <c r="F232" s="361"/>
      <c r="G232" s="361"/>
      <c r="H232" s="362"/>
    </row>
    <row r="233" spans="1:8" x14ac:dyDescent="0.25">
      <c r="A233" s="98"/>
      <c r="B233" s="99" t="s">
        <v>176</v>
      </c>
      <c r="C233" s="92"/>
      <c r="D233" s="137"/>
      <c r="E233" s="348"/>
      <c r="F233" s="361"/>
      <c r="G233" s="361"/>
      <c r="H233" s="362"/>
    </row>
    <row r="234" spans="1:8" x14ac:dyDescent="0.25">
      <c r="A234" s="98"/>
      <c r="B234" s="100" t="s">
        <v>179</v>
      </c>
      <c r="C234" s="92" t="s">
        <v>89</v>
      </c>
      <c r="D234" s="177">
        <v>0.5</v>
      </c>
      <c r="E234" s="348"/>
      <c r="F234" s="361"/>
      <c r="G234" s="361"/>
      <c r="H234" s="362"/>
    </row>
    <row r="235" spans="1:8" x14ac:dyDescent="0.25">
      <c r="A235" s="98"/>
      <c r="B235" s="100" t="s">
        <v>180</v>
      </c>
      <c r="C235" s="92" t="s">
        <v>89</v>
      </c>
      <c r="D235" s="137">
        <v>1</v>
      </c>
      <c r="E235" s="348"/>
      <c r="F235" s="361"/>
      <c r="G235" s="361"/>
      <c r="H235" s="362"/>
    </row>
    <row r="236" spans="1:8" x14ac:dyDescent="0.25">
      <c r="A236" s="101"/>
      <c r="B236" s="102"/>
      <c r="C236" s="103"/>
      <c r="D236" s="178"/>
      <c r="E236" s="363"/>
      <c r="F236" s="363"/>
      <c r="G236" s="363"/>
      <c r="H236" s="364"/>
    </row>
    <row r="237" spans="1:8" x14ac:dyDescent="0.25">
      <c r="A237" s="146">
        <v>5.2</v>
      </c>
      <c r="B237" s="147" t="s">
        <v>148</v>
      </c>
      <c r="C237" s="107"/>
      <c r="D237" s="179"/>
      <c r="E237" s="365"/>
      <c r="F237" s="366"/>
      <c r="G237" s="366"/>
      <c r="H237" s="367"/>
    </row>
    <row r="238" spans="1:8" x14ac:dyDescent="0.25">
      <c r="A238" s="98"/>
      <c r="B238" s="99" t="s">
        <v>175</v>
      </c>
      <c r="C238" s="92"/>
      <c r="D238" s="137"/>
      <c r="E238" s="348"/>
      <c r="F238" s="361"/>
      <c r="G238" s="361"/>
      <c r="H238" s="362"/>
    </row>
    <row r="239" spans="1:8" x14ac:dyDescent="0.25">
      <c r="A239" s="98"/>
      <c r="B239" s="100" t="s">
        <v>181</v>
      </c>
      <c r="C239" s="92" t="s">
        <v>10</v>
      </c>
      <c r="D239" s="137">
        <v>1</v>
      </c>
      <c r="E239" s="348"/>
      <c r="F239" s="361"/>
      <c r="G239" s="361"/>
      <c r="H239" s="362"/>
    </row>
    <row r="240" spans="1:8" x14ac:dyDescent="0.25">
      <c r="A240" s="98"/>
      <c r="B240" s="100" t="s">
        <v>182</v>
      </c>
      <c r="C240" s="92" t="s">
        <v>10</v>
      </c>
      <c r="D240" s="137">
        <v>1</v>
      </c>
      <c r="E240" s="348"/>
      <c r="F240" s="361"/>
      <c r="G240" s="361"/>
      <c r="H240" s="362"/>
    </row>
    <row r="241" spans="1:8" x14ac:dyDescent="0.25">
      <c r="A241" s="98"/>
      <c r="B241" s="100" t="s">
        <v>183</v>
      </c>
      <c r="C241" s="92" t="s">
        <v>10</v>
      </c>
      <c r="D241" s="137">
        <v>1</v>
      </c>
      <c r="E241" s="348"/>
      <c r="F241" s="361"/>
      <c r="G241" s="361"/>
      <c r="H241" s="362"/>
    </row>
    <row r="242" spans="1:8" x14ac:dyDescent="0.25">
      <c r="A242" s="98"/>
      <c r="B242" s="100" t="s">
        <v>184</v>
      </c>
      <c r="C242" s="92" t="s">
        <v>10</v>
      </c>
      <c r="D242" s="137">
        <v>2</v>
      </c>
      <c r="E242" s="348"/>
      <c r="F242" s="361"/>
      <c r="G242" s="361"/>
      <c r="H242" s="362"/>
    </row>
    <row r="243" spans="1:8" x14ac:dyDescent="0.25">
      <c r="A243" s="98"/>
      <c r="B243" s="100" t="s">
        <v>185</v>
      </c>
      <c r="C243" s="92" t="s">
        <v>10</v>
      </c>
      <c r="D243" s="137">
        <v>2</v>
      </c>
      <c r="E243" s="348"/>
      <c r="F243" s="361"/>
      <c r="G243" s="361"/>
      <c r="H243" s="362"/>
    </row>
    <row r="244" spans="1:8" x14ac:dyDescent="0.25">
      <c r="A244" s="98"/>
      <c r="B244" s="99" t="s">
        <v>176</v>
      </c>
      <c r="C244" s="92"/>
      <c r="D244" s="137"/>
      <c r="E244" s="348"/>
      <c r="F244" s="361"/>
      <c r="G244" s="361"/>
      <c r="H244" s="362"/>
    </row>
    <row r="245" spans="1:8" x14ac:dyDescent="0.25">
      <c r="A245" s="98"/>
      <c r="B245" s="100" t="s">
        <v>186</v>
      </c>
      <c r="C245" s="92" t="s">
        <v>10</v>
      </c>
      <c r="D245" s="137">
        <v>1</v>
      </c>
      <c r="E245" s="348"/>
      <c r="F245" s="361"/>
      <c r="G245" s="361"/>
      <c r="H245" s="362"/>
    </row>
    <row r="246" spans="1:8" x14ac:dyDescent="0.25">
      <c r="A246" s="98"/>
      <c r="B246" s="100" t="s">
        <v>187</v>
      </c>
      <c r="C246" s="92" t="s">
        <v>10</v>
      </c>
      <c r="D246" s="137">
        <v>1</v>
      </c>
      <c r="E246" s="348"/>
      <c r="F246" s="361"/>
      <c r="G246" s="361"/>
      <c r="H246" s="362"/>
    </row>
    <row r="247" spans="1:8" x14ac:dyDescent="0.25">
      <c r="A247" s="98"/>
      <c r="B247" s="97"/>
      <c r="C247" s="92"/>
      <c r="D247" s="137"/>
      <c r="E247" s="348"/>
      <c r="F247" s="361"/>
      <c r="G247" s="361"/>
      <c r="H247" s="362"/>
    </row>
    <row r="248" spans="1:8" ht="26.4" x14ac:dyDescent="0.25">
      <c r="A248" s="98">
        <v>6</v>
      </c>
      <c r="B248" s="180" t="s">
        <v>169</v>
      </c>
      <c r="C248" s="92"/>
      <c r="D248" s="137"/>
      <c r="E248" s="348"/>
      <c r="F248" s="361"/>
      <c r="G248" s="361"/>
      <c r="H248" s="362"/>
    </row>
    <row r="249" spans="1:8" x14ac:dyDescent="0.25">
      <c r="A249" s="143">
        <v>6.1</v>
      </c>
      <c r="B249" s="180" t="s">
        <v>188</v>
      </c>
      <c r="C249" s="92" t="s">
        <v>66</v>
      </c>
      <c r="D249" s="137">
        <v>2</v>
      </c>
      <c r="E249" s="348"/>
      <c r="F249" s="361"/>
      <c r="G249" s="361"/>
      <c r="H249" s="362"/>
    </row>
    <row r="250" spans="1:8" x14ac:dyDescent="0.25">
      <c r="A250" s="143">
        <v>6.2</v>
      </c>
      <c r="B250" s="180" t="s">
        <v>189</v>
      </c>
      <c r="C250" s="92" t="s">
        <v>66</v>
      </c>
      <c r="D250" s="137">
        <v>1</v>
      </c>
      <c r="E250" s="348"/>
      <c r="F250" s="361"/>
      <c r="G250" s="361"/>
      <c r="H250" s="362"/>
    </row>
    <row r="251" spans="1:8" ht="39.6" x14ac:dyDescent="0.25">
      <c r="A251" s="98">
        <v>7</v>
      </c>
      <c r="B251" s="180" t="s">
        <v>172</v>
      </c>
      <c r="C251" s="92" t="s">
        <v>10</v>
      </c>
      <c r="D251" s="137">
        <v>1</v>
      </c>
      <c r="E251" s="348"/>
      <c r="F251" s="361"/>
      <c r="G251" s="361"/>
      <c r="H251" s="362"/>
    </row>
    <row r="252" spans="1:8" x14ac:dyDescent="0.25">
      <c r="A252" s="98">
        <v>8</v>
      </c>
      <c r="B252" s="181" t="s">
        <v>62</v>
      </c>
      <c r="C252" s="92" t="s">
        <v>10</v>
      </c>
      <c r="D252" s="137">
        <v>1</v>
      </c>
      <c r="E252" s="348"/>
      <c r="F252" s="361"/>
      <c r="G252" s="361"/>
      <c r="H252" s="362"/>
    </row>
    <row r="253" spans="1:8" x14ac:dyDescent="0.25">
      <c r="A253" s="98">
        <v>9</v>
      </c>
      <c r="B253" s="118" t="s">
        <v>90</v>
      </c>
      <c r="C253" s="92" t="s">
        <v>10</v>
      </c>
      <c r="D253" s="137">
        <v>1</v>
      </c>
      <c r="E253" s="348"/>
      <c r="F253" s="361"/>
      <c r="G253" s="361"/>
      <c r="H253" s="362"/>
    </row>
    <row r="254" spans="1:8" ht="26.4" x14ac:dyDescent="0.25">
      <c r="A254" s="98">
        <v>10</v>
      </c>
      <c r="B254" s="118" t="s">
        <v>64</v>
      </c>
      <c r="C254" s="92" t="s">
        <v>10</v>
      </c>
      <c r="D254" s="182">
        <v>1</v>
      </c>
      <c r="E254" s="348"/>
      <c r="F254" s="361"/>
      <c r="G254" s="361"/>
      <c r="H254" s="362"/>
    </row>
    <row r="255" spans="1:8" x14ac:dyDescent="0.25">
      <c r="A255" s="183"/>
      <c r="B255" s="183"/>
      <c r="C255" s="92"/>
      <c r="D255" s="184"/>
      <c r="E255" s="368"/>
      <c r="F255" s="368"/>
      <c r="G255" s="368"/>
      <c r="H255" s="362"/>
    </row>
    <row r="256" spans="1:8" x14ac:dyDescent="0.25">
      <c r="A256" s="167" t="s">
        <v>126</v>
      </c>
      <c r="B256" s="168" t="s">
        <v>190</v>
      </c>
      <c r="C256" s="81"/>
      <c r="D256" s="169"/>
      <c r="E256" s="312"/>
      <c r="F256" s="312"/>
      <c r="G256" s="312"/>
      <c r="H256" s="311"/>
    </row>
    <row r="257" spans="1:8" ht="52.8" x14ac:dyDescent="0.25">
      <c r="A257" s="98">
        <v>1</v>
      </c>
      <c r="B257" s="91" t="s">
        <v>191</v>
      </c>
      <c r="C257" s="92" t="s">
        <v>10</v>
      </c>
      <c r="D257" s="169">
        <v>1</v>
      </c>
      <c r="E257" s="359"/>
      <c r="F257" s="348"/>
      <c r="G257" s="327"/>
      <c r="H257" s="360"/>
    </row>
    <row r="258" spans="1:8" x14ac:dyDescent="0.25">
      <c r="A258" s="98">
        <v>2</v>
      </c>
      <c r="B258" s="91" t="s">
        <v>95</v>
      </c>
      <c r="C258" s="92" t="s">
        <v>10</v>
      </c>
      <c r="D258" s="169">
        <v>1</v>
      </c>
      <c r="E258" s="359"/>
      <c r="F258" s="348"/>
      <c r="G258" s="327"/>
      <c r="H258" s="360"/>
    </row>
    <row r="259" spans="1:8" ht="39.6" x14ac:dyDescent="0.25">
      <c r="A259" s="98">
        <v>3</v>
      </c>
      <c r="B259" s="91" t="s">
        <v>88</v>
      </c>
      <c r="C259" s="92" t="s">
        <v>10</v>
      </c>
      <c r="D259" s="169">
        <v>1</v>
      </c>
      <c r="E259" s="359"/>
      <c r="F259" s="348"/>
      <c r="G259" s="327"/>
      <c r="H259" s="360"/>
    </row>
    <row r="260" spans="1:8" ht="39.6" x14ac:dyDescent="0.25">
      <c r="A260" s="98">
        <v>4</v>
      </c>
      <c r="B260" s="91" t="s">
        <v>168</v>
      </c>
      <c r="C260" s="92" t="s">
        <v>10</v>
      </c>
      <c r="D260" s="169">
        <v>1</v>
      </c>
      <c r="E260" s="359"/>
      <c r="F260" s="348"/>
      <c r="G260" s="327"/>
      <c r="H260" s="360"/>
    </row>
    <row r="261" spans="1:8" ht="39.6" x14ac:dyDescent="0.25">
      <c r="A261" s="98">
        <v>5</v>
      </c>
      <c r="B261" s="97" t="s">
        <v>91</v>
      </c>
      <c r="C261" s="92" t="s">
        <v>10</v>
      </c>
      <c r="D261" s="169">
        <v>1</v>
      </c>
      <c r="E261" s="359"/>
      <c r="F261" s="348"/>
      <c r="G261" s="327"/>
      <c r="H261" s="360"/>
    </row>
    <row r="262" spans="1:8" x14ac:dyDescent="0.25">
      <c r="A262" s="98">
        <v>5.0999999999999996</v>
      </c>
      <c r="B262" s="91" t="s">
        <v>174</v>
      </c>
      <c r="C262" s="92"/>
      <c r="D262" s="169"/>
      <c r="E262" s="359"/>
      <c r="F262" s="348"/>
      <c r="G262" s="327"/>
      <c r="H262" s="360"/>
    </row>
    <row r="263" spans="1:8" x14ac:dyDescent="0.25">
      <c r="A263" s="98"/>
      <c r="B263" s="99" t="s">
        <v>175</v>
      </c>
      <c r="C263" s="92"/>
      <c r="D263" s="169"/>
      <c r="E263" s="359"/>
      <c r="F263" s="348"/>
      <c r="G263" s="327"/>
      <c r="H263" s="360"/>
    </row>
    <row r="264" spans="1:8" x14ac:dyDescent="0.25">
      <c r="A264" s="98"/>
      <c r="B264" s="100" t="s">
        <v>192</v>
      </c>
      <c r="C264" s="92" t="s">
        <v>89</v>
      </c>
      <c r="D264" s="185">
        <v>0.4</v>
      </c>
      <c r="E264" s="359"/>
      <c r="F264" s="348"/>
      <c r="G264" s="327"/>
      <c r="H264" s="360"/>
    </row>
    <row r="265" spans="1:8" x14ac:dyDescent="0.25">
      <c r="A265" s="98"/>
      <c r="B265" s="100" t="s">
        <v>178</v>
      </c>
      <c r="C265" s="92" t="s">
        <v>89</v>
      </c>
      <c r="D265" s="169">
        <v>1</v>
      </c>
      <c r="E265" s="359"/>
      <c r="F265" s="348"/>
      <c r="G265" s="327"/>
      <c r="H265" s="360"/>
    </row>
    <row r="266" spans="1:8" x14ac:dyDescent="0.25">
      <c r="A266" s="98"/>
      <c r="B266" s="99" t="s">
        <v>176</v>
      </c>
      <c r="C266" s="92"/>
      <c r="D266" s="169"/>
      <c r="E266" s="359"/>
      <c r="F266" s="348"/>
      <c r="G266" s="327"/>
      <c r="H266" s="351"/>
    </row>
    <row r="267" spans="1:8" x14ac:dyDescent="0.25">
      <c r="A267" s="98"/>
      <c r="B267" s="100" t="s">
        <v>192</v>
      </c>
      <c r="C267" s="92" t="s">
        <v>89</v>
      </c>
      <c r="D267" s="169">
        <v>2</v>
      </c>
      <c r="E267" s="359"/>
      <c r="F267" s="348"/>
      <c r="G267" s="327"/>
      <c r="H267" s="351"/>
    </row>
    <row r="268" spans="1:8" x14ac:dyDescent="0.25">
      <c r="A268" s="98"/>
      <c r="B268" s="100" t="s">
        <v>180</v>
      </c>
      <c r="C268" s="92" t="s">
        <v>89</v>
      </c>
      <c r="D268" s="185">
        <v>0.6</v>
      </c>
      <c r="E268" s="359"/>
      <c r="F268" s="348"/>
      <c r="G268" s="327"/>
      <c r="H268" s="351"/>
    </row>
    <row r="269" spans="1:8" x14ac:dyDescent="0.25">
      <c r="A269" s="98"/>
      <c r="B269" s="100"/>
      <c r="C269" s="92"/>
      <c r="D269" s="169"/>
      <c r="E269" s="359"/>
      <c r="F269" s="348"/>
      <c r="G269" s="327"/>
      <c r="H269" s="351"/>
    </row>
    <row r="270" spans="1:8" x14ac:dyDescent="0.25">
      <c r="A270" s="98">
        <v>5.2</v>
      </c>
      <c r="B270" s="91" t="s">
        <v>148</v>
      </c>
      <c r="C270" s="92"/>
      <c r="D270" s="169"/>
      <c r="E270" s="359"/>
      <c r="F270" s="348"/>
      <c r="G270" s="327"/>
      <c r="H270" s="351"/>
    </row>
    <row r="271" spans="1:8" x14ac:dyDescent="0.25">
      <c r="A271" s="98"/>
      <c r="B271" s="99" t="s">
        <v>175</v>
      </c>
      <c r="C271" s="92"/>
      <c r="D271" s="169"/>
      <c r="E271" s="359"/>
      <c r="F271" s="348"/>
      <c r="G271" s="327"/>
      <c r="H271" s="351"/>
    </row>
    <row r="272" spans="1:8" x14ac:dyDescent="0.25">
      <c r="A272" s="98"/>
      <c r="B272" s="100" t="s">
        <v>193</v>
      </c>
      <c r="C272" s="92" t="s">
        <v>10</v>
      </c>
      <c r="D272" s="169" t="s">
        <v>197</v>
      </c>
      <c r="E272" s="359"/>
      <c r="F272" s="348"/>
      <c r="G272" s="327"/>
      <c r="H272" s="351"/>
    </row>
    <row r="273" spans="1:8" x14ac:dyDescent="0.25">
      <c r="A273" s="98"/>
      <c r="B273" s="100" t="s">
        <v>194</v>
      </c>
      <c r="C273" s="92" t="s">
        <v>10</v>
      </c>
      <c r="D273" s="169" t="s">
        <v>198</v>
      </c>
      <c r="E273" s="359"/>
      <c r="F273" s="348"/>
      <c r="G273" s="327"/>
      <c r="H273" s="351"/>
    </row>
    <row r="274" spans="1:8" x14ac:dyDescent="0.25">
      <c r="A274" s="98"/>
      <c r="B274" s="100" t="s">
        <v>195</v>
      </c>
      <c r="C274" s="92" t="s">
        <v>10</v>
      </c>
      <c r="D274" s="169" t="s">
        <v>198</v>
      </c>
      <c r="E274" s="359"/>
      <c r="F274" s="348"/>
      <c r="G274" s="327"/>
      <c r="H274" s="351"/>
    </row>
    <row r="275" spans="1:8" x14ac:dyDescent="0.25">
      <c r="A275" s="98"/>
      <c r="B275" s="100" t="s">
        <v>196</v>
      </c>
      <c r="C275" s="92" t="s">
        <v>10</v>
      </c>
      <c r="D275" s="169" t="s">
        <v>197</v>
      </c>
      <c r="E275" s="359"/>
      <c r="F275" s="348"/>
      <c r="G275" s="327"/>
      <c r="H275" s="351"/>
    </row>
    <row r="276" spans="1:8" x14ac:dyDescent="0.25">
      <c r="A276" s="98"/>
      <c r="B276" s="100"/>
      <c r="C276" s="92"/>
      <c r="D276" s="169"/>
      <c r="E276" s="359"/>
      <c r="F276" s="348"/>
      <c r="G276" s="327"/>
      <c r="H276" s="351"/>
    </row>
    <row r="277" spans="1:8" x14ac:dyDescent="0.25">
      <c r="A277" s="98"/>
      <c r="B277" s="99" t="s">
        <v>176</v>
      </c>
      <c r="C277" s="92"/>
      <c r="D277" s="169"/>
      <c r="E277" s="359"/>
      <c r="F277" s="348"/>
      <c r="G277" s="327"/>
      <c r="H277" s="351"/>
    </row>
    <row r="278" spans="1:8" x14ac:dyDescent="0.25">
      <c r="A278" s="98"/>
      <c r="B278" s="100" t="s">
        <v>199</v>
      </c>
      <c r="C278" s="92" t="s">
        <v>10</v>
      </c>
      <c r="D278" s="186">
        <v>2</v>
      </c>
      <c r="E278" s="359"/>
      <c r="F278" s="348"/>
      <c r="G278" s="327"/>
      <c r="H278" s="351"/>
    </row>
    <row r="279" spans="1:8" x14ac:dyDescent="0.25">
      <c r="A279" s="98"/>
      <c r="B279" s="100" t="s">
        <v>200</v>
      </c>
      <c r="C279" s="92" t="s">
        <v>10</v>
      </c>
      <c r="D279" s="186">
        <v>1</v>
      </c>
      <c r="E279" s="359"/>
      <c r="F279" s="348"/>
      <c r="G279" s="327"/>
      <c r="H279" s="351"/>
    </row>
    <row r="280" spans="1:8" x14ac:dyDescent="0.25">
      <c r="A280" s="98"/>
      <c r="B280" s="100" t="s">
        <v>201</v>
      </c>
      <c r="C280" s="92" t="s">
        <v>10</v>
      </c>
      <c r="D280" s="186">
        <v>1</v>
      </c>
      <c r="E280" s="359"/>
      <c r="F280" s="348"/>
      <c r="G280" s="327"/>
      <c r="H280" s="351"/>
    </row>
    <row r="281" spans="1:8" x14ac:dyDescent="0.25">
      <c r="A281" s="98"/>
      <c r="B281" s="100" t="s">
        <v>202</v>
      </c>
      <c r="C281" s="92" t="s">
        <v>10</v>
      </c>
      <c r="D281" s="169">
        <v>1</v>
      </c>
      <c r="E281" s="359"/>
      <c r="F281" s="348"/>
      <c r="G281" s="327"/>
      <c r="H281" s="351"/>
    </row>
    <row r="282" spans="1:8" x14ac:dyDescent="0.25">
      <c r="A282" s="98"/>
      <c r="B282" s="97"/>
      <c r="C282" s="92"/>
      <c r="D282" s="169"/>
      <c r="E282" s="359"/>
      <c r="F282" s="348"/>
      <c r="G282" s="327"/>
      <c r="H282" s="351"/>
    </row>
    <row r="283" spans="1:8" ht="26.4" x14ac:dyDescent="0.25">
      <c r="A283" s="98">
        <v>6</v>
      </c>
      <c r="B283" s="180" t="s">
        <v>169</v>
      </c>
      <c r="C283" s="92"/>
      <c r="D283" s="169"/>
      <c r="E283" s="359"/>
      <c r="F283" s="348"/>
      <c r="G283" s="327"/>
      <c r="H283" s="351"/>
    </row>
    <row r="284" spans="1:8" x14ac:dyDescent="0.25">
      <c r="A284" s="143">
        <v>6.1</v>
      </c>
      <c r="B284" s="180" t="s">
        <v>203</v>
      </c>
      <c r="C284" s="92" t="s">
        <v>66</v>
      </c>
      <c r="D284" s="169">
        <v>2</v>
      </c>
      <c r="E284" s="359"/>
      <c r="F284" s="348"/>
      <c r="G284" s="327"/>
      <c r="H284" s="351"/>
    </row>
    <row r="285" spans="1:8" x14ac:dyDescent="0.25">
      <c r="A285" s="143">
        <v>6.2</v>
      </c>
      <c r="B285" s="180" t="s">
        <v>204</v>
      </c>
      <c r="C285" s="92" t="s">
        <v>66</v>
      </c>
      <c r="D285" s="169">
        <v>1</v>
      </c>
      <c r="E285" s="359"/>
      <c r="F285" s="348"/>
      <c r="G285" s="327"/>
      <c r="H285" s="351"/>
    </row>
    <row r="286" spans="1:8" ht="39.6" x14ac:dyDescent="0.25">
      <c r="A286" s="98">
        <v>7</v>
      </c>
      <c r="B286" s="180" t="s">
        <v>172</v>
      </c>
      <c r="C286" s="92" t="s">
        <v>10</v>
      </c>
      <c r="D286" s="169"/>
      <c r="E286" s="359"/>
      <c r="F286" s="348"/>
      <c r="G286" s="327"/>
      <c r="H286" s="351"/>
    </row>
    <row r="287" spans="1:8" x14ac:dyDescent="0.25">
      <c r="A287" s="98">
        <v>8</v>
      </c>
      <c r="B287" s="181" t="s">
        <v>62</v>
      </c>
      <c r="C287" s="92" t="s">
        <v>10</v>
      </c>
      <c r="D287" s="169">
        <v>1</v>
      </c>
      <c r="E287" s="359"/>
      <c r="F287" s="348"/>
      <c r="G287" s="327"/>
      <c r="H287" s="351"/>
    </row>
    <row r="288" spans="1:8" x14ac:dyDescent="0.25">
      <c r="A288" s="98">
        <v>9</v>
      </c>
      <c r="B288" s="118" t="s">
        <v>90</v>
      </c>
      <c r="C288" s="92" t="s">
        <v>10</v>
      </c>
      <c r="D288" s="169">
        <v>1</v>
      </c>
      <c r="E288" s="359"/>
      <c r="F288" s="348"/>
      <c r="G288" s="327"/>
      <c r="H288" s="351"/>
    </row>
    <row r="289" spans="1:8" ht="26.4" x14ac:dyDescent="0.25">
      <c r="A289" s="98">
        <v>10</v>
      </c>
      <c r="B289" s="118" t="s">
        <v>64</v>
      </c>
      <c r="C289" s="92" t="s">
        <v>10</v>
      </c>
      <c r="D289" s="169">
        <v>1</v>
      </c>
      <c r="E289" s="359"/>
      <c r="F289" s="348"/>
      <c r="G289" s="327"/>
      <c r="H289" s="351"/>
    </row>
    <row r="290" spans="1:8" x14ac:dyDescent="0.25">
      <c r="A290" s="187"/>
      <c r="B290" s="188"/>
      <c r="C290" s="189"/>
      <c r="D290" s="190"/>
      <c r="E290" s="369"/>
      <c r="F290" s="363"/>
      <c r="G290" s="330"/>
      <c r="H290" s="331"/>
    </row>
    <row r="291" spans="1:8" x14ac:dyDescent="0.25">
      <c r="A291" s="191" t="s">
        <v>205</v>
      </c>
      <c r="B291" s="192" t="s">
        <v>206</v>
      </c>
      <c r="C291" s="193"/>
      <c r="D291" s="194"/>
      <c r="E291" s="370"/>
      <c r="F291" s="365"/>
      <c r="G291" s="371"/>
      <c r="H291" s="372"/>
    </row>
    <row r="292" spans="1:8" ht="52.8" x14ac:dyDescent="0.25">
      <c r="A292" s="195">
        <v>1</v>
      </c>
      <c r="B292" s="196" t="s">
        <v>191</v>
      </c>
      <c r="C292" s="111" t="s">
        <v>10</v>
      </c>
      <c r="D292" s="186">
        <v>1</v>
      </c>
      <c r="E292" s="373"/>
      <c r="F292" s="349"/>
      <c r="G292" s="334"/>
      <c r="H292" s="374"/>
    </row>
    <row r="293" spans="1:8" x14ac:dyDescent="0.25">
      <c r="A293" s="98">
        <v>2</v>
      </c>
      <c r="B293" s="91" t="s">
        <v>95</v>
      </c>
      <c r="C293" s="92" t="s">
        <v>10</v>
      </c>
      <c r="D293" s="169">
        <v>1</v>
      </c>
      <c r="E293" s="312"/>
      <c r="F293" s="312"/>
      <c r="G293" s="312"/>
      <c r="H293" s="329"/>
    </row>
    <row r="294" spans="1:8" ht="39.6" x14ac:dyDescent="0.25">
      <c r="A294" s="98">
        <v>3</v>
      </c>
      <c r="B294" s="91" t="s">
        <v>88</v>
      </c>
      <c r="C294" s="92" t="s">
        <v>10</v>
      </c>
      <c r="D294" s="169">
        <v>1</v>
      </c>
      <c r="E294" s="375"/>
      <c r="F294" s="375"/>
      <c r="G294" s="375"/>
      <c r="H294" s="329"/>
    </row>
    <row r="295" spans="1:8" ht="39.6" x14ac:dyDescent="0.25">
      <c r="A295" s="98">
        <v>4</v>
      </c>
      <c r="B295" s="91" t="s">
        <v>168</v>
      </c>
      <c r="C295" s="92" t="s">
        <v>10</v>
      </c>
      <c r="D295" s="169">
        <v>1</v>
      </c>
      <c r="E295" s="375"/>
      <c r="F295" s="375"/>
      <c r="G295" s="375"/>
      <c r="H295" s="329"/>
    </row>
    <row r="296" spans="1:8" ht="39.6" x14ac:dyDescent="0.25">
      <c r="A296" s="98">
        <v>5</v>
      </c>
      <c r="B296" s="97" t="s">
        <v>91</v>
      </c>
      <c r="C296" s="92" t="s">
        <v>10</v>
      </c>
      <c r="D296" s="169">
        <v>1</v>
      </c>
      <c r="E296" s="375"/>
      <c r="F296" s="375"/>
      <c r="G296" s="375"/>
      <c r="H296" s="329"/>
    </row>
    <row r="297" spans="1:8" x14ac:dyDescent="0.25">
      <c r="A297" s="98">
        <v>5.0999999999999996</v>
      </c>
      <c r="B297" s="91" t="s">
        <v>174</v>
      </c>
      <c r="C297" s="92"/>
      <c r="D297" s="169"/>
      <c r="E297" s="375"/>
      <c r="F297" s="375"/>
      <c r="G297" s="375"/>
      <c r="H297" s="329"/>
    </row>
    <row r="298" spans="1:8" x14ac:dyDescent="0.25">
      <c r="A298" s="98"/>
      <c r="B298" s="99" t="s">
        <v>175</v>
      </c>
      <c r="C298" s="92"/>
      <c r="D298" s="169"/>
      <c r="E298" s="375"/>
      <c r="F298" s="375"/>
      <c r="G298" s="375"/>
      <c r="H298" s="329"/>
    </row>
    <row r="299" spans="1:8" x14ac:dyDescent="0.25">
      <c r="A299" s="98"/>
      <c r="B299" s="100" t="s">
        <v>192</v>
      </c>
      <c r="C299" s="92" t="s">
        <v>89</v>
      </c>
      <c r="D299" s="185">
        <v>1.5</v>
      </c>
      <c r="E299" s="375"/>
      <c r="F299" s="375"/>
      <c r="G299" s="375"/>
      <c r="H299" s="329"/>
    </row>
    <row r="300" spans="1:8" x14ac:dyDescent="0.25">
      <c r="A300" s="98"/>
      <c r="B300" s="100" t="s">
        <v>178</v>
      </c>
      <c r="C300" s="92" t="s">
        <v>89</v>
      </c>
      <c r="D300" s="169">
        <v>1.6</v>
      </c>
      <c r="E300" s="375"/>
      <c r="F300" s="375"/>
      <c r="G300" s="375"/>
      <c r="H300" s="329"/>
    </row>
    <row r="301" spans="1:8" x14ac:dyDescent="0.25">
      <c r="A301" s="98"/>
      <c r="B301" s="99" t="s">
        <v>176</v>
      </c>
      <c r="C301" s="92"/>
      <c r="D301" s="169"/>
      <c r="E301" s="375"/>
      <c r="F301" s="375"/>
      <c r="G301" s="375"/>
      <c r="H301" s="329"/>
    </row>
    <row r="302" spans="1:8" x14ac:dyDescent="0.25">
      <c r="A302" s="98"/>
      <c r="B302" s="100" t="s">
        <v>207</v>
      </c>
      <c r="C302" s="92" t="s">
        <v>89</v>
      </c>
      <c r="D302" s="169">
        <v>0.1</v>
      </c>
      <c r="E302" s="375"/>
      <c r="F302" s="375"/>
      <c r="G302" s="375"/>
      <c r="H302" s="329"/>
    </row>
    <row r="303" spans="1:8" x14ac:dyDescent="0.25">
      <c r="A303" s="98"/>
      <c r="B303" s="100" t="s">
        <v>208</v>
      </c>
      <c r="C303" s="92" t="s">
        <v>89</v>
      </c>
      <c r="D303" s="185">
        <v>1.2000000000000002</v>
      </c>
      <c r="E303" s="375"/>
      <c r="F303" s="375"/>
      <c r="G303" s="375"/>
      <c r="H303" s="329"/>
    </row>
    <row r="304" spans="1:8" x14ac:dyDescent="0.25">
      <c r="A304" s="98"/>
      <c r="B304" s="100" t="s">
        <v>209</v>
      </c>
      <c r="C304" s="92" t="s">
        <v>89</v>
      </c>
      <c r="D304" s="197">
        <v>3.1</v>
      </c>
      <c r="E304" s="375"/>
      <c r="F304" s="375"/>
      <c r="G304" s="375"/>
      <c r="H304" s="329"/>
    </row>
    <row r="305" spans="1:8" x14ac:dyDescent="0.25">
      <c r="A305" s="98"/>
      <c r="B305" s="100"/>
      <c r="C305" s="92"/>
      <c r="D305" s="169"/>
      <c r="E305" s="375"/>
      <c r="F305" s="375"/>
      <c r="G305" s="375"/>
      <c r="H305" s="329"/>
    </row>
    <row r="306" spans="1:8" x14ac:dyDescent="0.25">
      <c r="A306" s="98">
        <v>5.2</v>
      </c>
      <c r="B306" s="91" t="s">
        <v>148</v>
      </c>
      <c r="C306" s="92"/>
      <c r="D306" s="169"/>
      <c r="E306" s="375"/>
      <c r="F306" s="375"/>
      <c r="G306" s="375"/>
      <c r="H306" s="329"/>
    </row>
    <row r="307" spans="1:8" x14ac:dyDescent="0.25">
      <c r="A307" s="98"/>
      <c r="B307" s="99" t="s">
        <v>175</v>
      </c>
      <c r="C307" s="92"/>
      <c r="D307" s="169"/>
      <c r="E307" s="375"/>
      <c r="F307" s="375"/>
      <c r="G307" s="375"/>
      <c r="H307" s="329"/>
    </row>
    <row r="308" spans="1:8" x14ac:dyDescent="0.25">
      <c r="A308" s="98"/>
      <c r="B308" s="100" t="s">
        <v>199</v>
      </c>
      <c r="C308" s="92" t="s">
        <v>10</v>
      </c>
      <c r="D308" s="169" t="s">
        <v>197</v>
      </c>
      <c r="E308" s="375"/>
      <c r="F308" s="375"/>
      <c r="G308" s="375"/>
      <c r="H308" s="329"/>
    </row>
    <row r="309" spans="1:8" x14ac:dyDescent="0.25">
      <c r="A309" s="98"/>
      <c r="B309" s="100" t="s">
        <v>193</v>
      </c>
      <c r="C309" s="92" t="s">
        <v>10</v>
      </c>
      <c r="D309" s="169" t="s">
        <v>197</v>
      </c>
      <c r="E309" s="375"/>
      <c r="F309" s="375"/>
      <c r="G309" s="375"/>
      <c r="H309" s="329"/>
    </row>
    <row r="310" spans="1:8" x14ac:dyDescent="0.25">
      <c r="A310" s="98"/>
      <c r="B310" s="100" t="s">
        <v>194</v>
      </c>
      <c r="C310" s="92" t="s">
        <v>10</v>
      </c>
      <c r="D310" s="169" t="s">
        <v>198</v>
      </c>
      <c r="E310" s="375"/>
      <c r="F310" s="375"/>
      <c r="G310" s="375"/>
      <c r="H310" s="329"/>
    </row>
    <row r="311" spans="1:8" x14ac:dyDescent="0.25">
      <c r="A311" s="98"/>
      <c r="B311" s="100" t="s">
        <v>195</v>
      </c>
      <c r="C311" s="92" t="s">
        <v>10</v>
      </c>
      <c r="D311" s="169" t="s">
        <v>198</v>
      </c>
      <c r="E311" s="375"/>
      <c r="F311" s="375"/>
      <c r="G311" s="375"/>
      <c r="H311" s="329"/>
    </row>
    <row r="312" spans="1:8" x14ac:dyDescent="0.25">
      <c r="A312" s="98"/>
      <c r="B312" s="100" t="s">
        <v>196</v>
      </c>
      <c r="C312" s="92" t="s">
        <v>10</v>
      </c>
      <c r="D312" s="169" t="s">
        <v>197</v>
      </c>
      <c r="E312" s="375"/>
      <c r="F312" s="375"/>
      <c r="G312" s="375"/>
      <c r="H312" s="329"/>
    </row>
    <row r="313" spans="1:8" x14ac:dyDescent="0.25">
      <c r="A313" s="98"/>
      <c r="B313" s="99" t="s">
        <v>176</v>
      </c>
      <c r="C313" s="92"/>
      <c r="D313" s="169"/>
      <c r="E313" s="375"/>
      <c r="F313" s="375"/>
      <c r="G313" s="375"/>
      <c r="H313" s="329"/>
    </row>
    <row r="314" spans="1:8" x14ac:dyDescent="0.25">
      <c r="A314" s="98"/>
      <c r="B314" s="100" t="s">
        <v>210</v>
      </c>
      <c r="C314" s="92" t="s">
        <v>10</v>
      </c>
      <c r="D314" s="186">
        <v>1</v>
      </c>
      <c r="E314" s="375"/>
      <c r="F314" s="375"/>
      <c r="G314" s="375"/>
      <c r="H314" s="329"/>
    </row>
    <row r="315" spans="1:8" x14ac:dyDescent="0.25">
      <c r="A315" s="98"/>
      <c r="B315" s="100" t="s">
        <v>211</v>
      </c>
      <c r="C315" s="92" t="s">
        <v>10</v>
      </c>
      <c r="D315" s="186">
        <v>1</v>
      </c>
      <c r="E315" s="375"/>
      <c r="F315" s="375"/>
      <c r="G315" s="375"/>
      <c r="H315" s="329"/>
    </row>
    <row r="316" spans="1:8" x14ac:dyDescent="0.25">
      <c r="A316" s="98"/>
      <c r="B316" s="100" t="s">
        <v>212</v>
      </c>
      <c r="C316" s="92" t="s">
        <v>10</v>
      </c>
      <c r="D316" s="186">
        <v>1</v>
      </c>
      <c r="E316" s="375"/>
      <c r="F316" s="375"/>
      <c r="G316" s="375"/>
      <c r="H316" s="329"/>
    </row>
    <row r="317" spans="1:8" x14ac:dyDescent="0.25">
      <c r="A317" s="98"/>
      <c r="B317" s="100" t="s">
        <v>201</v>
      </c>
      <c r="C317" s="92" t="s">
        <v>10</v>
      </c>
      <c r="D317" s="186">
        <v>1</v>
      </c>
      <c r="E317" s="375"/>
      <c r="F317" s="375"/>
      <c r="G317" s="375"/>
      <c r="H317" s="329"/>
    </row>
    <row r="318" spans="1:8" x14ac:dyDescent="0.25">
      <c r="A318" s="98"/>
      <c r="B318" s="100" t="s">
        <v>213</v>
      </c>
      <c r="C318" s="92" t="s">
        <v>10</v>
      </c>
      <c r="D318" s="186">
        <v>1</v>
      </c>
      <c r="E318" s="375"/>
      <c r="F318" s="375"/>
      <c r="G318" s="375"/>
      <c r="H318" s="329"/>
    </row>
    <row r="319" spans="1:8" x14ac:dyDescent="0.25">
      <c r="A319" s="98"/>
      <c r="B319" s="100" t="s">
        <v>214</v>
      </c>
      <c r="C319" s="92" t="s">
        <v>10</v>
      </c>
      <c r="D319" s="169">
        <v>1</v>
      </c>
      <c r="E319" s="375"/>
      <c r="F319" s="375"/>
      <c r="G319" s="375"/>
      <c r="H319" s="329"/>
    </row>
    <row r="320" spans="1:8" x14ac:dyDescent="0.25">
      <c r="A320" s="98"/>
      <c r="B320" s="97"/>
      <c r="C320" s="92"/>
      <c r="D320" s="169"/>
      <c r="E320" s="375"/>
      <c r="F320" s="375"/>
      <c r="G320" s="375"/>
      <c r="H320" s="329"/>
    </row>
    <row r="321" spans="1:8" ht="26.4" x14ac:dyDescent="0.25">
      <c r="A321" s="98">
        <v>6</v>
      </c>
      <c r="B321" s="180" t="s">
        <v>169</v>
      </c>
      <c r="C321" s="92"/>
      <c r="D321" s="169"/>
      <c r="E321" s="375"/>
      <c r="F321" s="375"/>
      <c r="G321" s="375"/>
      <c r="H321" s="329"/>
    </row>
    <row r="322" spans="1:8" x14ac:dyDescent="0.25">
      <c r="A322" s="143">
        <v>6.1</v>
      </c>
      <c r="B322" s="180" t="s">
        <v>203</v>
      </c>
      <c r="C322" s="92" t="s">
        <v>66</v>
      </c>
      <c r="D322" s="169">
        <v>2</v>
      </c>
      <c r="E322" s="375"/>
      <c r="F322" s="375"/>
      <c r="G322" s="375"/>
      <c r="H322" s="329"/>
    </row>
    <row r="323" spans="1:8" x14ac:dyDescent="0.25">
      <c r="A323" s="143">
        <v>6.2</v>
      </c>
      <c r="B323" s="180" t="s">
        <v>204</v>
      </c>
      <c r="C323" s="92" t="s">
        <v>66</v>
      </c>
      <c r="D323" s="169">
        <v>1</v>
      </c>
      <c r="E323" s="375"/>
      <c r="F323" s="375"/>
      <c r="G323" s="375"/>
      <c r="H323" s="329"/>
    </row>
    <row r="324" spans="1:8" ht="39.6" x14ac:dyDescent="0.25">
      <c r="A324" s="98">
        <v>7</v>
      </c>
      <c r="B324" s="180" t="s">
        <v>172</v>
      </c>
      <c r="C324" s="92" t="s">
        <v>10</v>
      </c>
      <c r="D324" s="169"/>
      <c r="E324" s="375"/>
      <c r="F324" s="375"/>
      <c r="G324" s="375"/>
      <c r="H324" s="329"/>
    </row>
    <row r="325" spans="1:8" x14ac:dyDescent="0.25">
      <c r="A325" s="98">
        <v>8</v>
      </c>
      <c r="B325" s="181" t="s">
        <v>62</v>
      </c>
      <c r="C325" s="92" t="s">
        <v>10</v>
      </c>
      <c r="D325" s="169">
        <v>1</v>
      </c>
      <c r="E325" s="375"/>
      <c r="F325" s="375"/>
      <c r="G325" s="375"/>
      <c r="H325" s="329"/>
    </row>
    <row r="326" spans="1:8" x14ac:dyDescent="0.25">
      <c r="A326" s="98">
        <v>9</v>
      </c>
      <c r="B326" s="118" t="s">
        <v>90</v>
      </c>
      <c r="C326" s="92" t="s">
        <v>10</v>
      </c>
      <c r="D326" s="169">
        <v>1</v>
      </c>
      <c r="E326" s="375"/>
      <c r="F326" s="375"/>
      <c r="G326" s="375"/>
      <c r="H326" s="329"/>
    </row>
    <row r="327" spans="1:8" ht="26.4" x14ac:dyDescent="0.25">
      <c r="A327" s="98">
        <v>10</v>
      </c>
      <c r="B327" s="118" t="s">
        <v>64</v>
      </c>
      <c r="C327" s="92" t="s">
        <v>10</v>
      </c>
      <c r="D327" s="169">
        <v>1</v>
      </c>
      <c r="E327" s="375"/>
      <c r="F327" s="375"/>
      <c r="G327" s="375"/>
      <c r="H327" s="329"/>
    </row>
    <row r="328" spans="1:8" x14ac:dyDescent="0.25">
      <c r="A328" s="198"/>
      <c r="B328" s="171"/>
      <c r="C328" s="81"/>
      <c r="D328" s="199"/>
      <c r="E328" s="375"/>
      <c r="F328" s="375"/>
      <c r="G328" s="375"/>
      <c r="H328" s="311"/>
    </row>
    <row r="329" spans="1:8" x14ac:dyDescent="0.25">
      <c r="A329" s="167" t="s">
        <v>543</v>
      </c>
      <c r="B329" s="168" t="s">
        <v>544</v>
      </c>
      <c r="C329" s="200"/>
      <c r="D329" s="201"/>
      <c r="E329" s="373"/>
      <c r="F329" s="373"/>
      <c r="G329" s="373"/>
      <c r="H329" s="311"/>
    </row>
    <row r="330" spans="1:8" ht="39.6" x14ac:dyDescent="0.25">
      <c r="A330" s="113">
        <v>1</v>
      </c>
      <c r="B330" s="141" t="s">
        <v>545</v>
      </c>
      <c r="C330" s="115" t="s">
        <v>10</v>
      </c>
      <c r="D330" s="202">
        <v>2</v>
      </c>
      <c r="E330" s="375"/>
      <c r="F330" s="375"/>
      <c r="G330" s="375"/>
      <c r="H330" s="311"/>
    </row>
    <row r="331" spans="1:8" x14ac:dyDescent="0.25">
      <c r="A331" s="113">
        <v>2</v>
      </c>
      <c r="B331" s="141" t="s">
        <v>95</v>
      </c>
      <c r="C331" s="115" t="s">
        <v>10</v>
      </c>
      <c r="D331" s="202">
        <v>2</v>
      </c>
      <c r="E331" s="375"/>
      <c r="F331" s="375"/>
      <c r="G331" s="375"/>
      <c r="H331" s="311"/>
    </row>
    <row r="332" spans="1:8" x14ac:dyDescent="0.25">
      <c r="A332" s="113">
        <v>3</v>
      </c>
      <c r="B332" s="141" t="s">
        <v>542</v>
      </c>
      <c r="C332" s="115" t="s">
        <v>10</v>
      </c>
      <c r="D332" s="202">
        <v>1</v>
      </c>
      <c r="E332" s="375"/>
      <c r="F332" s="375"/>
      <c r="G332" s="375"/>
      <c r="H332" s="311"/>
    </row>
    <row r="333" spans="1:8" ht="39.6" x14ac:dyDescent="0.25">
      <c r="A333" s="113">
        <v>4</v>
      </c>
      <c r="B333" s="141" t="s">
        <v>131</v>
      </c>
      <c r="C333" s="115" t="s">
        <v>10</v>
      </c>
      <c r="D333" s="202">
        <v>2</v>
      </c>
      <c r="E333" s="375"/>
      <c r="F333" s="375"/>
      <c r="G333" s="375"/>
      <c r="H333" s="311"/>
    </row>
    <row r="334" spans="1:8" ht="39.6" x14ac:dyDescent="0.25">
      <c r="A334" s="113">
        <v>5</v>
      </c>
      <c r="B334" s="141" t="s">
        <v>132</v>
      </c>
      <c r="C334" s="115" t="s">
        <v>10</v>
      </c>
      <c r="D334" s="202">
        <v>2</v>
      </c>
      <c r="E334" s="375"/>
      <c r="F334" s="375"/>
      <c r="G334" s="375"/>
      <c r="H334" s="311"/>
    </row>
    <row r="335" spans="1:8" ht="39.6" x14ac:dyDescent="0.25">
      <c r="A335" s="113">
        <v>6</v>
      </c>
      <c r="B335" s="203" t="s">
        <v>172</v>
      </c>
      <c r="C335" s="111" t="s">
        <v>10</v>
      </c>
      <c r="D335" s="204">
        <v>2</v>
      </c>
      <c r="E335" s="375"/>
      <c r="F335" s="375"/>
      <c r="G335" s="375"/>
      <c r="H335" s="329"/>
    </row>
    <row r="336" spans="1:8" ht="26.4" x14ac:dyDescent="0.25">
      <c r="A336" s="109">
        <v>7</v>
      </c>
      <c r="B336" s="205" t="s">
        <v>80</v>
      </c>
      <c r="C336" s="111" t="s">
        <v>10</v>
      </c>
      <c r="D336" s="204">
        <v>2</v>
      </c>
      <c r="E336" s="312"/>
      <c r="F336" s="312"/>
      <c r="G336" s="312"/>
      <c r="H336" s="311"/>
    </row>
    <row r="337" spans="1:8" x14ac:dyDescent="0.25">
      <c r="A337" s="109">
        <v>8</v>
      </c>
      <c r="B337" s="181" t="s">
        <v>62</v>
      </c>
      <c r="C337" s="111" t="s">
        <v>10</v>
      </c>
      <c r="D337" s="204">
        <v>2</v>
      </c>
      <c r="E337" s="375"/>
      <c r="F337" s="375"/>
      <c r="G337" s="375"/>
      <c r="H337" s="311"/>
    </row>
    <row r="338" spans="1:8" x14ac:dyDescent="0.25">
      <c r="A338" s="109">
        <v>9</v>
      </c>
      <c r="B338" s="206" t="s">
        <v>85</v>
      </c>
      <c r="C338" s="111" t="s">
        <v>10</v>
      </c>
      <c r="D338" s="204">
        <v>2</v>
      </c>
      <c r="E338" s="375"/>
      <c r="F338" s="375"/>
      <c r="G338" s="375"/>
      <c r="H338" s="311"/>
    </row>
    <row r="339" spans="1:8" ht="26.4" x14ac:dyDescent="0.25">
      <c r="A339" s="207">
        <v>10</v>
      </c>
      <c r="B339" s="206" t="s">
        <v>64</v>
      </c>
      <c r="C339" s="111" t="s">
        <v>10</v>
      </c>
      <c r="D339" s="204">
        <v>1</v>
      </c>
      <c r="E339" s="375"/>
      <c r="F339" s="375"/>
      <c r="G339" s="375"/>
      <c r="H339" s="311"/>
    </row>
    <row r="340" spans="1:8" x14ac:dyDescent="0.25">
      <c r="A340" s="198"/>
      <c r="B340" s="171"/>
      <c r="C340" s="81"/>
      <c r="D340" s="199"/>
      <c r="E340" s="375"/>
      <c r="F340" s="375"/>
      <c r="G340" s="375"/>
      <c r="H340" s="311"/>
    </row>
    <row r="341" spans="1:8" x14ac:dyDescent="0.25">
      <c r="A341" s="198"/>
      <c r="B341" s="165"/>
      <c r="C341" s="81"/>
      <c r="D341" s="82"/>
      <c r="E341" s="312"/>
      <c r="F341" s="312"/>
      <c r="G341" s="312"/>
      <c r="H341" s="311"/>
    </row>
    <row r="342" spans="1:8" x14ac:dyDescent="0.25">
      <c r="A342" s="167" t="s">
        <v>541</v>
      </c>
      <c r="B342" s="168" t="s">
        <v>134</v>
      </c>
      <c r="C342" s="92"/>
      <c r="D342" s="82"/>
      <c r="E342" s="312"/>
      <c r="F342" s="312"/>
      <c r="G342" s="312"/>
      <c r="H342" s="309"/>
    </row>
    <row r="343" spans="1:8" x14ac:dyDescent="0.25">
      <c r="A343" s="173">
        <v>1</v>
      </c>
      <c r="B343" s="118" t="s">
        <v>540</v>
      </c>
      <c r="C343" s="59" t="s">
        <v>10</v>
      </c>
      <c r="D343" s="208">
        <v>10</v>
      </c>
      <c r="E343" s="312"/>
      <c r="F343" s="348"/>
      <c r="G343" s="327"/>
      <c r="H343" s="360"/>
    </row>
    <row r="344" spans="1:8" x14ac:dyDescent="0.25">
      <c r="A344" s="170"/>
      <c r="B344" s="118"/>
      <c r="C344" s="92"/>
      <c r="D344" s="82"/>
      <c r="E344" s="312"/>
      <c r="F344" s="312"/>
      <c r="G344" s="312"/>
      <c r="H344" s="309"/>
    </row>
    <row r="345" spans="1:8" x14ac:dyDescent="0.25">
      <c r="A345" s="173"/>
      <c r="B345" s="174"/>
      <c r="C345" s="51"/>
      <c r="D345" s="175"/>
      <c r="E345" s="312"/>
      <c r="F345" s="312"/>
      <c r="G345" s="312"/>
      <c r="H345" s="329"/>
    </row>
    <row r="346" spans="1:8" x14ac:dyDescent="0.25">
      <c r="A346" s="62" t="s">
        <v>74</v>
      </c>
      <c r="B346" s="209"/>
      <c r="C346" s="64"/>
      <c r="D346" s="65"/>
      <c r="E346" s="315"/>
      <c r="F346" s="315"/>
      <c r="G346" s="315"/>
      <c r="H346" s="376"/>
    </row>
    <row r="347" spans="1:8" x14ac:dyDescent="0.25">
      <c r="A347" s="66"/>
      <c r="B347" s="66"/>
      <c r="C347" s="68"/>
      <c r="D347" s="69"/>
      <c r="E347" s="317"/>
      <c r="F347" s="317"/>
      <c r="G347" s="317"/>
      <c r="H347" s="342"/>
    </row>
    <row r="348" spans="1:8" ht="15.6" x14ac:dyDescent="0.3">
      <c r="A348" s="159" t="s">
        <v>362</v>
      </c>
      <c r="C348" s="72"/>
      <c r="D348" s="73"/>
      <c r="E348" s="356"/>
      <c r="F348" s="356"/>
      <c r="G348" s="356"/>
      <c r="H348" s="321"/>
    </row>
    <row r="349" spans="1:8" ht="13.8" x14ac:dyDescent="0.25">
      <c r="A349" s="74" t="s">
        <v>2</v>
      </c>
      <c r="B349" s="210" t="s">
        <v>3</v>
      </c>
      <c r="C349" s="44" t="s">
        <v>4</v>
      </c>
      <c r="D349" s="45" t="s">
        <v>5</v>
      </c>
      <c r="E349" s="322" t="s">
        <v>52</v>
      </c>
      <c r="F349" s="323" t="s">
        <v>52</v>
      </c>
      <c r="G349" s="322" t="s">
        <v>53</v>
      </c>
      <c r="H349" s="324" t="s">
        <v>7</v>
      </c>
    </row>
    <row r="350" spans="1:8" x14ac:dyDescent="0.25">
      <c r="A350" s="160"/>
      <c r="B350" s="161"/>
      <c r="C350" s="162"/>
      <c r="D350" s="163"/>
      <c r="E350" s="357"/>
      <c r="F350" s="357"/>
      <c r="G350" s="357"/>
      <c r="H350" s="358"/>
    </row>
    <row r="351" spans="1:8" x14ac:dyDescent="0.25">
      <c r="A351" s="164"/>
      <c r="B351" s="165"/>
      <c r="C351" s="81"/>
      <c r="D351" s="82"/>
      <c r="E351" s="312"/>
      <c r="F351" s="312"/>
      <c r="G351" s="312"/>
      <c r="H351" s="311"/>
    </row>
    <row r="352" spans="1:8" x14ac:dyDescent="0.25">
      <c r="A352" s="166">
        <v>5.0999999999999996</v>
      </c>
      <c r="B352" s="80" t="s">
        <v>96</v>
      </c>
      <c r="C352" s="81"/>
      <c r="D352" s="82"/>
      <c r="E352" s="312"/>
      <c r="F352" s="312"/>
      <c r="G352" s="312"/>
      <c r="H352" s="311"/>
    </row>
    <row r="353" spans="1:8" x14ac:dyDescent="0.25">
      <c r="A353" s="166"/>
      <c r="B353" s="80"/>
      <c r="C353" s="81"/>
      <c r="D353" s="82"/>
      <c r="E353" s="312"/>
      <c r="F353" s="312"/>
      <c r="G353" s="312"/>
      <c r="H353" s="311"/>
    </row>
    <row r="354" spans="1:8" x14ac:dyDescent="0.25">
      <c r="A354" s="167" t="s">
        <v>363</v>
      </c>
      <c r="B354" s="168" t="s">
        <v>92</v>
      </c>
      <c r="C354" s="81"/>
      <c r="D354" s="169"/>
      <c r="E354" s="312"/>
      <c r="F354" s="312"/>
      <c r="G354" s="312"/>
      <c r="H354" s="311"/>
    </row>
    <row r="355" spans="1:8" ht="26.4" x14ac:dyDescent="0.25">
      <c r="A355" s="211">
        <v>1</v>
      </c>
      <c r="B355" s="171" t="s">
        <v>65</v>
      </c>
      <c r="C355" s="85"/>
      <c r="D355" s="86"/>
      <c r="E355" s="312"/>
      <c r="F355" s="312"/>
      <c r="G355" s="312"/>
      <c r="H355" s="311"/>
    </row>
    <row r="356" spans="1:8" x14ac:dyDescent="0.25">
      <c r="A356" s="212">
        <v>1.1000000000000001</v>
      </c>
      <c r="B356" s="118" t="s">
        <v>115</v>
      </c>
      <c r="C356" s="92" t="s">
        <v>66</v>
      </c>
      <c r="D356" s="213">
        <v>1</v>
      </c>
      <c r="E356" s="312"/>
      <c r="F356" s="348"/>
      <c r="G356" s="327"/>
      <c r="H356" s="360"/>
    </row>
    <row r="357" spans="1:8" x14ac:dyDescent="0.25">
      <c r="A357" s="172">
        <v>1.2</v>
      </c>
      <c r="B357" s="118" t="s">
        <v>116</v>
      </c>
      <c r="C357" s="92" t="s">
        <v>66</v>
      </c>
      <c r="D357" s="214">
        <v>1</v>
      </c>
      <c r="E357" s="312"/>
      <c r="F357" s="348"/>
      <c r="G357" s="327"/>
      <c r="H357" s="360"/>
    </row>
    <row r="358" spans="1:8" x14ac:dyDescent="0.25">
      <c r="A358" s="212">
        <v>1.3</v>
      </c>
      <c r="B358" s="215" t="s">
        <v>546</v>
      </c>
      <c r="C358" s="216" t="s">
        <v>66</v>
      </c>
      <c r="D358" s="217">
        <v>2</v>
      </c>
      <c r="E358" s="312"/>
      <c r="F358" s="348"/>
      <c r="G358" s="327"/>
      <c r="H358" s="360"/>
    </row>
    <row r="359" spans="1:8" x14ac:dyDescent="0.25">
      <c r="A359" s="211">
        <v>1.5</v>
      </c>
      <c r="B359" s="118" t="s">
        <v>217</v>
      </c>
      <c r="C359" s="92" t="s">
        <v>66</v>
      </c>
      <c r="D359" s="217">
        <v>2</v>
      </c>
      <c r="E359" s="312"/>
      <c r="F359" s="348"/>
      <c r="G359" s="327"/>
      <c r="H359" s="360"/>
    </row>
    <row r="360" spans="1:8" x14ac:dyDescent="0.25">
      <c r="A360" s="212"/>
      <c r="B360" s="180" t="s">
        <v>550</v>
      </c>
      <c r="C360" s="92" t="s">
        <v>66</v>
      </c>
      <c r="D360" s="217">
        <v>3</v>
      </c>
      <c r="E360" s="375"/>
      <c r="F360" s="348"/>
      <c r="G360" s="327"/>
      <c r="H360" s="360"/>
    </row>
    <row r="361" spans="1:8" x14ac:dyDescent="0.25">
      <c r="A361" s="212"/>
      <c r="B361" s="180" t="s">
        <v>218</v>
      </c>
      <c r="C361" s="92" t="s">
        <v>66</v>
      </c>
      <c r="D361" s="217">
        <v>2</v>
      </c>
      <c r="E361" s="375"/>
      <c r="F361" s="348"/>
      <c r="G361" s="327"/>
      <c r="H361" s="360"/>
    </row>
    <row r="362" spans="1:8" x14ac:dyDescent="0.25">
      <c r="A362" s="212">
        <v>1.6</v>
      </c>
      <c r="B362" s="218" t="s">
        <v>548</v>
      </c>
      <c r="C362" s="92" t="s">
        <v>66</v>
      </c>
      <c r="D362" s="217">
        <v>1</v>
      </c>
      <c r="E362" s="312"/>
      <c r="F362" s="348"/>
      <c r="G362" s="327"/>
      <c r="H362" s="360"/>
    </row>
    <row r="363" spans="1:8" x14ac:dyDescent="0.25">
      <c r="A363" s="212">
        <v>1.7</v>
      </c>
      <c r="B363" s="118" t="s">
        <v>549</v>
      </c>
      <c r="C363" s="92" t="s">
        <v>66</v>
      </c>
      <c r="D363" s="217">
        <v>1</v>
      </c>
      <c r="E363" s="312"/>
      <c r="F363" s="348"/>
      <c r="G363" s="327"/>
      <c r="H363" s="360"/>
    </row>
    <row r="364" spans="1:8" x14ac:dyDescent="0.25">
      <c r="A364" s="211">
        <v>1.8</v>
      </c>
      <c r="B364" s="118" t="s">
        <v>551</v>
      </c>
      <c r="C364" s="92" t="s">
        <v>66</v>
      </c>
      <c r="D364" s="219">
        <v>1</v>
      </c>
      <c r="E364" s="312"/>
      <c r="F364" s="348"/>
      <c r="G364" s="327"/>
      <c r="H364" s="360"/>
    </row>
    <row r="365" spans="1:8" x14ac:dyDescent="0.25">
      <c r="A365" s="211">
        <v>1.9</v>
      </c>
      <c r="B365" s="118" t="s">
        <v>552</v>
      </c>
      <c r="C365" s="92" t="s">
        <v>66</v>
      </c>
      <c r="D365" s="219">
        <v>1</v>
      </c>
      <c r="E365" s="312"/>
      <c r="F365" s="348"/>
      <c r="G365" s="327"/>
      <c r="H365" s="360"/>
    </row>
    <row r="366" spans="1:8" ht="39.6" x14ac:dyDescent="0.25">
      <c r="A366" s="170">
        <v>2</v>
      </c>
      <c r="B366" s="91" t="s">
        <v>120</v>
      </c>
      <c r="C366" s="92"/>
      <c r="D366" s="82"/>
      <c r="E366" s="312"/>
      <c r="F366" s="348"/>
      <c r="G366" s="327"/>
      <c r="H366" s="360"/>
    </row>
    <row r="367" spans="1:8" x14ac:dyDescent="0.25">
      <c r="A367" s="98">
        <v>2.1</v>
      </c>
      <c r="B367" s="91" t="s">
        <v>174</v>
      </c>
      <c r="C367" s="92"/>
      <c r="D367" s="82"/>
      <c r="E367" s="375"/>
      <c r="F367" s="348"/>
      <c r="G367" s="327"/>
      <c r="H367" s="360"/>
    </row>
    <row r="368" spans="1:8" x14ac:dyDescent="0.25">
      <c r="A368" s="98"/>
      <c r="B368" s="99" t="s">
        <v>175</v>
      </c>
      <c r="C368" s="92"/>
      <c r="D368" s="82"/>
      <c r="E368" s="375"/>
      <c r="F368" s="348"/>
      <c r="G368" s="327"/>
      <c r="H368" s="360"/>
    </row>
    <row r="369" spans="1:8" x14ac:dyDescent="0.25">
      <c r="A369" s="98"/>
      <c r="B369" s="100" t="s">
        <v>219</v>
      </c>
      <c r="C369" s="92" t="s">
        <v>89</v>
      </c>
      <c r="D369" s="82">
        <v>1</v>
      </c>
      <c r="E369" s="375"/>
      <c r="F369" s="348"/>
      <c r="G369" s="327"/>
      <c r="H369" s="360"/>
    </row>
    <row r="370" spans="1:8" x14ac:dyDescent="0.25">
      <c r="A370" s="98"/>
      <c r="B370" s="100" t="s">
        <v>220</v>
      </c>
      <c r="C370" s="92" t="s">
        <v>89</v>
      </c>
      <c r="D370" s="82">
        <v>4</v>
      </c>
      <c r="E370" s="375"/>
      <c r="F370" s="348"/>
      <c r="G370" s="327"/>
      <c r="H370" s="360"/>
    </row>
    <row r="371" spans="1:8" x14ac:dyDescent="0.25">
      <c r="A371" s="98"/>
      <c r="B371" s="100" t="s">
        <v>221</v>
      </c>
      <c r="C371" s="92" t="s">
        <v>89</v>
      </c>
      <c r="D371" s="82">
        <v>8</v>
      </c>
      <c r="E371" s="375"/>
      <c r="F371" s="348"/>
      <c r="G371" s="327"/>
      <c r="H371" s="360"/>
    </row>
    <row r="372" spans="1:8" x14ac:dyDescent="0.25">
      <c r="A372" s="98"/>
      <c r="B372" s="100" t="s">
        <v>222</v>
      </c>
      <c r="C372" s="92" t="s">
        <v>89</v>
      </c>
      <c r="D372" s="82">
        <v>6</v>
      </c>
      <c r="E372" s="375"/>
      <c r="F372" s="348"/>
      <c r="G372" s="327"/>
      <c r="H372" s="360"/>
    </row>
    <row r="373" spans="1:8" x14ac:dyDescent="0.25">
      <c r="A373" s="98"/>
      <c r="B373" s="100" t="s">
        <v>223</v>
      </c>
      <c r="C373" s="92" t="s">
        <v>89</v>
      </c>
      <c r="D373" s="82">
        <v>6</v>
      </c>
      <c r="E373" s="375"/>
      <c r="F373" s="348"/>
      <c r="G373" s="327"/>
      <c r="H373" s="360"/>
    </row>
    <row r="374" spans="1:8" x14ac:dyDescent="0.25">
      <c r="A374" s="98"/>
      <c r="B374" s="100" t="s">
        <v>224</v>
      </c>
      <c r="C374" s="92" t="s">
        <v>89</v>
      </c>
      <c r="D374" s="82">
        <v>1</v>
      </c>
      <c r="E374" s="375"/>
      <c r="F374" s="348"/>
      <c r="G374" s="327"/>
      <c r="H374" s="360"/>
    </row>
    <row r="375" spans="1:8" x14ac:dyDescent="0.25">
      <c r="A375" s="220"/>
      <c r="B375" s="100" t="s">
        <v>209</v>
      </c>
      <c r="C375" s="92" t="s">
        <v>89</v>
      </c>
      <c r="D375" s="82">
        <v>1</v>
      </c>
      <c r="E375" s="375"/>
      <c r="F375" s="348"/>
      <c r="G375" s="327"/>
      <c r="H375" s="360"/>
    </row>
    <row r="376" spans="1:8" x14ac:dyDescent="0.25">
      <c r="A376" s="220"/>
      <c r="B376" s="100"/>
      <c r="C376" s="92"/>
      <c r="D376" s="82"/>
      <c r="E376" s="375"/>
      <c r="F376" s="348"/>
      <c r="G376" s="327"/>
      <c r="H376" s="360"/>
    </row>
    <row r="377" spans="1:8" x14ac:dyDescent="0.25">
      <c r="A377" s="98">
        <v>2.2000000000000002</v>
      </c>
      <c r="B377" s="91" t="s">
        <v>148</v>
      </c>
      <c r="C377" s="92"/>
      <c r="D377" s="82"/>
      <c r="E377" s="375"/>
      <c r="F377" s="348"/>
      <c r="G377" s="327"/>
      <c r="H377" s="360"/>
    </row>
    <row r="378" spans="1:8" x14ac:dyDescent="0.25">
      <c r="A378" s="98"/>
      <c r="B378" s="99" t="s">
        <v>175</v>
      </c>
      <c r="C378" s="92"/>
      <c r="D378" s="82"/>
      <c r="E378" s="375"/>
      <c r="F378" s="348"/>
      <c r="G378" s="327"/>
      <c r="H378" s="360"/>
    </row>
    <row r="379" spans="1:8" x14ac:dyDescent="0.25">
      <c r="A379" s="98"/>
      <c r="B379" s="100" t="s">
        <v>225</v>
      </c>
      <c r="C379" s="92" t="s">
        <v>10</v>
      </c>
      <c r="D379" s="82" t="s">
        <v>198</v>
      </c>
      <c r="E379" s="375"/>
      <c r="F379" s="348"/>
      <c r="G379" s="327"/>
      <c r="H379" s="360"/>
    </row>
    <row r="380" spans="1:8" x14ac:dyDescent="0.25">
      <c r="A380" s="98"/>
      <c r="B380" s="100" t="s">
        <v>226</v>
      </c>
      <c r="C380" s="92" t="s">
        <v>10</v>
      </c>
      <c r="D380" s="82" t="s">
        <v>197</v>
      </c>
      <c r="E380" s="375"/>
      <c r="F380" s="348"/>
      <c r="G380" s="327"/>
      <c r="H380" s="360"/>
    </row>
    <row r="381" spans="1:8" x14ac:dyDescent="0.25">
      <c r="A381" s="98"/>
      <c r="B381" s="100" t="s">
        <v>227</v>
      </c>
      <c r="C381" s="92" t="s">
        <v>10</v>
      </c>
      <c r="D381" s="82" t="s">
        <v>197</v>
      </c>
      <c r="E381" s="375"/>
      <c r="F381" s="348"/>
      <c r="G381" s="327"/>
      <c r="H381" s="360"/>
    </row>
    <row r="382" spans="1:8" x14ac:dyDescent="0.25">
      <c r="A382" s="98"/>
      <c r="B382" s="100" t="s">
        <v>228</v>
      </c>
      <c r="C382" s="92" t="s">
        <v>10</v>
      </c>
      <c r="D382" s="82" t="s">
        <v>197</v>
      </c>
      <c r="E382" s="375"/>
      <c r="F382" s="348"/>
      <c r="G382" s="327"/>
      <c r="H382" s="360"/>
    </row>
    <row r="383" spans="1:8" x14ac:dyDescent="0.25">
      <c r="A383" s="98"/>
      <c r="B383" s="100" t="s">
        <v>229</v>
      </c>
      <c r="C383" s="92" t="s">
        <v>10</v>
      </c>
      <c r="D383" s="82" t="s">
        <v>198</v>
      </c>
      <c r="E383" s="375"/>
      <c r="F383" s="348"/>
      <c r="G383" s="327"/>
      <c r="H383" s="360"/>
    </row>
    <row r="384" spans="1:8" x14ac:dyDescent="0.25">
      <c r="A384" s="98"/>
      <c r="B384" s="100" t="s">
        <v>230</v>
      </c>
      <c r="C384" s="92" t="s">
        <v>10</v>
      </c>
      <c r="D384" s="82" t="s">
        <v>198</v>
      </c>
      <c r="E384" s="375"/>
      <c r="F384" s="348"/>
      <c r="G384" s="327"/>
      <c r="H384" s="360"/>
    </row>
    <row r="385" spans="1:8" x14ac:dyDescent="0.25">
      <c r="A385" s="98"/>
      <c r="B385" s="100" t="s">
        <v>231</v>
      </c>
      <c r="C385" s="92" t="s">
        <v>10</v>
      </c>
      <c r="D385" s="82" t="s">
        <v>197</v>
      </c>
      <c r="E385" s="375"/>
      <c r="F385" s="348"/>
      <c r="G385" s="327"/>
      <c r="H385" s="360"/>
    </row>
    <row r="386" spans="1:8" x14ac:dyDescent="0.25">
      <c r="A386" s="98"/>
      <c r="B386" s="100" t="s">
        <v>232</v>
      </c>
      <c r="C386" s="92" t="s">
        <v>10</v>
      </c>
      <c r="D386" s="82" t="s">
        <v>197</v>
      </c>
      <c r="E386" s="375"/>
      <c r="F386" s="348"/>
      <c r="G386" s="327"/>
      <c r="H386" s="360"/>
    </row>
    <row r="387" spans="1:8" x14ac:dyDescent="0.25">
      <c r="A387" s="98"/>
      <c r="B387" s="100" t="s">
        <v>233</v>
      </c>
      <c r="C387" s="92" t="s">
        <v>10</v>
      </c>
      <c r="D387" s="82" t="s">
        <v>197</v>
      </c>
      <c r="E387" s="375"/>
      <c r="F387" s="348"/>
      <c r="G387" s="327"/>
      <c r="H387" s="360"/>
    </row>
    <row r="388" spans="1:8" x14ac:dyDescent="0.25">
      <c r="A388" s="98"/>
      <c r="B388" s="100" t="s">
        <v>234</v>
      </c>
      <c r="C388" s="92" t="s">
        <v>10</v>
      </c>
      <c r="D388" s="82">
        <v>2</v>
      </c>
      <c r="E388" s="375"/>
      <c r="F388" s="348"/>
      <c r="G388" s="327"/>
      <c r="H388" s="360"/>
    </row>
    <row r="389" spans="1:8" x14ac:dyDescent="0.25">
      <c r="A389" s="98"/>
      <c r="B389" s="100" t="s">
        <v>235</v>
      </c>
      <c r="C389" s="92" t="s">
        <v>10</v>
      </c>
      <c r="D389" s="82" t="s">
        <v>236</v>
      </c>
      <c r="E389" s="375"/>
      <c r="F389" s="348"/>
      <c r="G389" s="327"/>
      <c r="H389" s="360"/>
    </row>
    <row r="390" spans="1:8" x14ac:dyDescent="0.25">
      <c r="A390" s="98"/>
      <c r="B390" s="100"/>
      <c r="C390" s="92"/>
      <c r="D390" s="82"/>
      <c r="E390" s="375"/>
      <c r="F390" s="348"/>
      <c r="G390" s="327"/>
      <c r="H390" s="360"/>
    </row>
    <row r="391" spans="1:8" ht="26.4" x14ac:dyDescent="0.25">
      <c r="A391" s="170">
        <v>3</v>
      </c>
      <c r="B391" s="91" t="s">
        <v>84</v>
      </c>
      <c r="C391" s="92" t="s">
        <v>10</v>
      </c>
      <c r="D391" s="82">
        <v>1</v>
      </c>
      <c r="E391" s="312"/>
      <c r="F391" s="348"/>
      <c r="G391" s="327"/>
      <c r="H391" s="360"/>
    </row>
    <row r="392" spans="1:8" x14ac:dyDescent="0.25">
      <c r="A392" s="170">
        <v>4</v>
      </c>
      <c r="B392" s="118" t="s">
        <v>86</v>
      </c>
      <c r="C392" s="92" t="s">
        <v>10</v>
      </c>
      <c r="D392" s="82">
        <v>1</v>
      </c>
      <c r="E392" s="312"/>
      <c r="F392" s="348"/>
      <c r="G392" s="327"/>
      <c r="H392" s="360"/>
    </row>
    <row r="393" spans="1:8" ht="26.4" x14ac:dyDescent="0.25">
      <c r="A393" s="170">
        <v>5</v>
      </c>
      <c r="B393" s="118" t="s">
        <v>64</v>
      </c>
      <c r="C393" s="92" t="s">
        <v>10</v>
      </c>
      <c r="D393" s="82">
        <v>1</v>
      </c>
      <c r="E393" s="312"/>
      <c r="F393" s="348"/>
      <c r="G393" s="327"/>
      <c r="H393" s="360"/>
    </row>
    <row r="394" spans="1:8" x14ac:dyDescent="0.25">
      <c r="A394" s="220"/>
      <c r="B394" s="165"/>
      <c r="C394" s="81"/>
      <c r="D394" s="82"/>
      <c r="E394" s="375"/>
      <c r="F394" s="375"/>
      <c r="G394" s="375"/>
      <c r="H394" s="309"/>
    </row>
    <row r="395" spans="1:8" x14ac:dyDescent="0.25">
      <c r="A395" s="167" t="s">
        <v>364</v>
      </c>
      <c r="B395" s="168" t="s">
        <v>216</v>
      </c>
      <c r="C395" s="81"/>
      <c r="D395" s="169"/>
      <c r="E395" s="312"/>
      <c r="F395" s="312"/>
      <c r="G395" s="312"/>
      <c r="H395" s="311"/>
    </row>
    <row r="396" spans="1:8" ht="26.4" x14ac:dyDescent="0.25">
      <c r="A396" s="211">
        <v>1</v>
      </c>
      <c r="B396" s="171" t="s">
        <v>65</v>
      </c>
      <c r="C396" s="85"/>
      <c r="D396" s="86"/>
      <c r="E396" s="312"/>
      <c r="F396" s="312"/>
      <c r="G396" s="312"/>
      <c r="H396" s="311"/>
    </row>
    <row r="397" spans="1:8" x14ac:dyDescent="0.25">
      <c r="A397" s="212">
        <v>1.1000000000000001</v>
      </c>
      <c r="B397" s="118" t="s">
        <v>115</v>
      </c>
      <c r="C397" s="92" t="s">
        <v>66</v>
      </c>
      <c r="D397" s="213">
        <v>1</v>
      </c>
      <c r="E397" s="312"/>
      <c r="F397" s="348"/>
      <c r="G397" s="327"/>
      <c r="H397" s="360"/>
    </row>
    <row r="398" spans="1:8" x14ac:dyDescent="0.25">
      <c r="A398" s="172">
        <v>1.2</v>
      </c>
      <c r="B398" s="118" t="s">
        <v>116</v>
      </c>
      <c r="C398" s="92" t="s">
        <v>66</v>
      </c>
      <c r="D398" s="214">
        <v>1</v>
      </c>
      <c r="E398" s="312"/>
      <c r="F398" s="348"/>
      <c r="G398" s="327"/>
      <c r="H398" s="360"/>
    </row>
    <row r="399" spans="1:8" x14ac:dyDescent="0.25">
      <c r="A399" s="212">
        <v>1.3</v>
      </c>
      <c r="B399" s="215" t="s">
        <v>553</v>
      </c>
      <c r="C399" s="216" t="s">
        <v>66</v>
      </c>
      <c r="D399" s="217">
        <v>2</v>
      </c>
      <c r="E399" s="312"/>
      <c r="F399" s="348"/>
      <c r="G399" s="327"/>
      <c r="H399" s="360"/>
    </row>
    <row r="400" spans="1:8" x14ac:dyDescent="0.25">
      <c r="A400" s="172">
        <v>1.5</v>
      </c>
      <c r="B400" s="118" t="s">
        <v>121</v>
      </c>
      <c r="C400" s="92" t="s">
        <v>66</v>
      </c>
      <c r="D400" s="217">
        <v>2</v>
      </c>
      <c r="E400" s="312"/>
      <c r="F400" s="348"/>
      <c r="G400" s="327"/>
      <c r="H400" s="360"/>
    </row>
    <row r="401" spans="1:8" x14ac:dyDescent="0.25">
      <c r="A401" s="212"/>
      <c r="B401" s="180" t="s">
        <v>237</v>
      </c>
      <c r="C401" s="92" t="s">
        <v>66</v>
      </c>
      <c r="D401" s="217">
        <v>1</v>
      </c>
      <c r="E401" s="375"/>
      <c r="F401" s="348"/>
      <c r="G401" s="327"/>
      <c r="H401" s="360"/>
    </row>
    <row r="402" spans="1:8" x14ac:dyDescent="0.25">
      <c r="A402" s="212"/>
      <c r="B402" s="180" t="s">
        <v>170</v>
      </c>
      <c r="C402" s="92" t="s">
        <v>66</v>
      </c>
      <c r="D402" s="217">
        <v>1</v>
      </c>
      <c r="E402" s="375"/>
      <c r="F402" s="348"/>
      <c r="G402" s="327"/>
      <c r="H402" s="360"/>
    </row>
    <row r="403" spans="1:8" x14ac:dyDescent="0.25">
      <c r="A403" s="212"/>
      <c r="B403" s="180" t="s">
        <v>238</v>
      </c>
      <c r="C403" s="92" t="s">
        <v>66</v>
      </c>
      <c r="D403" s="217">
        <v>1</v>
      </c>
      <c r="E403" s="375"/>
      <c r="F403" s="348"/>
      <c r="G403" s="327"/>
      <c r="H403" s="360"/>
    </row>
    <row r="404" spans="1:8" x14ac:dyDescent="0.25">
      <c r="A404" s="212">
        <v>1.6</v>
      </c>
      <c r="B404" s="218" t="s">
        <v>554</v>
      </c>
      <c r="C404" s="92" t="s">
        <v>66</v>
      </c>
      <c r="D404" s="217">
        <v>1</v>
      </c>
      <c r="E404" s="312"/>
      <c r="F404" s="348"/>
      <c r="G404" s="327"/>
      <c r="H404" s="360"/>
    </row>
    <row r="405" spans="1:8" x14ac:dyDescent="0.25">
      <c r="A405" s="212">
        <v>1.7</v>
      </c>
      <c r="B405" s="118" t="s">
        <v>555</v>
      </c>
      <c r="C405" s="92" t="s">
        <v>66</v>
      </c>
      <c r="D405" s="217">
        <v>1</v>
      </c>
      <c r="E405" s="312"/>
      <c r="F405" s="348"/>
      <c r="G405" s="327"/>
      <c r="H405" s="360"/>
    </row>
    <row r="406" spans="1:8" x14ac:dyDescent="0.25">
      <c r="A406" s="212">
        <v>1.8</v>
      </c>
      <c r="B406" s="118" t="s">
        <v>556</v>
      </c>
      <c r="C406" s="92" t="s">
        <v>66</v>
      </c>
      <c r="D406" s="219">
        <v>1</v>
      </c>
      <c r="E406" s="312"/>
      <c r="F406" s="348"/>
      <c r="G406" s="327"/>
      <c r="H406" s="360"/>
    </row>
    <row r="407" spans="1:8" x14ac:dyDescent="0.25">
      <c r="A407" s="221">
        <v>1.9</v>
      </c>
      <c r="B407" s="118" t="s">
        <v>557</v>
      </c>
      <c r="C407" s="111" t="s">
        <v>66</v>
      </c>
      <c r="D407" s="222">
        <v>1</v>
      </c>
      <c r="E407" s="373"/>
      <c r="F407" s="349"/>
      <c r="G407" s="334"/>
      <c r="H407" s="374"/>
    </row>
    <row r="408" spans="1:8" x14ac:dyDescent="0.25">
      <c r="A408" s="223">
        <v>1.1000000000000001</v>
      </c>
      <c r="B408" s="118" t="s">
        <v>558</v>
      </c>
      <c r="C408" s="111" t="s">
        <v>66</v>
      </c>
      <c r="D408" s="222">
        <v>1</v>
      </c>
      <c r="E408" s="373"/>
      <c r="F408" s="349"/>
      <c r="G408" s="334"/>
      <c r="H408" s="374"/>
    </row>
    <row r="409" spans="1:8" ht="39.6" x14ac:dyDescent="0.25">
      <c r="A409" s="170">
        <v>2</v>
      </c>
      <c r="B409" s="91" t="s">
        <v>120</v>
      </c>
      <c r="C409" s="92"/>
      <c r="D409" s="82"/>
      <c r="E409" s="312"/>
      <c r="F409" s="348"/>
      <c r="G409" s="327"/>
      <c r="H409" s="360"/>
    </row>
    <row r="410" spans="1:8" x14ac:dyDescent="0.25">
      <c r="A410" s="98">
        <v>2.1</v>
      </c>
      <c r="B410" s="91" t="s">
        <v>174</v>
      </c>
      <c r="C410" s="92"/>
      <c r="D410" s="82"/>
      <c r="E410" s="375"/>
      <c r="F410" s="348"/>
      <c r="G410" s="327"/>
      <c r="H410" s="360"/>
    </row>
    <row r="411" spans="1:8" x14ac:dyDescent="0.25">
      <c r="A411" s="98"/>
      <c r="B411" s="99" t="s">
        <v>175</v>
      </c>
      <c r="C411" s="92"/>
      <c r="D411" s="82"/>
      <c r="E411" s="375"/>
      <c r="F411" s="348"/>
      <c r="G411" s="327"/>
      <c r="H411" s="360"/>
    </row>
    <row r="412" spans="1:8" x14ac:dyDescent="0.25">
      <c r="A412" s="98"/>
      <c r="B412" s="100" t="s">
        <v>239</v>
      </c>
      <c r="C412" s="92" t="s">
        <v>89</v>
      </c>
      <c r="D412" s="82">
        <v>6</v>
      </c>
      <c r="E412" s="375"/>
      <c r="F412" s="348"/>
      <c r="G412" s="327"/>
      <c r="H412" s="360"/>
    </row>
    <row r="413" spans="1:8" x14ac:dyDescent="0.25">
      <c r="A413" s="98"/>
      <c r="B413" s="100" t="s">
        <v>240</v>
      </c>
      <c r="C413" s="92" t="s">
        <v>89</v>
      </c>
      <c r="D413" s="82">
        <v>4</v>
      </c>
      <c r="E413" s="375"/>
      <c r="F413" s="348"/>
      <c r="G413" s="327"/>
      <c r="H413" s="360"/>
    </row>
    <row r="414" spans="1:8" x14ac:dyDescent="0.25">
      <c r="A414" s="98"/>
      <c r="B414" s="100" t="s">
        <v>241</v>
      </c>
      <c r="C414" s="92" t="s">
        <v>89</v>
      </c>
      <c r="D414" s="82">
        <v>3</v>
      </c>
      <c r="E414" s="375"/>
      <c r="F414" s="348"/>
      <c r="G414" s="327"/>
      <c r="H414" s="360"/>
    </row>
    <row r="415" spans="1:8" x14ac:dyDescent="0.25">
      <c r="A415" s="98"/>
      <c r="B415" s="100" t="s">
        <v>242</v>
      </c>
      <c r="C415" s="92" t="s">
        <v>89</v>
      </c>
      <c r="D415" s="82">
        <v>1</v>
      </c>
      <c r="E415" s="375"/>
      <c r="F415" s="348"/>
      <c r="G415" s="327"/>
      <c r="H415" s="360"/>
    </row>
    <row r="416" spans="1:8" x14ac:dyDescent="0.25">
      <c r="A416" s="98"/>
      <c r="B416" s="100" t="s">
        <v>243</v>
      </c>
      <c r="C416" s="92" t="s">
        <v>89</v>
      </c>
      <c r="D416" s="82">
        <v>1</v>
      </c>
      <c r="E416" s="375"/>
      <c r="F416" s="348"/>
      <c r="G416" s="327"/>
      <c r="H416" s="360"/>
    </row>
    <row r="417" spans="1:8" x14ac:dyDescent="0.25">
      <c r="A417" s="101"/>
      <c r="B417" s="102"/>
      <c r="C417" s="103"/>
      <c r="D417" s="104"/>
      <c r="E417" s="377"/>
      <c r="F417" s="363"/>
      <c r="G417" s="330"/>
      <c r="H417" s="378"/>
    </row>
    <row r="418" spans="1:8" x14ac:dyDescent="0.25">
      <c r="A418" s="224">
        <v>2.2000000000000002</v>
      </c>
      <c r="B418" s="225" t="s">
        <v>148</v>
      </c>
      <c r="C418" s="226"/>
      <c r="D418" s="227"/>
      <c r="E418" s="379"/>
      <c r="F418" s="365"/>
      <c r="G418" s="332"/>
      <c r="H418" s="326"/>
    </row>
    <row r="419" spans="1:8" x14ac:dyDescent="0.25">
      <c r="A419" s="98"/>
      <c r="B419" s="99" t="s">
        <v>175</v>
      </c>
      <c r="C419" s="92"/>
      <c r="D419" s="82"/>
      <c r="E419" s="375"/>
      <c r="F419" s="348"/>
      <c r="G419" s="327"/>
      <c r="H419" s="360"/>
    </row>
    <row r="420" spans="1:8" x14ac:dyDescent="0.25">
      <c r="A420" s="98"/>
      <c r="B420" s="100" t="s">
        <v>244</v>
      </c>
      <c r="C420" s="92" t="s">
        <v>10</v>
      </c>
      <c r="D420" s="82" t="s">
        <v>198</v>
      </c>
      <c r="E420" s="375"/>
      <c r="F420" s="348"/>
      <c r="G420" s="327"/>
      <c r="H420" s="360"/>
    </row>
    <row r="421" spans="1:8" x14ac:dyDescent="0.25">
      <c r="A421" s="98"/>
      <c r="B421" s="100" t="s">
        <v>245</v>
      </c>
      <c r="C421" s="92" t="s">
        <v>10</v>
      </c>
      <c r="D421" s="82" t="s">
        <v>197</v>
      </c>
      <c r="E421" s="375"/>
      <c r="F421" s="348"/>
      <c r="G421" s="327"/>
      <c r="H421" s="360"/>
    </row>
    <row r="422" spans="1:8" x14ac:dyDescent="0.25">
      <c r="A422" s="98"/>
      <c r="B422" s="100" t="s">
        <v>246</v>
      </c>
      <c r="C422" s="92" t="s">
        <v>10</v>
      </c>
      <c r="D422" s="82" t="s">
        <v>198</v>
      </c>
      <c r="E422" s="375"/>
      <c r="F422" s="348"/>
      <c r="G422" s="327"/>
      <c r="H422" s="360"/>
    </row>
    <row r="423" spans="1:8" x14ac:dyDescent="0.25">
      <c r="A423" s="98"/>
      <c r="B423" s="100" t="s">
        <v>247</v>
      </c>
      <c r="C423" s="92" t="s">
        <v>10</v>
      </c>
      <c r="D423" s="82" t="s">
        <v>236</v>
      </c>
      <c r="E423" s="375"/>
      <c r="F423" s="348"/>
      <c r="G423" s="327"/>
      <c r="H423" s="360"/>
    </row>
    <row r="424" spans="1:8" x14ac:dyDescent="0.25">
      <c r="A424" s="98"/>
      <c r="B424" s="100" t="s">
        <v>248</v>
      </c>
      <c r="C424" s="92" t="s">
        <v>10</v>
      </c>
      <c r="D424" s="82" t="s">
        <v>197</v>
      </c>
      <c r="E424" s="375"/>
      <c r="F424" s="348"/>
      <c r="G424" s="327"/>
      <c r="H424" s="360"/>
    </row>
    <row r="425" spans="1:8" x14ac:dyDescent="0.25">
      <c r="A425" s="98"/>
      <c r="B425" s="100" t="s">
        <v>249</v>
      </c>
      <c r="C425" s="92" t="s">
        <v>10</v>
      </c>
      <c r="D425" s="82" t="s">
        <v>197</v>
      </c>
      <c r="E425" s="375"/>
      <c r="F425" s="348"/>
      <c r="G425" s="327"/>
      <c r="H425" s="360"/>
    </row>
    <row r="426" spans="1:8" x14ac:dyDescent="0.25">
      <c r="A426" s="98"/>
      <c r="B426" s="100" t="s">
        <v>250</v>
      </c>
      <c r="C426" s="92" t="s">
        <v>10</v>
      </c>
      <c r="D426" s="82" t="s">
        <v>197</v>
      </c>
      <c r="E426" s="375"/>
      <c r="F426" s="348"/>
      <c r="G426" s="327"/>
      <c r="H426" s="360"/>
    </row>
    <row r="427" spans="1:8" x14ac:dyDescent="0.25">
      <c r="A427" s="220"/>
      <c r="B427" s="100" t="s">
        <v>251</v>
      </c>
      <c r="C427" s="92" t="s">
        <v>10</v>
      </c>
      <c r="D427" s="82" t="s">
        <v>198</v>
      </c>
      <c r="E427" s="375"/>
      <c r="F427" s="348"/>
      <c r="G427" s="327"/>
      <c r="H427" s="360"/>
    </row>
    <row r="428" spans="1:8" x14ac:dyDescent="0.25">
      <c r="A428" s="220"/>
      <c r="B428" s="100" t="s">
        <v>252</v>
      </c>
      <c r="C428" s="92" t="s">
        <v>10</v>
      </c>
      <c r="D428" s="82" t="s">
        <v>198</v>
      </c>
      <c r="E428" s="375"/>
      <c r="F428" s="348"/>
      <c r="G428" s="327"/>
      <c r="H428" s="360"/>
    </row>
    <row r="429" spans="1:8" x14ac:dyDescent="0.25">
      <c r="A429" s="220"/>
      <c r="B429" s="100" t="s">
        <v>253</v>
      </c>
      <c r="C429" s="92" t="s">
        <v>10</v>
      </c>
      <c r="D429" s="82" t="s">
        <v>197</v>
      </c>
      <c r="E429" s="375"/>
      <c r="F429" s="348"/>
      <c r="G429" s="327"/>
      <c r="H429" s="360"/>
    </row>
    <row r="430" spans="1:8" x14ac:dyDescent="0.25">
      <c r="A430" s="220"/>
      <c r="B430" s="91"/>
      <c r="C430" s="92"/>
      <c r="D430" s="82"/>
      <c r="E430" s="375"/>
      <c r="F430" s="348"/>
      <c r="G430" s="327"/>
      <c r="H430" s="360"/>
    </row>
    <row r="431" spans="1:8" ht="26.4" x14ac:dyDescent="0.25">
      <c r="A431" s="170">
        <v>3</v>
      </c>
      <c r="B431" s="91" t="s">
        <v>84</v>
      </c>
      <c r="C431" s="92" t="s">
        <v>10</v>
      </c>
      <c r="D431" s="82">
        <v>1</v>
      </c>
      <c r="E431" s="312"/>
      <c r="F431" s="348"/>
      <c r="G431" s="327"/>
      <c r="H431" s="360"/>
    </row>
    <row r="432" spans="1:8" x14ac:dyDescent="0.25">
      <c r="A432" s="170">
        <v>4</v>
      </c>
      <c r="B432" s="118" t="s">
        <v>86</v>
      </c>
      <c r="C432" s="92" t="s">
        <v>10</v>
      </c>
      <c r="D432" s="82">
        <v>1</v>
      </c>
      <c r="E432" s="312"/>
      <c r="F432" s="348"/>
      <c r="G432" s="327"/>
      <c r="H432" s="360"/>
    </row>
    <row r="433" spans="1:8" ht="26.4" x14ac:dyDescent="0.25">
      <c r="A433" s="170">
        <v>5</v>
      </c>
      <c r="B433" s="118" t="s">
        <v>64</v>
      </c>
      <c r="C433" s="92" t="s">
        <v>10</v>
      </c>
      <c r="D433" s="82">
        <v>1</v>
      </c>
      <c r="E433" s="312"/>
      <c r="F433" s="348"/>
      <c r="G433" s="327"/>
      <c r="H433" s="360"/>
    </row>
    <row r="434" spans="1:8" x14ac:dyDescent="0.25">
      <c r="A434" s="220"/>
      <c r="B434" s="165"/>
      <c r="C434" s="81"/>
      <c r="D434" s="82"/>
      <c r="E434" s="375"/>
      <c r="F434" s="375"/>
      <c r="G434" s="375"/>
      <c r="H434" s="309"/>
    </row>
    <row r="435" spans="1:8" x14ac:dyDescent="0.25">
      <c r="A435" s="170"/>
      <c r="B435" s="165"/>
      <c r="C435" s="92"/>
      <c r="D435" s="82"/>
      <c r="E435" s="312"/>
      <c r="F435" s="312"/>
      <c r="G435" s="312"/>
      <c r="H435" s="309"/>
    </row>
    <row r="436" spans="1:8" x14ac:dyDescent="0.25">
      <c r="A436" s="173"/>
      <c r="B436" s="174"/>
      <c r="C436" s="51"/>
      <c r="D436" s="175"/>
      <c r="E436" s="312"/>
      <c r="F436" s="312"/>
      <c r="G436" s="312"/>
      <c r="H436" s="329"/>
    </row>
    <row r="437" spans="1:8" x14ac:dyDescent="0.25">
      <c r="A437" s="62" t="s">
        <v>67</v>
      </c>
      <c r="B437" s="209"/>
      <c r="C437" s="64"/>
      <c r="D437" s="65"/>
      <c r="E437" s="315"/>
      <c r="F437" s="315"/>
      <c r="G437" s="315"/>
      <c r="H437" s="376"/>
    </row>
    <row r="438" spans="1:8" x14ac:dyDescent="0.25">
      <c r="A438" s="66"/>
      <c r="B438" s="66"/>
      <c r="C438" s="68"/>
      <c r="D438" s="69"/>
      <c r="E438" s="317"/>
      <c r="F438" s="317"/>
      <c r="G438" s="317"/>
      <c r="H438" s="342"/>
    </row>
    <row r="439" spans="1:8" ht="15.6" x14ac:dyDescent="0.3">
      <c r="A439" s="159" t="s">
        <v>365</v>
      </c>
      <c r="B439" s="71"/>
      <c r="C439" s="72"/>
      <c r="D439" s="73"/>
      <c r="E439" s="356"/>
      <c r="F439" s="356"/>
      <c r="G439" s="356"/>
      <c r="H439" s="321"/>
    </row>
    <row r="440" spans="1:8" ht="13.8" x14ac:dyDescent="0.25">
      <c r="A440" s="228" t="s">
        <v>2</v>
      </c>
      <c r="B440" s="229" t="s">
        <v>3</v>
      </c>
      <c r="C440" s="230" t="s">
        <v>4</v>
      </c>
      <c r="D440" s="231" t="s">
        <v>5</v>
      </c>
      <c r="E440" s="380" t="s">
        <v>52</v>
      </c>
      <c r="F440" s="380" t="s">
        <v>52</v>
      </c>
      <c r="G440" s="322" t="s">
        <v>53</v>
      </c>
      <c r="H440" s="324" t="s">
        <v>7</v>
      </c>
    </row>
    <row r="441" spans="1:8" x14ac:dyDescent="0.25">
      <c r="A441" s="164"/>
      <c r="B441" s="232"/>
      <c r="C441" s="233"/>
      <c r="D441" s="234"/>
      <c r="E441" s="381"/>
      <c r="F441" s="381"/>
      <c r="G441" s="312"/>
      <c r="H441" s="329"/>
    </row>
    <row r="442" spans="1:8" x14ac:dyDescent="0.25">
      <c r="A442" s="164"/>
      <c r="B442" s="118"/>
      <c r="C442" s="85"/>
      <c r="D442" s="234"/>
      <c r="E442" s="312"/>
      <c r="F442" s="312"/>
      <c r="G442" s="312"/>
      <c r="H442" s="329"/>
    </row>
    <row r="443" spans="1:8" x14ac:dyDescent="0.25">
      <c r="A443" s="166">
        <v>6.1</v>
      </c>
      <c r="B443" s="80" t="s">
        <v>99</v>
      </c>
      <c r="C443" s="81"/>
      <c r="D443" s="235"/>
      <c r="E443" s="382"/>
      <c r="F443" s="348"/>
      <c r="G443" s="312"/>
      <c r="H443" s="329"/>
    </row>
    <row r="444" spans="1:8" x14ac:dyDescent="0.25">
      <c r="A444" s="166"/>
      <c r="B444" s="80"/>
      <c r="C444" s="81"/>
      <c r="D444" s="175"/>
      <c r="E444" s="312"/>
      <c r="F444" s="348"/>
      <c r="G444" s="312"/>
      <c r="H444" s="329"/>
    </row>
    <row r="445" spans="1:8" x14ac:dyDescent="0.25">
      <c r="A445" s="167" t="s">
        <v>366</v>
      </c>
      <c r="B445" s="168" t="s">
        <v>124</v>
      </c>
      <c r="C445" s="81"/>
      <c r="D445" s="175"/>
      <c r="E445" s="312"/>
      <c r="F445" s="348"/>
      <c r="G445" s="312"/>
      <c r="H445" s="329"/>
    </row>
    <row r="446" spans="1:8" ht="26.4" x14ac:dyDescent="0.25">
      <c r="A446" s="211">
        <v>1</v>
      </c>
      <c r="B446" s="171" t="s">
        <v>65</v>
      </c>
      <c r="C446" s="85"/>
      <c r="D446" s="175"/>
      <c r="E446" s="312"/>
      <c r="F446" s="348"/>
      <c r="G446" s="312"/>
      <c r="H446" s="329"/>
    </row>
    <row r="447" spans="1:8" x14ac:dyDescent="0.25">
      <c r="A447" s="212">
        <v>1.1000000000000001</v>
      </c>
      <c r="B447" s="118" t="s">
        <v>122</v>
      </c>
      <c r="C447" s="92" t="s">
        <v>66</v>
      </c>
      <c r="D447" s="236">
        <v>1</v>
      </c>
      <c r="E447" s="312"/>
      <c r="F447" s="348"/>
      <c r="G447" s="327"/>
      <c r="H447" s="360"/>
    </row>
    <row r="448" spans="1:8" x14ac:dyDescent="0.25">
      <c r="A448" s="221">
        <v>1.2</v>
      </c>
      <c r="B448" s="118" t="s">
        <v>127</v>
      </c>
      <c r="C448" s="92" t="s">
        <v>66</v>
      </c>
      <c r="D448" s="237">
        <v>1</v>
      </c>
      <c r="E448" s="375"/>
      <c r="F448" s="345"/>
      <c r="G448" s="327"/>
      <c r="H448" s="360"/>
    </row>
    <row r="449" spans="1:8" x14ac:dyDescent="0.25">
      <c r="A449" s="170">
        <v>1.3</v>
      </c>
      <c r="B449" s="118" t="s">
        <v>561</v>
      </c>
      <c r="C449" s="92" t="s">
        <v>66</v>
      </c>
      <c r="D449" s="175">
        <v>2</v>
      </c>
      <c r="E449" s="312"/>
      <c r="F449" s="348"/>
      <c r="G449" s="327"/>
      <c r="H449" s="360"/>
    </row>
    <row r="450" spans="1:8" x14ac:dyDescent="0.25">
      <c r="A450" s="170">
        <v>1.4</v>
      </c>
      <c r="B450" s="238" t="s">
        <v>279</v>
      </c>
      <c r="C450" s="92" t="s">
        <v>66</v>
      </c>
      <c r="D450" s="175">
        <v>3</v>
      </c>
      <c r="E450" s="312"/>
      <c r="F450" s="348"/>
      <c r="G450" s="327"/>
      <c r="H450" s="360"/>
    </row>
    <row r="451" spans="1:8" x14ac:dyDescent="0.25">
      <c r="A451" s="220">
        <v>1.5</v>
      </c>
      <c r="B451" s="239" t="s">
        <v>562</v>
      </c>
      <c r="C451" s="92" t="s">
        <v>66</v>
      </c>
      <c r="D451" s="240">
        <v>3</v>
      </c>
      <c r="E451" s="375"/>
      <c r="F451" s="345"/>
      <c r="G451" s="327"/>
      <c r="H451" s="360"/>
    </row>
    <row r="452" spans="1:8" x14ac:dyDescent="0.25">
      <c r="A452" s="170">
        <v>1.6</v>
      </c>
      <c r="B452" s="241" t="s">
        <v>278</v>
      </c>
      <c r="C452" s="92" t="s">
        <v>66</v>
      </c>
      <c r="D452" s="236">
        <v>1</v>
      </c>
      <c r="E452" s="312"/>
      <c r="F452" s="348"/>
      <c r="G452" s="327"/>
      <c r="H452" s="360"/>
    </row>
    <row r="453" spans="1:8" x14ac:dyDescent="0.25">
      <c r="A453" s="220">
        <v>1.7</v>
      </c>
      <c r="B453" s="241" t="s">
        <v>559</v>
      </c>
      <c r="C453" s="92" t="s">
        <v>66</v>
      </c>
      <c r="D453" s="237">
        <v>3</v>
      </c>
      <c r="E453" s="375"/>
      <c r="F453" s="348"/>
      <c r="G453" s="327"/>
      <c r="H453" s="360"/>
    </row>
    <row r="454" spans="1:8" x14ac:dyDescent="0.25">
      <c r="A454" s="220">
        <v>1.8</v>
      </c>
      <c r="B454" s="241" t="s">
        <v>560</v>
      </c>
      <c r="C454" s="92" t="s">
        <v>66</v>
      </c>
      <c r="D454" s="237">
        <v>3</v>
      </c>
      <c r="E454" s="375"/>
      <c r="F454" s="348"/>
      <c r="G454" s="327"/>
      <c r="H454" s="360"/>
    </row>
    <row r="455" spans="1:8" ht="39.6" x14ac:dyDescent="0.25">
      <c r="A455" s="170">
        <v>2</v>
      </c>
      <c r="B455" s="91" t="s">
        <v>123</v>
      </c>
      <c r="C455" s="92" t="s">
        <v>10</v>
      </c>
      <c r="D455" s="175">
        <v>1</v>
      </c>
      <c r="E455" s="312"/>
      <c r="F455" s="348"/>
      <c r="G455" s="327"/>
      <c r="H455" s="360"/>
    </row>
    <row r="456" spans="1:8" x14ac:dyDescent="0.25">
      <c r="A456" s="98">
        <v>2.1</v>
      </c>
      <c r="B456" s="91" t="s">
        <v>255</v>
      </c>
      <c r="C456" s="92"/>
      <c r="D456" s="240"/>
      <c r="E456" s="375"/>
      <c r="F456" s="348"/>
      <c r="G456" s="327"/>
      <c r="H456" s="360"/>
    </row>
    <row r="457" spans="1:8" x14ac:dyDescent="0.25">
      <c r="A457" s="98"/>
      <c r="B457" s="99" t="s">
        <v>254</v>
      </c>
      <c r="C457" s="92"/>
      <c r="D457" s="240"/>
      <c r="E457" s="375"/>
      <c r="F457" s="348"/>
      <c r="G457" s="327"/>
      <c r="H457" s="360"/>
    </row>
    <row r="458" spans="1:8" x14ac:dyDescent="0.25">
      <c r="A458" s="98"/>
      <c r="B458" s="100" t="s">
        <v>256</v>
      </c>
      <c r="C458" s="92" t="s">
        <v>89</v>
      </c>
      <c r="D458" s="240">
        <v>13</v>
      </c>
      <c r="E458" s="375"/>
      <c r="F458" s="348"/>
      <c r="G458" s="327"/>
      <c r="H458" s="360"/>
    </row>
    <row r="459" spans="1:8" x14ac:dyDescent="0.25">
      <c r="A459" s="98"/>
      <c r="B459" s="100" t="s">
        <v>257</v>
      </c>
      <c r="C459" s="92" t="s">
        <v>89</v>
      </c>
      <c r="D459" s="240">
        <v>3</v>
      </c>
      <c r="E459" s="375"/>
      <c r="F459" s="348"/>
      <c r="G459" s="327"/>
      <c r="H459" s="360"/>
    </row>
    <row r="460" spans="1:8" x14ac:dyDescent="0.25">
      <c r="A460" s="98"/>
      <c r="B460" s="100" t="s">
        <v>258</v>
      </c>
      <c r="C460" s="92" t="s">
        <v>89</v>
      </c>
      <c r="D460" s="240">
        <v>2</v>
      </c>
      <c r="E460" s="375"/>
      <c r="F460" s="348"/>
      <c r="G460" s="327"/>
      <c r="H460" s="360"/>
    </row>
    <row r="461" spans="1:8" x14ac:dyDescent="0.25">
      <c r="A461" s="98"/>
      <c r="B461" s="100" t="s">
        <v>259</v>
      </c>
      <c r="C461" s="92" t="s">
        <v>89</v>
      </c>
      <c r="D461" s="240">
        <v>1</v>
      </c>
      <c r="E461" s="375"/>
      <c r="F461" s="348"/>
      <c r="G461" s="327"/>
      <c r="H461" s="360"/>
    </row>
    <row r="462" spans="1:8" x14ac:dyDescent="0.25">
      <c r="A462" s="98"/>
      <c r="B462" s="100" t="s">
        <v>260</v>
      </c>
      <c r="C462" s="92" t="s">
        <v>89</v>
      </c>
      <c r="D462" s="240">
        <v>4</v>
      </c>
      <c r="E462" s="375"/>
      <c r="F462" s="348"/>
      <c r="G462" s="327"/>
      <c r="H462" s="360"/>
    </row>
    <row r="463" spans="1:8" x14ac:dyDescent="0.25">
      <c r="A463" s="98"/>
      <c r="B463" s="100" t="s">
        <v>209</v>
      </c>
      <c r="C463" s="92" t="s">
        <v>89</v>
      </c>
      <c r="D463" s="240">
        <v>3</v>
      </c>
      <c r="E463" s="375"/>
      <c r="F463" s="348"/>
      <c r="G463" s="327"/>
      <c r="H463" s="360"/>
    </row>
    <row r="464" spans="1:8" x14ac:dyDescent="0.25">
      <c r="A464" s="98"/>
      <c r="B464" s="100" t="s">
        <v>261</v>
      </c>
      <c r="C464" s="92" t="s">
        <v>89</v>
      </c>
      <c r="D464" s="240">
        <v>3</v>
      </c>
      <c r="E464" s="375"/>
      <c r="F464" s="348"/>
      <c r="G464" s="327"/>
      <c r="H464" s="360"/>
    </row>
    <row r="465" spans="1:8" x14ac:dyDescent="0.25">
      <c r="A465" s="98"/>
      <c r="B465" s="100" t="s">
        <v>262</v>
      </c>
      <c r="C465" s="92" t="s">
        <v>89</v>
      </c>
      <c r="D465" s="240">
        <v>12</v>
      </c>
      <c r="E465" s="375"/>
      <c r="F465" s="348"/>
      <c r="G465" s="327"/>
      <c r="H465" s="360"/>
    </row>
    <row r="466" spans="1:8" x14ac:dyDescent="0.25">
      <c r="A466" s="98"/>
      <c r="B466" s="100"/>
      <c r="C466" s="92"/>
      <c r="D466" s="240"/>
      <c r="E466" s="375"/>
      <c r="F466" s="348"/>
      <c r="G466" s="327"/>
      <c r="H466" s="360"/>
    </row>
    <row r="467" spans="1:8" x14ac:dyDescent="0.25">
      <c r="A467" s="98">
        <v>2.2000000000000002</v>
      </c>
      <c r="B467" s="91" t="s">
        <v>148</v>
      </c>
      <c r="C467" s="92"/>
      <c r="D467" s="240"/>
      <c r="E467" s="375"/>
      <c r="F467" s="348"/>
      <c r="G467" s="327"/>
      <c r="H467" s="360"/>
    </row>
    <row r="468" spans="1:8" x14ac:dyDescent="0.25">
      <c r="A468" s="98"/>
      <c r="B468" s="99" t="s">
        <v>254</v>
      </c>
      <c r="C468" s="92"/>
      <c r="D468" s="240"/>
      <c r="E468" s="375"/>
      <c r="F468" s="348"/>
      <c r="G468" s="327"/>
      <c r="H468" s="360"/>
    </row>
    <row r="469" spans="1:8" x14ac:dyDescent="0.25">
      <c r="A469" s="98"/>
      <c r="B469" s="100" t="s">
        <v>263</v>
      </c>
      <c r="C469" s="92" t="s">
        <v>10</v>
      </c>
      <c r="D469" s="240" t="s">
        <v>277</v>
      </c>
      <c r="E469" s="375"/>
      <c r="F469" s="348"/>
      <c r="G469" s="327"/>
      <c r="H469" s="360"/>
    </row>
    <row r="470" spans="1:8" x14ac:dyDescent="0.25">
      <c r="A470" s="98"/>
      <c r="B470" s="100" t="s">
        <v>264</v>
      </c>
      <c r="C470" s="92" t="s">
        <v>10</v>
      </c>
      <c r="D470" s="240" t="s">
        <v>197</v>
      </c>
      <c r="E470" s="375"/>
      <c r="F470" s="348"/>
      <c r="G470" s="327"/>
      <c r="H470" s="360"/>
    </row>
    <row r="471" spans="1:8" x14ac:dyDescent="0.25">
      <c r="A471" s="98"/>
      <c r="B471" s="100" t="s">
        <v>265</v>
      </c>
      <c r="C471" s="92" t="s">
        <v>10</v>
      </c>
      <c r="D471" s="240" t="s">
        <v>197</v>
      </c>
      <c r="E471" s="375"/>
      <c r="F471" s="348"/>
      <c r="G471" s="327"/>
      <c r="H471" s="360"/>
    </row>
    <row r="472" spans="1:8" x14ac:dyDescent="0.25">
      <c r="A472" s="98"/>
      <c r="B472" s="100" t="s">
        <v>266</v>
      </c>
      <c r="C472" s="92" t="s">
        <v>10</v>
      </c>
      <c r="D472" s="240" t="s">
        <v>236</v>
      </c>
      <c r="E472" s="375"/>
      <c r="F472" s="348"/>
      <c r="G472" s="327"/>
      <c r="H472" s="360"/>
    </row>
    <row r="473" spans="1:8" x14ac:dyDescent="0.25">
      <c r="A473" s="98"/>
      <c r="B473" s="100" t="s">
        <v>267</v>
      </c>
      <c r="C473" s="92" t="s">
        <v>10</v>
      </c>
      <c r="D473" s="240" t="s">
        <v>198</v>
      </c>
      <c r="E473" s="375"/>
      <c r="F473" s="348"/>
      <c r="G473" s="327"/>
      <c r="H473" s="360"/>
    </row>
    <row r="474" spans="1:8" x14ac:dyDescent="0.25">
      <c r="A474" s="98"/>
      <c r="B474" s="100" t="s">
        <v>268</v>
      </c>
      <c r="C474" s="92" t="s">
        <v>10</v>
      </c>
      <c r="D474" s="240" t="s">
        <v>197</v>
      </c>
      <c r="E474" s="375"/>
      <c r="F474" s="348"/>
      <c r="G474" s="327"/>
      <c r="H474" s="360"/>
    </row>
    <row r="475" spans="1:8" x14ac:dyDescent="0.25">
      <c r="A475" s="98"/>
      <c r="B475" s="100" t="s">
        <v>269</v>
      </c>
      <c r="C475" s="92" t="s">
        <v>10</v>
      </c>
      <c r="D475" s="240" t="s">
        <v>277</v>
      </c>
      <c r="E475" s="375"/>
      <c r="F475" s="348"/>
      <c r="G475" s="327"/>
      <c r="H475" s="360"/>
    </row>
    <row r="476" spans="1:8" x14ac:dyDescent="0.25">
      <c r="A476" s="98"/>
      <c r="B476" s="100" t="s">
        <v>270</v>
      </c>
      <c r="C476" s="92" t="s">
        <v>10</v>
      </c>
      <c r="D476" s="240" t="s">
        <v>197</v>
      </c>
      <c r="E476" s="375"/>
      <c r="F476" s="348"/>
      <c r="G476" s="327"/>
      <c r="H476" s="360"/>
    </row>
    <row r="477" spans="1:8" x14ac:dyDescent="0.25">
      <c r="A477" s="98"/>
      <c r="B477" s="100" t="s">
        <v>271</v>
      </c>
      <c r="C477" s="92" t="s">
        <v>10</v>
      </c>
      <c r="D477" s="240" t="s">
        <v>197</v>
      </c>
      <c r="E477" s="375"/>
      <c r="F477" s="348"/>
      <c r="G477" s="327"/>
      <c r="H477" s="360"/>
    </row>
    <row r="478" spans="1:8" x14ac:dyDescent="0.25">
      <c r="A478" s="98"/>
      <c r="B478" s="100" t="s">
        <v>272</v>
      </c>
      <c r="C478" s="92" t="s">
        <v>10</v>
      </c>
      <c r="D478" s="240" t="s">
        <v>198</v>
      </c>
      <c r="E478" s="375"/>
      <c r="F478" s="348"/>
      <c r="G478" s="327"/>
      <c r="H478" s="360"/>
    </row>
    <row r="479" spans="1:8" x14ac:dyDescent="0.25">
      <c r="A479" s="98"/>
      <c r="B479" s="100" t="s">
        <v>273</v>
      </c>
      <c r="C479" s="92" t="s">
        <v>10</v>
      </c>
      <c r="D479" s="240" t="s">
        <v>198</v>
      </c>
      <c r="E479" s="375"/>
      <c r="F479" s="348"/>
      <c r="G479" s="327"/>
      <c r="H479" s="360"/>
    </row>
    <row r="480" spans="1:8" x14ac:dyDescent="0.25">
      <c r="A480" s="98"/>
      <c r="B480" s="100" t="s">
        <v>274</v>
      </c>
      <c r="C480" s="92" t="s">
        <v>10</v>
      </c>
      <c r="D480" s="240" t="s">
        <v>197</v>
      </c>
      <c r="E480" s="375"/>
      <c r="F480" s="348"/>
      <c r="G480" s="327"/>
      <c r="H480" s="360"/>
    </row>
    <row r="481" spans="1:8" x14ac:dyDescent="0.25">
      <c r="A481" s="98"/>
      <c r="B481" s="100" t="s">
        <v>275</v>
      </c>
      <c r="C481" s="92" t="s">
        <v>10</v>
      </c>
      <c r="D481" s="240" t="s">
        <v>197</v>
      </c>
      <c r="E481" s="375"/>
      <c r="F481" s="348"/>
      <c r="G481" s="327"/>
      <c r="H481" s="360"/>
    </row>
    <row r="482" spans="1:8" x14ac:dyDescent="0.25">
      <c r="A482" s="98"/>
      <c r="B482" s="100" t="s">
        <v>235</v>
      </c>
      <c r="C482" s="92" t="s">
        <v>10</v>
      </c>
      <c r="D482" s="240" t="s">
        <v>197</v>
      </c>
      <c r="E482" s="375"/>
      <c r="F482" s="348"/>
      <c r="G482" s="327"/>
      <c r="H482" s="360"/>
    </row>
    <row r="483" spans="1:8" x14ac:dyDescent="0.25">
      <c r="A483" s="220"/>
      <c r="B483" s="100" t="s">
        <v>276</v>
      </c>
      <c r="C483" s="92" t="s">
        <v>10</v>
      </c>
      <c r="D483" s="240" t="s">
        <v>198</v>
      </c>
      <c r="E483" s="375"/>
      <c r="F483" s="348"/>
      <c r="G483" s="327"/>
      <c r="H483" s="360"/>
    </row>
    <row r="484" spans="1:8" x14ac:dyDescent="0.25">
      <c r="A484" s="220"/>
      <c r="B484" s="100"/>
      <c r="C484" s="92"/>
      <c r="D484" s="240"/>
      <c r="E484" s="375"/>
      <c r="F484" s="348"/>
      <c r="G484" s="327"/>
      <c r="H484" s="360"/>
    </row>
    <row r="485" spans="1:8" ht="26.4" x14ac:dyDescent="0.25">
      <c r="A485" s="170">
        <v>3</v>
      </c>
      <c r="B485" s="91" t="s">
        <v>82</v>
      </c>
      <c r="C485" s="92" t="s">
        <v>10</v>
      </c>
      <c r="D485" s="175">
        <v>1</v>
      </c>
      <c r="E485" s="312"/>
      <c r="F485" s="348"/>
      <c r="G485" s="327"/>
      <c r="H485" s="360"/>
    </row>
    <row r="486" spans="1:8" x14ac:dyDescent="0.25">
      <c r="A486" s="170">
        <v>4</v>
      </c>
      <c r="B486" s="118" t="s">
        <v>87</v>
      </c>
      <c r="C486" s="92" t="s">
        <v>10</v>
      </c>
      <c r="D486" s="175">
        <v>1</v>
      </c>
      <c r="E486" s="312"/>
      <c r="F486" s="348"/>
      <c r="G486" s="327"/>
      <c r="H486" s="360"/>
    </row>
    <row r="487" spans="1:8" ht="26.4" x14ac:dyDescent="0.25">
      <c r="A487" s="170">
        <v>5</v>
      </c>
      <c r="B487" s="118" t="s">
        <v>64</v>
      </c>
      <c r="C487" s="92" t="s">
        <v>10</v>
      </c>
      <c r="D487" s="236">
        <v>1</v>
      </c>
      <c r="E487" s="312"/>
      <c r="F487" s="348"/>
      <c r="G487" s="327"/>
      <c r="H487" s="360"/>
    </row>
    <row r="488" spans="1:8" x14ac:dyDescent="0.25">
      <c r="A488" s="187"/>
      <c r="B488" s="242"/>
      <c r="C488" s="103"/>
      <c r="D488" s="243"/>
      <c r="E488" s="377"/>
      <c r="F488" s="377"/>
      <c r="G488" s="377"/>
      <c r="H488" s="331"/>
    </row>
    <row r="489" spans="1:8" x14ac:dyDescent="0.25">
      <c r="A489" s="244" t="s">
        <v>367</v>
      </c>
      <c r="B489" s="245" t="s">
        <v>125</v>
      </c>
      <c r="C489" s="77"/>
      <c r="D489" s="246"/>
      <c r="E489" s="383"/>
      <c r="F489" s="365"/>
      <c r="G489" s="383"/>
      <c r="H489" s="333"/>
    </row>
    <row r="490" spans="1:8" ht="26.4" x14ac:dyDescent="0.25">
      <c r="A490" s="211">
        <v>1</v>
      </c>
      <c r="B490" s="171" t="s">
        <v>65</v>
      </c>
      <c r="C490" s="85"/>
      <c r="D490" s="175"/>
      <c r="E490" s="312"/>
      <c r="F490" s="348"/>
      <c r="G490" s="312"/>
      <c r="H490" s="329"/>
    </row>
    <row r="491" spans="1:8" x14ac:dyDescent="0.25">
      <c r="A491" s="212">
        <v>1.1000000000000001</v>
      </c>
      <c r="B491" s="118" t="s">
        <v>122</v>
      </c>
      <c r="C491" s="92" t="s">
        <v>66</v>
      </c>
      <c r="D491" s="213">
        <v>1</v>
      </c>
      <c r="E491" s="312"/>
      <c r="F491" s="348"/>
      <c r="G491" s="327"/>
      <c r="H491" s="309"/>
    </row>
    <row r="492" spans="1:8" x14ac:dyDescent="0.25">
      <c r="A492" s="221">
        <v>1.2</v>
      </c>
      <c r="B492" s="118" t="s">
        <v>127</v>
      </c>
      <c r="C492" s="92" t="s">
        <v>66</v>
      </c>
      <c r="D492" s="237">
        <v>1</v>
      </c>
      <c r="E492" s="375"/>
      <c r="F492" s="345"/>
      <c r="G492" s="327"/>
      <c r="H492" s="360"/>
    </row>
    <row r="493" spans="1:8" x14ac:dyDescent="0.25">
      <c r="A493" s="212">
        <v>1.3</v>
      </c>
      <c r="B493" s="118" t="s">
        <v>561</v>
      </c>
      <c r="C493" s="92" t="s">
        <v>66</v>
      </c>
      <c r="D493" s="175">
        <v>2</v>
      </c>
      <c r="E493" s="312"/>
      <c r="F493" s="348"/>
      <c r="G493" s="327"/>
      <c r="H493" s="360"/>
    </row>
    <row r="494" spans="1:8" x14ac:dyDescent="0.25">
      <c r="A494" s="221">
        <v>1.4</v>
      </c>
      <c r="B494" s="238" t="s">
        <v>280</v>
      </c>
      <c r="C494" s="92" t="s">
        <v>66</v>
      </c>
      <c r="D494" s="175">
        <v>8</v>
      </c>
      <c r="E494" s="312"/>
      <c r="F494" s="348"/>
      <c r="G494" s="327"/>
      <c r="H494" s="360"/>
    </row>
    <row r="495" spans="1:8" x14ac:dyDescent="0.25">
      <c r="A495" s="212">
        <v>1.5</v>
      </c>
      <c r="B495" s="241" t="s">
        <v>285</v>
      </c>
      <c r="C495" s="92" t="s">
        <v>66</v>
      </c>
      <c r="D495" s="236">
        <v>1</v>
      </c>
      <c r="E495" s="312"/>
      <c r="F495" s="348"/>
      <c r="G495" s="327"/>
      <c r="H495" s="360"/>
    </row>
    <row r="496" spans="1:8" ht="39.6" x14ac:dyDescent="0.25">
      <c r="A496" s="170">
        <v>2</v>
      </c>
      <c r="B496" s="91" t="s">
        <v>123</v>
      </c>
      <c r="C496" s="92" t="s">
        <v>10</v>
      </c>
      <c r="D496" s="175">
        <v>1</v>
      </c>
      <c r="E496" s="312"/>
      <c r="F496" s="348"/>
      <c r="G496" s="327"/>
      <c r="H496" s="360"/>
    </row>
    <row r="497" spans="1:8" x14ac:dyDescent="0.25">
      <c r="A497" s="98">
        <v>2.1</v>
      </c>
      <c r="B497" s="91" t="s">
        <v>255</v>
      </c>
      <c r="C497" s="92"/>
      <c r="D497" s="240"/>
      <c r="E497" s="375"/>
      <c r="F497" s="348"/>
      <c r="G497" s="327"/>
      <c r="H497" s="360"/>
    </row>
    <row r="498" spans="1:8" x14ac:dyDescent="0.25">
      <c r="A498" s="98"/>
      <c r="B498" s="99" t="s">
        <v>254</v>
      </c>
      <c r="C498" s="92"/>
      <c r="D498" s="240"/>
      <c r="E498" s="375"/>
      <c r="F498" s="348"/>
      <c r="G498" s="327"/>
      <c r="H498" s="360"/>
    </row>
    <row r="499" spans="1:8" x14ac:dyDescent="0.25">
      <c r="A499" s="98"/>
      <c r="B499" s="100" t="s">
        <v>281</v>
      </c>
      <c r="C499" s="92" t="s">
        <v>89</v>
      </c>
      <c r="D499" s="240">
        <v>2</v>
      </c>
      <c r="E499" s="375"/>
      <c r="F499" s="348"/>
      <c r="G499" s="327"/>
      <c r="H499" s="360"/>
    </row>
    <row r="500" spans="1:8" x14ac:dyDescent="0.25">
      <c r="A500" s="98"/>
      <c r="B500" s="100" t="s">
        <v>282</v>
      </c>
      <c r="C500" s="92" t="s">
        <v>89</v>
      </c>
      <c r="D500" s="240">
        <v>7</v>
      </c>
      <c r="E500" s="375"/>
      <c r="F500" s="348"/>
      <c r="G500" s="327"/>
      <c r="H500" s="360"/>
    </row>
    <row r="501" spans="1:8" x14ac:dyDescent="0.25">
      <c r="A501" s="98"/>
      <c r="B501" s="100" t="s">
        <v>243</v>
      </c>
      <c r="C501" s="92" t="s">
        <v>89</v>
      </c>
      <c r="D501" s="240">
        <v>4</v>
      </c>
      <c r="E501" s="375"/>
      <c r="F501" s="348"/>
      <c r="G501" s="327"/>
      <c r="H501" s="360"/>
    </row>
    <row r="502" spans="1:8" x14ac:dyDescent="0.25">
      <c r="A502" s="98"/>
      <c r="B502" s="100" t="s">
        <v>283</v>
      </c>
      <c r="C502" s="92" t="s">
        <v>89</v>
      </c>
      <c r="D502" s="240">
        <v>3</v>
      </c>
      <c r="E502" s="375"/>
      <c r="F502" s="348"/>
      <c r="G502" s="327"/>
      <c r="H502" s="360"/>
    </row>
    <row r="503" spans="1:8" x14ac:dyDescent="0.25">
      <c r="A503" s="98"/>
      <c r="B503" s="100" t="s">
        <v>284</v>
      </c>
      <c r="C503" s="92" t="s">
        <v>89</v>
      </c>
      <c r="D503" s="240">
        <v>4</v>
      </c>
      <c r="E503" s="375"/>
      <c r="F503" s="348"/>
      <c r="G503" s="327"/>
      <c r="H503" s="360"/>
    </row>
    <row r="504" spans="1:8" x14ac:dyDescent="0.25">
      <c r="A504" s="98"/>
      <c r="B504" s="100"/>
      <c r="C504" s="92"/>
      <c r="D504" s="240"/>
      <c r="E504" s="375"/>
      <c r="F504" s="348"/>
      <c r="G504" s="327"/>
      <c r="H504" s="360"/>
    </row>
    <row r="505" spans="1:8" x14ac:dyDescent="0.25">
      <c r="A505" s="98">
        <v>2.2000000000000002</v>
      </c>
      <c r="B505" s="91" t="s">
        <v>148</v>
      </c>
      <c r="C505" s="92"/>
      <c r="D505" s="240"/>
      <c r="E505" s="375"/>
      <c r="F505" s="348"/>
      <c r="G505" s="327"/>
      <c r="H505" s="360"/>
    </row>
    <row r="506" spans="1:8" x14ac:dyDescent="0.25">
      <c r="A506" s="98"/>
      <c r="B506" s="99" t="s">
        <v>254</v>
      </c>
      <c r="C506" s="92"/>
      <c r="D506" s="240"/>
      <c r="E506" s="375"/>
      <c r="F506" s="348"/>
      <c r="G506" s="327"/>
      <c r="H506" s="360"/>
    </row>
    <row r="507" spans="1:8" x14ac:dyDescent="0.25">
      <c r="A507" s="98"/>
      <c r="B507" s="100" t="s">
        <v>286</v>
      </c>
      <c r="C507" s="92" t="s">
        <v>10</v>
      </c>
      <c r="D507" s="240" t="s">
        <v>294</v>
      </c>
      <c r="E507" s="375"/>
      <c r="F507" s="348"/>
      <c r="G507" s="327"/>
      <c r="H507" s="360"/>
    </row>
    <row r="508" spans="1:8" x14ac:dyDescent="0.25">
      <c r="A508" s="98"/>
      <c r="B508" s="100" t="s">
        <v>287</v>
      </c>
      <c r="C508" s="92" t="s">
        <v>10</v>
      </c>
      <c r="D508" s="240" t="s">
        <v>294</v>
      </c>
      <c r="E508" s="375"/>
      <c r="F508" s="348"/>
      <c r="G508" s="327"/>
      <c r="H508" s="360"/>
    </row>
    <row r="509" spans="1:8" x14ac:dyDescent="0.25">
      <c r="A509" s="98"/>
      <c r="B509" s="100" t="s">
        <v>252</v>
      </c>
      <c r="C509" s="92" t="s">
        <v>10</v>
      </c>
      <c r="D509" s="240" t="s">
        <v>236</v>
      </c>
      <c r="E509" s="375"/>
      <c r="F509" s="348"/>
      <c r="G509" s="327"/>
      <c r="H509" s="360"/>
    </row>
    <row r="510" spans="1:8" x14ac:dyDescent="0.25">
      <c r="A510" s="98"/>
      <c r="B510" s="100" t="s">
        <v>288</v>
      </c>
      <c r="C510" s="92" t="s">
        <v>10</v>
      </c>
      <c r="D510" s="240" t="s">
        <v>197</v>
      </c>
      <c r="E510" s="375"/>
      <c r="F510" s="348"/>
      <c r="G510" s="327"/>
      <c r="H510" s="360"/>
    </row>
    <row r="511" spans="1:8" x14ac:dyDescent="0.25">
      <c r="A511" s="98"/>
      <c r="B511" s="100" t="s">
        <v>289</v>
      </c>
      <c r="C511" s="92" t="s">
        <v>10</v>
      </c>
      <c r="D511" s="240" t="s">
        <v>198</v>
      </c>
      <c r="E511" s="375"/>
      <c r="F511" s="348"/>
      <c r="G511" s="327"/>
      <c r="H511" s="360"/>
    </row>
    <row r="512" spans="1:8" x14ac:dyDescent="0.25">
      <c r="A512" s="98"/>
      <c r="B512" s="100" t="s">
        <v>290</v>
      </c>
      <c r="C512" s="92" t="s">
        <v>10</v>
      </c>
      <c r="D512" s="240" t="s">
        <v>294</v>
      </c>
      <c r="E512" s="375"/>
      <c r="F512" s="348"/>
      <c r="G512" s="327"/>
      <c r="H512" s="360"/>
    </row>
    <row r="513" spans="1:8" x14ac:dyDescent="0.25">
      <c r="A513" s="98"/>
      <c r="B513" s="100" t="s">
        <v>291</v>
      </c>
      <c r="C513" s="92" t="s">
        <v>10</v>
      </c>
      <c r="D513" s="240" t="s">
        <v>236</v>
      </c>
      <c r="E513" s="375"/>
      <c r="F513" s="348"/>
      <c r="G513" s="327"/>
      <c r="H513" s="360"/>
    </row>
    <row r="514" spans="1:8" x14ac:dyDescent="0.25">
      <c r="A514" s="98"/>
      <c r="B514" s="100" t="s">
        <v>292</v>
      </c>
      <c r="C514" s="92" t="s">
        <v>10</v>
      </c>
      <c r="D514" s="240" t="s">
        <v>198</v>
      </c>
      <c r="E514" s="375"/>
      <c r="F514" s="348"/>
      <c r="G514" s="327"/>
      <c r="H514" s="360"/>
    </row>
    <row r="515" spans="1:8" x14ac:dyDescent="0.25">
      <c r="A515" s="98"/>
      <c r="B515" s="100" t="s">
        <v>293</v>
      </c>
      <c r="C515" s="92" t="s">
        <v>10</v>
      </c>
      <c r="D515" s="240" t="s">
        <v>295</v>
      </c>
      <c r="E515" s="375"/>
      <c r="F515" s="348"/>
      <c r="G515" s="327"/>
      <c r="H515" s="360"/>
    </row>
    <row r="516" spans="1:8" x14ac:dyDescent="0.25">
      <c r="A516" s="247"/>
      <c r="B516" s="100"/>
      <c r="C516" s="92"/>
      <c r="D516" s="240"/>
      <c r="E516" s="375"/>
      <c r="F516" s="348"/>
      <c r="G516" s="327"/>
      <c r="H516" s="360"/>
    </row>
    <row r="517" spans="1:8" ht="26.4" x14ac:dyDescent="0.25">
      <c r="A517" s="170">
        <v>3</v>
      </c>
      <c r="B517" s="91" t="s">
        <v>82</v>
      </c>
      <c r="C517" s="92" t="s">
        <v>10</v>
      </c>
      <c r="D517" s="175">
        <v>1</v>
      </c>
      <c r="E517" s="312"/>
      <c r="F517" s="348"/>
      <c r="G517" s="327"/>
      <c r="H517" s="360"/>
    </row>
    <row r="518" spans="1:8" x14ac:dyDescent="0.25">
      <c r="A518" s="170">
        <v>4</v>
      </c>
      <c r="B518" s="118" t="s">
        <v>87</v>
      </c>
      <c r="C518" s="92" t="s">
        <v>10</v>
      </c>
      <c r="D518" s="175">
        <v>1</v>
      </c>
      <c r="E518" s="312"/>
      <c r="F518" s="348"/>
      <c r="G518" s="327"/>
      <c r="H518" s="360"/>
    </row>
    <row r="519" spans="1:8" ht="26.4" x14ac:dyDescent="0.25">
      <c r="A519" s="170">
        <v>5</v>
      </c>
      <c r="B519" s="118" t="s">
        <v>64</v>
      </c>
      <c r="C519" s="92" t="s">
        <v>10</v>
      </c>
      <c r="D519" s="236">
        <v>1</v>
      </c>
      <c r="E519" s="312"/>
      <c r="F519" s="348"/>
      <c r="G519" s="327"/>
      <c r="H519" s="360"/>
    </row>
    <row r="520" spans="1:8" x14ac:dyDescent="0.25">
      <c r="A520" s="170"/>
      <c r="B520" s="248"/>
      <c r="C520" s="92"/>
      <c r="D520" s="236"/>
      <c r="E520" s="312"/>
      <c r="F520" s="312"/>
      <c r="G520" s="312"/>
      <c r="H520" s="329"/>
    </row>
    <row r="521" spans="1:8" x14ac:dyDescent="0.25">
      <c r="A521" s="167" t="s">
        <v>368</v>
      </c>
      <c r="B521" s="168" t="s">
        <v>296</v>
      </c>
      <c r="C521" s="81"/>
      <c r="D521" s="175"/>
      <c r="E521" s="312"/>
      <c r="F521" s="348"/>
      <c r="G521" s="312"/>
      <c r="H521" s="329"/>
    </row>
    <row r="522" spans="1:8" ht="26.4" x14ac:dyDescent="0.25">
      <c r="A522" s="211">
        <v>1</v>
      </c>
      <c r="B522" s="171" t="s">
        <v>65</v>
      </c>
      <c r="C522" s="85"/>
      <c r="D522" s="175"/>
      <c r="E522" s="312"/>
      <c r="F522" s="348"/>
      <c r="G522" s="312"/>
      <c r="H522" s="329"/>
    </row>
    <row r="523" spans="1:8" x14ac:dyDescent="0.25">
      <c r="A523" s="212">
        <v>1.1000000000000001</v>
      </c>
      <c r="B523" s="118" t="s">
        <v>122</v>
      </c>
      <c r="C523" s="92" t="s">
        <v>66</v>
      </c>
      <c r="D523" s="213">
        <v>1</v>
      </c>
      <c r="E523" s="312"/>
      <c r="F523" s="348"/>
      <c r="G523" s="327"/>
      <c r="H523" s="360"/>
    </row>
    <row r="524" spans="1:8" x14ac:dyDescent="0.25">
      <c r="A524" s="221">
        <v>1.2</v>
      </c>
      <c r="B524" s="118" t="s">
        <v>127</v>
      </c>
      <c r="C524" s="92" t="s">
        <v>66</v>
      </c>
      <c r="D524" s="214">
        <v>1</v>
      </c>
      <c r="E524" s="312"/>
      <c r="F524" s="348"/>
      <c r="G524" s="327"/>
      <c r="H524" s="360"/>
    </row>
    <row r="525" spans="1:8" x14ac:dyDescent="0.25">
      <c r="A525" s="170">
        <v>1.3</v>
      </c>
      <c r="B525" s="118" t="s">
        <v>117</v>
      </c>
      <c r="C525" s="92" t="s">
        <v>66</v>
      </c>
      <c r="D525" s="175">
        <v>2</v>
      </c>
      <c r="E525" s="312"/>
      <c r="F525" s="348"/>
      <c r="G525" s="327"/>
      <c r="H525" s="360"/>
    </row>
    <row r="526" spans="1:8" x14ac:dyDescent="0.25">
      <c r="A526" s="170">
        <v>1.4</v>
      </c>
      <c r="B526" s="238" t="s">
        <v>298</v>
      </c>
      <c r="C526" s="92" t="s">
        <v>66</v>
      </c>
      <c r="D526" s="175">
        <v>2</v>
      </c>
      <c r="E526" s="312"/>
      <c r="F526" s="348"/>
      <c r="G526" s="327"/>
      <c r="H526" s="360"/>
    </row>
    <row r="527" spans="1:8" x14ac:dyDescent="0.25">
      <c r="A527" s="172">
        <v>1.5</v>
      </c>
      <c r="B527" s="241" t="s">
        <v>560</v>
      </c>
      <c r="C527" s="92" t="s">
        <v>66</v>
      </c>
      <c r="D527" s="219">
        <v>2</v>
      </c>
      <c r="E527" s="312"/>
      <c r="F527" s="348"/>
      <c r="G527" s="327"/>
      <c r="H527" s="360"/>
    </row>
    <row r="528" spans="1:8" x14ac:dyDescent="0.25">
      <c r="A528" s="170">
        <v>1.6</v>
      </c>
      <c r="B528" s="241" t="s">
        <v>297</v>
      </c>
      <c r="C528" s="92" t="s">
        <v>66</v>
      </c>
      <c r="D528" s="236">
        <v>1</v>
      </c>
      <c r="E528" s="312"/>
      <c r="F528" s="348"/>
      <c r="G528" s="327"/>
      <c r="H528" s="360"/>
    </row>
    <row r="529" spans="1:8" ht="39.6" x14ac:dyDescent="0.25">
      <c r="A529" s="170">
        <v>2</v>
      </c>
      <c r="B529" s="91" t="s">
        <v>123</v>
      </c>
      <c r="C529" s="92" t="s">
        <v>10</v>
      </c>
      <c r="D529" s="175">
        <v>1</v>
      </c>
      <c r="E529" s="312"/>
      <c r="F529" s="348"/>
      <c r="G529" s="327"/>
      <c r="H529" s="360"/>
    </row>
    <row r="530" spans="1:8" x14ac:dyDescent="0.25">
      <c r="A530" s="98">
        <v>2.1</v>
      </c>
      <c r="B530" s="91" t="s">
        <v>255</v>
      </c>
      <c r="C530" s="92"/>
      <c r="D530" s="240"/>
      <c r="E530" s="375"/>
      <c r="F530" s="348"/>
      <c r="G530" s="327"/>
      <c r="H530" s="360"/>
    </row>
    <row r="531" spans="1:8" x14ac:dyDescent="0.25">
      <c r="A531" s="98"/>
      <c r="B531" s="99" t="s">
        <v>254</v>
      </c>
      <c r="C531" s="92"/>
      <c r="D531" s="240"/>
      <c r="E531" s="375"/>
      <c r="F531" s="348"/>
      <c r="G531" s="327"/>
      <c r="H531" s="360"/>
    </row>
    <row r="532" spans="1:8" x14ac:dyDescent="0.25">
      <c r="A532" s="98"/>
      <c r="B532" s="100" t="s">
        <v>223</v>
      </c>
      <c r="C532" s="92" t="s">
        <v>89</v>
      </c>
      <c r="D532" s="240">
        <v>1</v>
      </c>
      <c r="E532" s="375"/>
      <c r="F532" s="348"/>
      <c r="G532" s="327"/>
      <c r="H532" s="360"/>
    </row>
    <row r="533" spans="1:8" x14ac:dyDescent="0.25">
      <c r="A533" s="98"/>
      <c r="B533" s="100" t="s">
        <v>260</v>
      </c>
      <c r="C533" s="92" t="s">
        <v>89</v>
      </c>
      <c r="D533" s="240">
        <v>1</v>
      </c>
      <c r="E533" s="375"/>
      <c r="F533" s="348"/>
      <c r="G533" s="327"/>
      <c r="H533" s="360"/>
    </row>
    <row r="534" spans="1:8" x14ac:dyDescent="0.25">
      <c r="A534" s="98"/>
      <c r="B534" s="100" t="s">
        <v>299</v>
      </c>
      <c r="C534" s="92" t="s">
        <v>89</v>
      </c>
      <c r="D534" s="240">
        <v>5</v>
      </c>
      <c r="E534" s="375"/>
      <c r="F534" s="348"/>
      <c r="G534" s="327"/>
      <c r="H534" s="360"/>
    </row>
    <row r="535" spans="1:8" x14ac:dyDescent="0.25">
      <c r="A535" s="98"/>
      <c r="B535" s="100"/>
      <c r="C535" s="92"/>
      <c r="D535" s="240"/>
      <c r="E535" s="375"/>
      <c r="F535" s="348"/>
      <c r="G535" s="327"/>
      <c r="H535" s="360"/>
    </row>
    <row r="536" spans="1:8" x14ac:dyDescent="0.25">
      <c r="A536" s="98">
        <v>2.2000000000000002</v>
      </c>
      <c r="B536" s="91" t="s">
        <v>148</v>
      </c>
      <c r="C536" s="92"/>
      <c r="D536" s="240"/>
      <c r="E536" s="375"/>
      <c r="F536" s="348"/>
      <c r="G536" s="327"/>
      <c r="H536" s="360"/>
    </row>
    <row r="537" spans="1:8" x14ac:dyDescent="0.25">
      <c r="A537" s="98"/>
      <c r="B537" s="99" t="s">
        <v>254</v>
      </c>
      <c r="C537" s="92"/>
      <c r="D537" s="240"/>
      <c r="E537" s="375"/>
      <c r="F537" s="348"/>
      <c r="G537" s="327"/>
      <c r="H537" s="360"/>
    </row>
    <row r="538" spans="1:8" x14ac:dyDescent="0.25">
      <c r="A538" s="98"/>
      <c r="B538" s="100" t="s">
        <v>300</v>
      </c>
      <c r="C538" s="92" t="s">
        <v>10</v>
      </c>
      <c r="D538" s="240" t="s">
        <v>198</v>
      </c>
      <c r="E538" s="375"/>
      <c r="F538" s="348"/>
      <c r="G538" s="327"/>
      <c r="H538" s="360"/>
    </row>
    <row r="539" spans="1:8" x14ac:dyDescent="0.25">
      <c r="A539" s="98"/>
      <c r="B539" s="100" t="s">
        <v>271</v>
      </c>
      <c r="C539" s="92" t="s">
        <v>10</v>
      </c>
      <c r="D539" s="240" t="s">
        <v>198</v>
      </c>
      <c r="E539" s="375"/>
      <c r="F539" s="348"/>
      <c r="G539" s="327"/>
      <c r="H539" s="360"/>
    </row>
    <row r="540" spans="1:8" x14ac:dyDescent="0.25">
      <c r="A540" s="98"/>
      <c r="B540" s="100" t="s">
        <v>301</v>
      </c>
      <c r="C540" s="92" t="s">
        <v>10</v>
      </c>
      <c r="D540" s="240" t="s">
        <v>197</v>
      </c>
      <c r="E540" s="375"/>
      <c r="F540" s="348"/>
      <c r="G540" s="327"/>
      <c r="H540" s="360"/>
    </row>
    <row r="541" spans="1:8" x14ac:dyDescent="0.25">
      <c r="A541" s="98"/>
      <c r="B541" s="100" t="s">
        <v>302</v>
      </c>
      <c r="C541" s="92" t="s">
        <v>10</v>
      </c>
      <c r="D541" s="240" t="s">
        <v>198</v>
      </c>
      <c r="E541" s="375"/>
      <c r="F541" s="348"/>
      <c r="G541" s="327"/>
      <c r="H541" s="360"/>
    </row>
    <row r="542" spans="1:8" x14ac:dyDescent="0.25">
      <c r="A542" s="220"/>
      <c r="B542" s="91"/>
      <c r="C542" s="92"/>
      <c r="D542" s="240"/>
      <c r="E542" s="375"/>
      <c r="F542" s="348"/>
      <c r="G542" s="327"/>
      <c r="H542" s="360"/>
    </row>
    <row r="543" spans="1:8" ht="26.4" x14ac:dyDescent="0.25">
      <c r="A543" s="170">
        <v>3</v>
      </c>
      <c r="B543" s="91" t="s">
        <v>82</v>
      </c>
      <c r="C543" s="92" t="s">
        <v>10</v>
      </c>
      <c r="D543" s="175">
        <v>1</v>
      </c>
      <c r="E543" s="312"/>
      <c r="F543" s="348"/>
      <c r="G543" s="327"/>
      <c r="H543" s="360"/>
    </row>
    <row r="544" spans="1:8" x14ac:dyDescent="0.25">
      <c r="A544" s="170">
        <v>4</v>
      </c>
      <c r="B544" s="118" t="s">
        <v>87</v>
      </c>
      <c r="C544" s="92" t="s">
        <v>10</v>
      </c>
      <c r="D544" s="175">
        <v>1</v>
      </c>
      <c r="E544" s="312"/>
      <c r="F544" s="348"/>
      <c r="G544" s="327"/>
      <c r="H544" s="360"/>
    </row>
    <row r="545" spans="1:8" ht="26.4" x14ac:dyDescent="0.25">
      <c r="A545" s="170">
        <v>5</v>
      </c>
      <c r="B545" s="118" t="s">
        <v>64</v>
      </c>
      <c r="C545" s="92" t="s">
        <v>10</v>
      </c>
      <c r="D545" s="236">
        <v>1</v>
      </c>
      <c r="E545" s="312"/>
      <c r="F545" s="348"/>
      <c r="G545" s="327"/>
      <c r="H545" s="360"/>
    </row>
    <row r="546" spans="1:8" x14ac:dyDescent="0.25">
      <c r="A546" s="187"/>
      <c r="B546" s="242"/>
      <c r="C546" s="103"/>
      <c r="D546" s="243"/>
      <c r="E546" s="377"/>
      <c r="F546" s="363"/>
      <c r="G546" s="330"/>
      <c r="H546" s="331"/>
    </row>
    <row r="547" spans="1:8" x14ac:dyDescent="0.25">
      <c r="A547" s="244" t="s">
        <v>369</v>
      </c>
      <c r="B547" s="245" t="s">
        <v>303</v>
      </c>
      <c r="C547" s="77"/>
      <c r="D547" s="246"/>
      <c r="E547" s="383"/>
      <c r="F547" s="365"/>
      <c r="G547" s="383"/>
      <c r="H547" s="333"/>
    </row>
    <row r="548" spans="1:8" ht="26.4" x14ac:dyDescent="0.25">
      <c r="A548" s="211">
        <v>1</v>
      </c>
      <c r="B548" s="171" t="s">
        <v>65</v>
      </c>
      <c r="C548" s="85"/>
      <c r="D548" s="175"/>
      <c r="E548" s="312"/>
      <c r="F548" s="348"/>
      <c r="G548" s="312"/>
      <c r="H548" s="329"/>
    </row>
    <row r="549" spans="1:8" x14ac:dyDescent="0.25">
      <c r="A549" s="212">
        <v>1.1000000000000001</v>
      </c>
      <c r="B549" s="118" t="s">
        <v>122</v>
      </c>
      <c r="C549" s="92" t="s">
        <v>66</v>
      </c>
      <c r="D549" s="213">
        <v>1</v>
      </c>
      <c r="E549" s="312"/>
      <c r="F549" s="348"/>
      <c r="G549" s="327"/>
      <c r="H549" s="360"/>
    </row>
    <row r="550" spans="1:8" x14ac:dyDescent="0.25">
      <c r="A550" s="221">
        <v>1.2</v>
      </c>
      <c r="B550" s="118" t="s">
        <v>127</v>
      </c>
      <c r="C550" s="92" t="s">
        <v>66</v>
      </c>
      <c r="D550" s="214">
        <v>1</v>
      </c>
      <c r="E550" s="312"/>
      <c r="F550" s="348"/>
      <c r="G550" s="327"/>
      <c r="H550" s="360"/>
    </row>
    <row r="551" spans="1:8" x14ac:dyDescent="0.25">
      <c r="A551" s="170">
        <v>1.3</v>
      </c>
      <c r="B551" s="118" t="s">
        <v>117</v>
      </c>
      <c r="C551" s="92" t="s">
        <v>66</v>
      </c>
      <c r="D551" s="175">
        <v>2</v>
      </c>
      <c r="E551" s="312"/>
      <c r="F551" s="348"/>
      <c r="G551" s="327"/>
      <c r="H551" s="360"/>
    </row>
    <row r="552" spans="1:8" x14ac:dyDescent="0.25">
      <c r="A552" s="170">
        <v>1.4</v>
      </c>
      <c r="B552" s="238" t="s">
        <v>280</v>
      </c>
      <c r="C552" s="92" t="s">
        <v>66</v>
      </c>
      <c r="D552" s="175">
        <v>2</v>
      </c>
      <c r="E552" s="312"/>
      <c r="F552" s="348"/>
      <c r="G552" s="327"/>
      <c r="H552" s="360"/>
    </row>
    <row r="553" spans="1:8" x14ac:dyDescent="0.25">
      <c r="A553" s="172">
        <v>1.5</v>
      </c>
      <c r="B553" s="118" t="s">
        <v>97</v>
      </c>
      <c r="C553" s="92" t="s">
        <v>66</v>
      </c>
      <c r="D553" s="219">
        <v>2</v>
      </c>
      <c r="E553" s="312"/>
      <c r="F553" s="348"/>
      <c r="G553" s="327"/>
      <c r="H553" s="360"/>
    </row>
    <row r="554" spans="1:8" x14ac:dyDescent="0.25">
      <c r="A554" s="170">
        <v>1.6</v>
      </c>
      <c r="B554" s="241" t="s">
        <v>304</v>
      </c>
      <c r="C554" s="92" t="s">
        <v>66</v>
      </c>
      <c r="D554" s="236">
        <v>1</v>
      </c>
      <c r="E554" s="312"/>
      <c r="F554" s="348"/>
      <c r="G554" s="327"/>
      <c r="H554" s="360"/>
    </row>
    <row r="555" spans="1:8" ht="39.6" x14ac:dyDescent="0.25">
      <c r="A555" s="170">
        <v>2</v>
      </c>
      <c r="B555" s="91" t="s">
        <v>123</v>
      </c>
      <c r="C555" s="92" t="s">
        <v>10</v>
      </c>
      <c r="D555" s="175">
        <v>1</v>
      </c>
      <c r="E555" s="312"/>
      <c r="F555" s="348"/>
      <c r="G555" s="327"/>
      <c r="H555" s="360"/>
    </row>
    <row r="556" spans="1:8" x14ac:dyDescent="0.25">
      <c r="A556" s="98">
        <v>2.1</v>
      </c>
      <c r="B556" s="91" t="s">
        <v>255</v>
      </c>
      <c r="C556" s="92"/>
      <c r="D556" s="240"/>
      <c r="E556" s="375"/>
      <c r="F556" s="348"/>
      <c r="G556" s="327"/>
      <c r="H556" s="360"/>
    </row>
    <row r="557" spans="1:8" x14ac:dyDescent="0.25">
      <c r="A557" s="98"/>
      <c r="B557" s="99" t="s">
        <v>254</v>
      </c>
      <c r="C557" s="92"/>
      <c r="D557" s="240"/>
      <c r="E557" s="375"/>
      <c r="F557" s="348"/>
      <c r="G557" s="327"/>
      <c r="H557" s="360"/>
    </row>
    <row r="558" spans="1:8" x14ac:dyDescent="0.25">
      <c r="A558" s="98"/>
      <c r="B558" s="100" t="s">
        <v>305</v>
      </c>
      <c r="C558" s="92" t="s">
        <v>89</v>
      </c>
      <c r="D558" s="240">
        <v>2</v>
      </c>
      <c r="E558" s="375"/>
      <c r="F558" s="348"/>
      <c r="G558" s="327"/>
      <c r="H558" s="360"/>
    </row>
    <row r="559" spans="1:8" x14ac:dyDescent="0.25">
      <c r="A559" s="98"/>
      <c r="B559" s="100" t="s">
        <v>281</v>
      </c>
      <c r="C559" s="92" t="s">
        <v>89</v>
      </c>
      <c r="D559" s="240">
        <v>1</v>
      </c>
      <c r="E559" s="375"/>
      <c r="F559" s="348"/>
      <c r="G559" s="327"/>
      <c r="H559" s="360"/>
    </row>
    <row r="560" spans="1:8" x14ac:dyDescent="0.25">
      <c r="A560" s="98"/>
      <c r="B560" s="100" t="s">
        <v>306</v>
      </c>
      <c r="C560" s="92" t="s">
        <v>89</v>
      </c>
      <c r="D560" s="240">
        <v>1</v>
      </c>
      <c r="E560" s="375"/>
      <c r="F560" s="348"/>
      <c r="G560" s="327"/>
      <c r="H560" s="360"/>
    </row>
    <row r="561" spans="1:8" x14ac:dyDescent="0.25">
      <c r="A561" s="98"/>
      <c r="B561" s="100"/>
      <c r="C561" s="92"/>
      <c r="D561" s="240"/>
      <c r="E561" s="375"/>
      <c r="F561" s="348"/>
      <c r="G561" s="327"/>
      <c r="H561" s="360"/>
    </row>
    <row r="562" spans="1:8" x14ac:dyDescent="0.25">
      <c r="A562" s="98">
        <v>2.2000000000000002</v>
      </c>
      <c r="B562" s="91" t="s">
        <v>148</v>
      </c>
      <c r="C562" s="92"/>
      <c r="D562" s="240"/>
      <c r="E562" s="375"/>
      <c r="F562" s="348"/>
      <c r="G562" s="327"/>
      <c r="H562" s="360"/>
    </row>
    <row r="563" spans="1:8" x14ac:dyDescent="0.25">
      <c r="A563" s="98"/>
      <c r="B563" s="99" t="s">
        <v>254</v>
      </c>
      <c r="C563" s="92"/>
      <c r="D563" s="240"/>
      <c r="E563" s="375"/>
      <c r="F563" s="348"/>
      <c r="G563" s="327"/>
      <c r="H563" s="360"/>
    </row>
    <row r="564" spans="1:8" x14ac:dyDescent="0.25">
      <c r="A564" s="98"/>
      <c r="B564" s="100" t="s">
        <v>293</v>
      </c>
      <c r="C564" s="92" t="s">
        <v>10</v>
      </c>
      <c r="D564" s="240" t="s">
        <v>197</v>
      </c>
      <c r="E564" s="375"/>
      <c r="F564" s="348"/>
      <c r="G564" s="327"/>
      <c r="H564" s="360"/>
    </row>
    <row r="565" spans="1:8" x14ac:dyDescent="0.25">
      <c r="A565" s="98"/>
      <c r="B565" s="100" t="s">
        <v>307</v>
      </c>
      <c r="C565" s="92" t="s">
        <v>10</v>
      </c>
      <c r="D565" s="240" t="s">
        <v>277</v>
      </c>
      <c r="E565" s="375"/>
      <c r="F565" s="348"/>
      <c r="G565" s="327"/>
      <c r="H565" s="360"/>
    </row>
    <row r="566" spans="1:8" x14ac:dyDescent="0.25">
      <c r="A566" s="98"/>
      <c r="B566" s="100" t="s">
        <v>308</v>
      </c>
      <c r="C566" s="92" t="s">
        <v>10</v>
      </c>
      <c r="D566" s="240" t="s">
        <v>197</v>
      </c>
      <c r="E566" s="375"/>
      <c r="F566" s="348"/>
      <c r="G566" s="327"/>
      <c r="H566" s="360"/>
    </row>
    <row r="567" spans="1:8" x14ac:dyDescent="0.25">
      <c r="A567" s="98"/>
      <c r="B567" s="100" t="s">
        <v>309</v>
      </c>
      <c r="C567" s="92" t="s">
        <v>10</v>
      </c>
      <c r="D567" s="240" t="s">
        <v>198</v>
      </c>
      <c r="E567" s="375"/>
      <c r="F567" s="348"/>
      <c r="G567" s="327"/>
      <c r="H567" s="360"/>
    </row>
    <row r="568" spans="1:8" x14ac:dyDescent="0.25">
      <c r="A568" s="247"/>
      <c r="B568" s="100" t="s">
        <v>310</v>
      </c>
      <c r="C568" s="92" t="s">
        <v>10</v>
      </c>
      <c r="D568" s="240" t="s">
        <v>197</v>
      </c>
      <c r="E568" s="375"/>
      <c r="F568" s="348"/>
      <c r="G568" s="327"/>
      <c r="H568" s="360"/>
    </row>
    <row r="569" spans="1:8" x14ac:dyDescent="0.25">
      <c r="A569" s="247"/>
      <c r="B569" s="100" t="s">
        <v>311</v>
      </c>
      <c r="C569" s="92" t="s">
        <v>10</v>
      </c>
      <c r="D569" s="240" t="s">
        <v>197</v>
      </c>
      <c r="E569" s="375"/>
      <c r="F569" s="348"/>
      <c r="G569" s="327"/>
      <c r="H569" s="360"/>
    </row>
    <row r="570" spans="1:8" x14ac:dyDescent="0.25">
      <c r="A570" s="220"/>
      <c r="B570" s="91"/>
      <c r="C570" s="92"/>
      <c r="D570" s="240"/>
      <c r="E570" s="375"/>
      <c r="F570" s="348"/>
      <c r="G570" s="327"/>
      <c r="H570" s="360"/>
    </row>
    <row r="571" spans="1:8" ht="26.4" x14ac:dyDescent="0.25">
      <c r="A571" s="170">
        <v>3</v>
      </c>
      <c r="B571" s="91" t="s">
        <v>82</v>
      </c>
      <c r="C571" s="92" t="s">
        <v>10</v>
      </c>
      <c r="D571" s="175">
        <v>1</v>
      </c>
      <c r="E571" s="312"/>
      <c r="F571" s="348"/>
      <c r="G571" s="327"/>
      <c r="H571" s="360"/>
    </row>
    <row r="572" spans="1:8" x14ac:dyDescent="0.25">
      <c r="A572" s="170">
        <v>4</v>
      </c>
      <c r="B572" s="118" t="s">
        <v>87</v>
      </c>
      <c r="C572" s="92" t="s">
        <v>10</v>
      </c>
      <c r="D572" s="175">
        <v>1</v>
      </c>
      <c r="E572" s="312"/>
      <c r="F572" s="348"/>
      <c r="G572" s="327"/>
      <c r="H572" s="360"/>
    </row>
    <row r="573" spans="1:8" ht="26.4" x14ac:dyDescent="0.25">
      <c r="A573" s="170">
        <v>5</v>
      </c>
      <c r="B573" s="118" t="s">
        <v>64</v>
      </c>
      <c r="C573" s="92" t="s">
        <v>10</v>
      </c>
      <c r="D573" s="236">
        <v>1</v>
      </c>
      <c r="E573" s="312"/>
      <c r="F573" s="348"/>
      <c r="G573" s="327"/>
      <c r="H573" s="360"/>
    </row>
    <row r="574" spans="1:8" x14ac:dyDescent="0.25">
      <c r="A574" s="220"/>
      <c r="B574" s="183"/>
      <c r="C574" s="92"/>
      <c r="D574" s="237"/>
      <c r="E574" s="375"/>
      <c r="F574" s="348"/>
      <c r="G574" s="327"/>
      <c r="H574" s="351"/>
    </row>
    <row r="575" spans="1:8" x14ac:dyDescent="0.25">
      <c r="A575" s="167" t="s">
        <v>499</v>
      </c>
      <c r="B575" s="168" t="s">
        <v>500</v>
      </c>
      <c r="C575" s="81"/>
      <c r="D575" s="175"/>
      <c r="E575" s="312"/>
      <c r="F575" s="348"/>
      <c r="G575" s="312"/>
      <c r="H575" s="329"/>
    </row>
    <row r="576" spans="1:8" ht="26.4" x14ac:dyDescent="0.25">
      <c r="A576" s="211">
        <v>1</v>
      </c>
      <c r="B576" s="171" t="s">
        <v>65</v>
      </c>
      <c r="C576" s="85"/>
      <c r="D576" s="175"/>
      <c r="E576" s="312"/>
      <c r="F576" s="348"/>
      <c r="G576" s="312"/>
      <c r="H576" s="329"/>
    </row>
    <row r="577" spans="1:8" x14ac:dyDescent="0.25">
      <c r="A577" s="212">
        <v>1.1000000000000001</v>
      </c>
      <c r="B577" s="118" t="s">
        <v>122</v>
      </c>
      <c r="C577" s="92" t="s">
        <v>66</v>
      </c>
      <c r="D577" s="213">
        <v>1</v>
      </c>
      <c r="E577" s="312"/>
      <c r="F577" s="348"/>
      <c r="G577" s="327"/>
      <c r="H577" s="360"/>
    </row>
    <row r="578" spans="1:8" x14ac:dyDescent="0.25">
      <c r="A578" s="220"/>
      <c r="B578" s="183"/>
      <c r="C578" s="92"/>
      <c r="D578" s="237"/>
      <c r="E578" s="375"/>
      <c r="F578" s="348"/>
      <c r="G578" s="327"/>
      <c r="H578" s="351"/>
    </row>
    <row r="579" spans="1:8" x14ac:dyDescent="0.25">
      <c r="A579" s="167" t="s">
        <v>499</v>
      </c>
      <c r="B579" s="168" t="s">
        <v>501</v>
      </c>
      <c r="C579" s="81"/>
      <c r="D579" s="175"/>
      <c r="E579" s="312"/>
      <c r="F579" s="348"/>
      <c r="G579" s="312"/>
      <c r="H579" s="329"/>
    </row>
    <row r="580" spans="1:8" ht="26.4" x14ac:dyDescent="0.25">
      <c r="A580" s="211">
        <v>1</v>
      </c>
      <c r="B580" s="171" t="s">
        <v>65</v>
      </c>
      <c r="C580" s="85"/>
      <c r="D580" s="175"/>
      <c r="E580" s="312"/>
      <c r="F580" s="348"/>
      <c r="G580" s="312"/>
      <c r="H580" s="329"/>
    </row>
    <row r="581" spans="1:8" x14ac:dyDescent="0.25">
      <c r="A581" s="212">
        <v>1.1000000000000001</v>
      </c>
      <c r="B581" s="118" t="s">
        <v>122</v>
      </c>
      <c r="C581" s="92" t="s">
        <v>66</v>
      </c>
      <c r="D581" s="213">
        <v>1</v>
      </c>
      <c r="E581" s="312"/>
      <c r="F581" s="348"/>
      <c r="G581" s="327"/>
      <c r="H581" s="360"/>
    </row>
    <row r="582" spans="1:8" x14ac:dyDescent="0.25">
      <c r="A582" s="220"/>
      <c r="B582" s="183"/>
      <c r="C582" s="92"/>
      <c r="D582" s="237"/>
      <c r="E582" s="375"/>
      <c r="F582" s="348"/>
      <c r="G582" s="327"/>
      <c r="H582" s="351"/>
    </row>
    <row r="583" spans="1:8" x14ac:dyDescent="0.25">
      <c r="A583" s="170"/>
      <c r="B583" s="183"/>
      <c r="C583" s="92"/>
      <c r="D583" s="237"/>
      <c r="E583" s="375"/>
      <c r="F583" s="375"/>
      <c r="G583" s="375"/>
      <c r="H583" s="329"/>
    </row>
    <row r="584" spans="1:8" x14ac:dyDescent="0.25">
      <c r="A584" s="170"/>
      <c r="B584" s="118"/>
      <c r="C584" s="92"/>
      <c r="D584" s="175"/>
      <c r="E584" s="312"/>
      <c r="F584" s="312"/>
      <c r="G584" s="312"/>
      <c r="H584" s="329"/>
    </row>
    <row r="585" spans="1:8" x14ac:dyDescent="0.25">
      <c r="A585" s="62" t="s">
        <v>516</v>
      </c>
      <c r="B585" s="209"/>
      <c r="C585" s="64"/>
      <c r="D585" s="65"/>
      <c r="E585" s="315"/>
      <c r="F585" s="315"/>
      <c r="G585" s="315"/>
      <c r="H585" s="376"/>
    </row>
    <row r="586" spans="1:8" x14ac:dyDescent="0.25">
      <c r="A586" s="66"/>
      <c r="B586" s="66"/>
      <c r="C586" s="68"/>
      <c r="D586" s="69"/>
      <c r="E586" s="317"/>
      <c r="F586" s="317"/>
      <c r="G586" s="317"/>
      <c r="H586" s="342"/>
    </row>
    <row r="587" spans="1:8" ht="15.6" x14ac:dyDescent="0.3">
      <c r="A587" s="159" t="s">
        <v>370</v>
      </c>
      <c r="B587" s="71"/>
      <c r="C587" s="72"/>
      <c r="D587" s="73"/>
      <c r="E587" s="356"/>
      <c r="F587" s="356"/>
      <c r="G587" s="356"/>
      <c r="H587" s="321"/>
    </row>
    <row r="588" spans="1:8" ht="13.8" x14ac:dyDescent="0.25">
      <c r="A588" s="228" t="s">
        <v>2</v>
      </c>
      <c r="B588" s="229" t="s">
        <v>3</v>
      </c>
      <c r="C588" s="230" t="s">
        <v>4</v>
      </c>
      <c r="D588" s="231" t="s">
        <v>5</v>
      </c>
      <c r="E588" s="380" t="s">
        <v>52</v>
      </c>
      <c r="F588" s="380" t="s">
        <v>52</v>
      </c>
      <c r="G588" s="322" t="s">
        <v>53</v>
      </c>
      <c r="H588" s="324" t="s">
        <v>7</v>
      </c>
    </row>
    <row r="589" spans="1:8" x14ac:dyDescent="0.25">
      <c r="A589" s="170"/>
      <c r="B589" s="91"/>
      <c r="C589" s="92"/>
      <c r="D589" s="236"/>
      <c r="E589" s="312"/>
      <c r="F589" s="312"/>
      <c r="G589" s="312"/>
      <c r="H589" s="329"/>
    </row>
    <row r="590" spans="1:8" x14ac:dyDescent="0.25">
      <c r="A590" s="164">
        <v>7.1</v>
      </c>
      <c r="B590" s="118" t="s">
        <v>68</v>
      </c>
      <c r="C590" s="59" t="s">
        <v>10</v>
      </c>
      <c r="D590" s="234"/>
      <c r="E590" s="312"/>
      <c r="F590" s="312"/>
      <c r="G590" s="312"/>
      <c r="H590" s="384"/>
    </row>
    <row r="591" spans="1:8" x14ac:dyDescent="0.25">
      <c r="A591" s="170"/>
      <c r="B591" s="218"/>
      <c r="C591" s="92"/>
      <c r="D591" s="175"/>
      <c r="E591" s="312"/>
      <c r="F591" s="312"/>
      <c r="G591" s="312"/>
      <c r="H591" s="384"/>
    </row>
    <row r="592" spans="1:8" x14ac:dyDescent="0.25">
      <c r="A592" s="170">
        <v>7.2</v>
      </c>
      <c r="B592" s="249" t="s">
        <v>69</v>
      </c>
      <c r="C592" s="92" t="s">
        <v>10</v>
      </c>
      <c r="D592" s="175"/>
      <c r="E592" s="312"/>
      <c r="F592" s="312"/>
      <c r="G592" s="312"/>
      <c r="H592" s="384"/>
    </row>
    <row r="593" spans="1:8" x14ac:dyDescent="0.25">
      <c r="A593" s="170"/>
      <c r="B593" s="91"/>
      <c r="C593" s="92"/>
      <c r="D593" s="175"/>
      <c r="E593" s="312"/>
      <c r="F593" s="312"/>
      <c r="G593" s="312"/>
      <c r="H593" s="384"/>
    </row>
    <row r="594" spans="1:8" x14ac:dyDescent="0.25">
      <c r="A594" s="250">
        <v>7.3</v>
      </c>
      <c r="B594" s="91" t="s">
        <v>136</v>
      </c>
      <c r="C594" s="92" t="s">
        <v>10</v>
      </c>
      <c r="D594" s="175"/>
      <c r="E594" s="312"/>
      <c r="F594" s="348"/>
      <c r="G594" s="312"/>
      <c r="H594" s="385"/>
    </row>
    <row r="595" spans="1:8" x14ac:dyDescent="0.25">
      <c r="A595" s="250"/>
      <c r="B595" s="91"/>
      <c r="C595" s="92"/>
      <c r="D595" s="175"/>
      <c r="E595" s="312"/>
      <c r="F595" s="348"/>
      <c r="G595" s="312"/>
      <c r="H595" s="386"/>
    </row>
    <row r="596" spans="1:8" x14ac:dyDescent="0.25">
      <c r="A596" s="250">
        <v>7.4</v>
      </c>
      <c r="B596" s="91" t="s">
        <v>586</v>
      </c>
      <c r="C596" s="92" t="s">
        <v>10</v>
      </c>
      <c r="D596" s="175"/>
      <c r="E596" s="312"/>
      <c r="F596" s="348"/>
      <c r="G596" s="312"/>
      <c r="H596" s="384"/>
    </row>
    <row r="597" spans="1:8" x14ac:dyDescent="0.25">
      <c r="A597" s="251"/>
      <c r="B597" s="91"/>
      <c r="C597" s="92"/>
      <c r="D597" s="240"/>
      <c r="E597" s="375"/>
      <c r="F597" s="345"/>
      <c r="G597" s="375"/>
      <c r="H597" s="387"/>
    </row>
    <row r="598" spans="1:8" x14ac:dyDescent="0.25">
      <c r="A598" s="251">
        <v>7.5</v>
      </c>
      <c r="B598" s="91" t="s">
        <v>141</v>
      </c>
      <c r="C598" s="92" t="s">
        <v>10</v>
      </c>
      <c r="D598" s="240"/>
      <c r="E598" s="375"/>
      <c r="F598" s="345"/>
      <c r="G598" s="375"/>
      <c r="H598" s="387"/>
    </row>
    <row r="599" spans="1:8" x14ac:dyDescent="0.25">
      <c r="A599" s="250"/>
      <c r="B599" s="91"/>
      <c r="C599" s="92"/>
      <c r="D599" s="175"/>
      <c r="E599" s="312"/>
      <c r="F599" s="348"/>
      <c r="G599" s="312"/>
      <c r="H599" s="388"/>
    </row>
    <row r="600" spans="1:8" x14ac:dyDescent="0.25">
      <c r="A600" s="250">
        <v>7.6</v>
      </c>
      <c r="B600" s="91" t="s">
        <v>587</v>
      </c>
      <c r="C600" s="92" t="s">
        <v>10</v>
      </c>
      <c r="D600" s="175"/>
      <c r="E600" s="312"/>
      <c r="F600" s="348"/>
      <c r="G600" s="327"/>
      <c r="H600" s="389"/>
    </row>
    <row r="601" spans="1:8" x14ac:dyDescent="0.25">
      <c r="A601" s="170"/>
      <c r="B601" s="91"/>
      <c r="C601" s="92"/>
      <c r="D601" s="175"/>
      <c r="E601" s="312"/>
      <c r="F601" s="348"/>
      <c r="G601" s="312"/>
      <c r="H601" s="384"/>
    </row>
    <row r="602" spans="1:8" x14ac:dyDescent="0.25">
      <c r="A602" s="62" t="s">
        <v>516</v>
      </c>
      <c r="B602" s="209"/>
      <c r="C602" s="64"/>
      <c r="D602" s="65"/>
      <c r="E602" s="315"/>
      <c r="F602" s="315"/>
      <c r="G602" s="315"/>
      <c r="H602" s="390"/>
    </row>
    <row r="603" spans="1:8" x14ac:dyDescent="0.25">
      <c r="A603" s="66"/>
      <c r="B603" s="66"/>
      <c r="C603" s="68"/>
      <c r="D603" s="69"/>
      <c r="E603" s="317"/>
      <c r="F603" s="317"/>
      <c r="G603" s="317"/>
      <c r="H603" s="342"/>
    </row>
    <row r="604" spans="1:8" ht="15.6" x14ac:dyDescent="0.3">
      <c r="A604" s="252" t="s">
        <v>70</v>
      </c>
      <c r="B604" s="252"/>
      <c r="C604" s="252"/>
      <c r="D604" s="252"/>
      <c r="E604" s="391"/>
      <c r="F604" s="391"/>
      <c r="G604" s="391"/>
      <c r="H604" s="391"/>
    </row>
    <row r="605" spans="1:8" x14ac:dyDescent="0.25">
      <c r="A605" s="253"/>
      <c r="B605" s="253"/>
      <c r="C605" s="254"/>
      <c r="D605" s="255"/>
      <c r="E605" s="392"/>
      <c r="F605" s="392"/>
      <c r="G605" s="392"/>
      <c r="H605" s="393"/>
    </row>
    <row r="606" spans="1:8" ht="13.8" x14ac:dyDescent="0.25">
      <c r="A606" s="256" t="s">
        <v>2</v>
      </c>
      <c r="B606" s="257" t="s">
        <v>3</v>
      </c>
      <c r="C606" s="257"/>
      <c r="D606" s="258"/>
      <c r="E606" s="394"/>
      <c r="F606" s="395"/>
      <c r="G606" s="395"/>
      <c r="H606" s="396" t="s">
        <v>36</v>
      </c>
    </row>
    <row r="607" spans="1:8" x14ac:dyDescent="0.25">
      <c r="A607" s="259"/>
      <c r="B607" s="260"/>
      <c r="C607" s="261"/>
      <c r="D607" s="262"/>
      <c r="E607" s="397"/>
      <c r="F607" s="397"/>
      <c r="G607" s="397"/>
      <c r="H607" s="398"/>
    </row>
    <row r="608" spans="1:8" x14ac:dyDescent="0.25">
      <c r="A608" s="263"/>
      <c r="B608" s="264" t="s">
        <v>75</v>
      </c>
      <c r="C608" s="265"/>
      <c r="D608" s="266"/>
      <c r="E608" s="399"/>
      <c r="F608" s="399"/>
      <c r="G608" s="399"/>
      <c r="H608" s="400"/>
    </row>
    <row r="609" spans="1:8" x14ac:dyDescent="0.25">
      <c r="A609" s="263"/>
      <c r="B609" s="264" t="s">
        <v>76</v>
      </c>
      <c r="C609" s="265"/>
      <c r="D609" s="266"/>
      <c r="E609" s="399"/>
      <c r="F609" s="399"/>
      <c r="G609" s="399"/>
      <c r="H609" s="400"/>
    </row>
    <row r="610" spans="1:8" x14ac:dyDescent="0.25">
      <c r="A610" s="263"/>
      <c r="B610" s="264" t="s">
        <v>77</v>
      </c>
      <c r="C610" s="265"/>
      <c r="D610" s="266"/>
      <c r="E610" s="399"/>
      <c r="F610" s="399"/>
      <c r="G610" s="399"/>
      <c r="H610" s="400"/>
    </row>
    <row r="611" spans="1:8" x14ac:dyDescent="0.25">
      <c r="A611" s="263"/>
      <c r="B611" s="264" t="s">
        <v>78</v>
      </c>
      <c r="C611" s="265"/>
      <c r="D611" s="266"/>
      <c r="E611" s="399"/>
      <c r="F611" s="399"/>
      <c r="G611" s="399"/>
      <c r="H611" s="400"/>
    </row>
    <row r="612" spans="1:8" x14ac:dyDescent="0.25">
      <c r="A612" s="263"/>
      <c r="B612" s="264" t="s">
        <v>79</v>
      </c>
      <c r="C612" s="265"/>
      <c r="D612" s="266"/>
      <c r="E612" s="399"/>
      <c r="F612" s="399"/>
      <c r="G612" s="399"/>
      <c r="H612" s="400"/>
    </row>
    <row r="613" spans="1:8" x14ac:dyDescent="0.25">
      <c r="A613" s="263"/>
      <c r="B613" s="264" t="s">
        <v>135</v>
      </c>
      <c r="C613" s="265"/>
      <c r="D613" s="266"/>
      <c r="E613" s="399"/>
      <c r="F613" s="399"/>
      <c r="G613" s="399"/>
      <c r="H613" s="400"/>
    </row>
    <row r="614" spans="1:8" x14ac:dyDescent="0.25">
      <c r="A614" s="267"/>
      <c r="B614" s="264" t="s">
        <v>140</v>
      </c>
      <c r="C614" s="265"/>
      <c r="D614" s="266"/>
      <c r="E614" s="399"/>
      <c r="F614" s="399"/>
      <c r="G614" s="399"/>
      <c r="H614" s="400"/>
    </row>
    <row r="615" spans="1:8" x14ac:dyDescent="0.25">
      <c r="A615" s="268"/>
      <c r="B615" s="260"/>
      <c r="C615" s="261"/>
      <c r="D615" s="262"/>
      <c r="E615" s="397"/>
      <c r="F615" s="397"/>
      <c r="G615" s="397"/>
      <c r="H615" s="398"/>
    </row>
    <row r="616" spans="1:8" ht="13.8" x14ac:dyDescent="0.25">
      <c r="A616" s="269"/>
      <c r="B616" s="270" t="s">
        <v>71</v>
      </c>
      <c r="C616" s="271"/>
      <c r="D616" s="272"/>
      <c r="E616" s="401"/>
      <c r="F616" s="402"/>
      <c r="G616" s="402"/>
      <c r="H616" s="403"/>
    </row>
    <row r="617" spans="1:8" x14ac:dyDescent="0.25">
      <c r="A617" s="66"/>
      <c r="B617" s="66"/>
      <c r="C617" s="68"/>
      <c r="D617" s="69"/>
      <c r="E617" s="317"/>
      <c r="F617" s="317"/>
      <c r="G617" s="317"/>
      <c r="H617" s="342"/>
    </row>
    <row r="618" spans="1:8" ht="15.6" x14ac:dyDescent="0.3">
      <c r="A618" s="252" t="s">
        <v>35</v>
      </c>
      <c r="B618" s="252"/>
      <c r="C618" s="252"/>
      <c r="D618" s="252"/>
      <c r="E618" s="391"/>
      <c r="F618" s="391"/>
      <c r="G618" s="391"/>
      <c r="H618" s="391"/>
    </row>
    <row r="619" spans="1:8" x14ac:dyDescent="0.25">
      <c r="A619" s="273"/>
      <c r="B619" s="273"/>
      <c r="C619" s="72"/>
      <c r="D619" s="73"/>
      <c r="E619" s="404"/>
      <c r="F619" s="404"/>
      <c r="G619" s="404"/>
      <c r="H619" s="356"/>
    </row>
    <row r="620" spans="1:8" ht="13.8" x14ac:dyDescent="0.25">
      <c r="A620" s="274" t="s">
        <v>2</v>
      </c>
      <c r="B620" s="275" t="s">
        <v>3</v>
      </c>
      <c r="C620" s="276" t="s">
        <v>4</v>
      </c>
      <c r="D620" s="45" t="s">
        <v>6</v>
      </c>
      <c r="E620" s="405" t="s">
        <v>7</v>
      </c>
      <c r="F620" s="406"/>
      <c r="G620" s="406"/>
      <c r="H620" s="407" t="s">
        <v>36</v>
      </c>
    </row>
    <row r="621" spans="1:8" x14ac:dyDescent="0.25">
      <c r="A621" s="277"/>
      <c r="B621" s="76" t="s">
        <v>0</v>
      </c>
      <c r="C621" s="278"/>
      <c r="D621" s="78"/>
      <c r="E621" s="332"/>
      <c r="F621" s="332"/>
      <c r="G621" s="332"/>
      <c r="H621" s="326"/>
    </row>
    <row r="622" spans="1:8" x14ac:dyDescent="0.25">
      <c r="A622" s="279"/>
      <c r="B622" s="279"/>
      <c r="C622" s="280"/>
      <c r="D622" s="82"/>
      <c r="E622" s="327"/>
      <c r="F622" s="327"/>
      <c r="G622" s="327"/>
      <c r="H622" s="408"/>
    </row>
    <row r="623" spans="1:8" x14ac:dyDescent="0.25">
      <c r="A623" s="81" t="s">
        <v>37</v>
      </c>
      <c r="B623" s="281" t="s">
        <v>371</v>
      </c>
      <c r="C623" s="280"/>
      <c r="D623" s="82"/>
      <c r="E623" s="327"/>
      <c r="F623" s="327"/>
      <c r="G623" s="327"/>
      <c r="H623" s="409"/>
    </row>
    <row r="624" spans="1:8" x14ac:dyDescent="0.25">
      <c r="A624" s="81"/>
      <c r="B624" s="282" t="s">
        <v>44</v>
      </c>
      <c r="C624" s="283"/>
      <c r="D624" s="82"/>
      <c r="E624" s="327"/>
      <c r="F624" s="327"/>
      <c r="G624" s="327"/>
      <c r="H624" s="409"/>
    </row>
    <row r="625" spans="1:8" x14ac:dyDescent="0.25">
      <c r="A625" s="81"/>
      <c r="B625" s="282"/>
      <c r="C625" s="283"/>
      <c r="D625" s="82"/>
      <c r="E625" s="327"/>
      <c r="F625" s="327"/>
      <c r="G625" s="327"/>
      <c r="H625" s="409"/>
    </row>
    <row r="626" spans="1:8" x14ac:dyDescent="0.25">
      <c r="A626" s="81"/>
      <c r="B626" s="279"/>
      <c r="C626" s="283"/>
      <c r="D626" s="82"/>
      <c r="E626" s="327"/>
      <c r="F626" s="327"/>
      <c r="G626" s="327"/>
      <c r="H626" s="327"/>
    </row>
    <row r="627" spans="1:8" x14ac:dyDescent="0.25">
      <c r="A627" s="81"/>
      <c r="B627" s="284" t="s">
        <v>42</v>
      </c>
      <c r="C627" s="283"/>
      <c r="D627" s="82"/>
      <c r="E627" s="327"/>
      <c r="F627" s="327"/>
      <c r="G627" s="327"/>
      <c r="H627" s="327"/>
    </row>
    <row r="628" spans="1:8" x14ac:dyDescent="0.25">
      <c r="A628" s="81" t="s">
        <v>38</v>
      </c>
      <c r="B628" s="281"/>
      <c r="C628" s="280"/>
      <c r="D628" s="82"/>
      <c r="E628" s="410"/>
      <c r="F628" s="410"/>
      <c r="G628" s="327"/>
      <c r="H628" s="327"/>
    </row>
    <row r="629" spans="1:8" x14ac:dyDescent="0.25">
      <c r="A629" s="81" t="s">
        <v>39</v>
      </c>
      <c r="B629" s="281"/>
      <c r="C629" s="280"/>
      <c r="D629" s="82"/>
      <c r="E629" s="410"/>
      <c r="F629" s="410"/>
      <c r="G629" s="327"/>
      <c r="H629" s="327"/>
    </row>
    <row r="630" spans="1:8" x14ac:dyDescent="0.25">
      <c r="A630" s="81" t="s">
        <v>40</v>
      </c>
      <c r="B630" s="279"/>
      <c r="C630" s="280"/>
      <c r="D630" s="82"/>
      <c r="E630" s="327"/>
      <c r="F630" s="327"/>
      <c r="G630" s="327"/>
      <c r="H630" s="327"/>
    </row>
    <row r="631" spans="1:8" x14ac:dyDescent="0.25">
      <c r="A631" s="81" t="s">
        <v>41</v>
      </c>
      <c r="B631" s="279"/>
      <c r="C631" s="280"/>
      <c r="D631" s="82"/>
      <c r="E631" s="327"/>
      <c r="F631" s="327"/>
      <c r="G631" s="327"/>
      <c r="H631" s="327"/>
    </row>
    <row r="632" spans="1:8" x14ac:dyDescent="0.25">
      <c r="A632" s="81"/>
      <c r="B632" s="282" t="s">
        <v>54</v>
      </c>
      <c r="C632" s="280"/>
      <c r="D632" s="82"/>
      <c r="E632" s="411"/>
      <c r="F632" s="411"/>
      <c r="G632" s="411"/>
      <c r="H632" s="327"/>
    </row>
    <row r="633" spans="1:8" x14ac:dyDescent="0.25">
      <c r="A633" s="81"/>
      <c r="B633" s="279"/>
      <c r="C633" s="283"/>
      <c r="D633" s="82"/>
      <c r="E633" s="327"/>
      <c r="F633" s="327"/>
      <c r="G633" s="327"/>
      <c r="H633" s="327"/>
    </row>
    <row r="634" spans="1:8" ht="13.8" thickBot="1" x14ac:dyDescent="0.3">
      <c r="A634" s="81"/>
      <c r="B634" s="282" t="s">
        <v>49</v>
      </c>
      <c r="C634" s="283"/>
      <c r="D634" s="82"/>
      <c r="E634" s="327"/>
      <c r="F634" s="327"/>
      <c r="G634" s="327"/>
      <c r="H634" s="412"/>
    </row>
    <row r="635" spans="1:8" ht="13.8" thickBot="1" x14ac:dyDescent="0.3">
      <c r="A635" s="285"/>
      <c r="B635" s="286"/>
      <c r="C635" s="287"/>
      <c r="D635" s="123"/>
      <c r="E635" s="337"/>
      <c r="F635" s="413"/>
      <c r="G635" s="413"/>
      <c r="H635" s="414"/>
    </row>
    <row r="636" spans="1:8" x14ac:dyDescent="0.25">
      <c r="A636" s="288">
        <v>1</v>
      </c>
      <c r="B636" s="66" t="s">
        <v>57</v>
      </c>
      <c r="C636" s="289"/>
      <c r="D636" s="290"/>
      <c r="E636" s="415"/>
      <c r="F636" s="415"/>
      <c r="G636" s="415"/>
      <c r="H636" s="355"/>
    </row>
    <row r="637" spans="1:8" x14ac:dyDescent="0.25">
      <c r="A637" s="35"/>
      <c r="B637" s="158" t="s">
        <v>45</v>
      </c>
      <c r="C637" s="291"/>
      <c r="D637" s="45"/>
      <c r="E637" s="416"/>
      <c r="F637" s="416"/>
      <c r="G637" s="416"/>
      <c r="H637" s="355"/>
    </row>
    <row r="638" spans="1:8" x14ac:dyDescent="0.25">
      <c r="A638" s="158">
        <v>2</v>
      </c>
      <c r="B638" s="158" t="s">
        <v>50</v>
      </c>
      <c r="D638" s="292"/>
      <c r="E638" s="355"/>
      <c r="F638" s="355"/>
      <c r="G638" s="355"/>
    </row>
    <row r="639" spans="1:8" x14ac:dyDescent="0.25">
      <c r="A639" s="158">
        <v>3</v>
      </c>
      <c r="B639" s="158" t="s">
        <v>43</v>
      </c>
      <c r="D639" s="293"/>
      <c r="E639" s="355"/>
      <c r="F639" s="355"/>
      <c r="G639" s="355"/>
    </row>
    <row r="640" spans="1:8" x14ac:dyDescent="0.25">
      <c r="D640" s="293"/>
      <c r="E640" s="355"/>
      <c r="F640" s="355"/>
      <c r="G640" s="355"/>
    </row>
    <row r="641" spans="1:8" x14ac:dyDescent="0.25">
      <c r="D641" s="293"/>
      <c r="E641" s="417"/>
      <c r="F641" s="417"/>
      <c r="G641" s="417"/>
    </row>
    <row r="642" spans="1:8" x14ac:dyDescent="0.25">
      <c r="B642" s="158"/>
      <c r="D642" s="293"/>
      <c r="E642" s="417"/>
      <c r="F642" s="417"/>
      <c r="G642" s="417"/>
    </row>
    <row r="643" spans="1:8" x14ac:dyDescent="0.25">
      <c r="D643" s="293"/>
      <c r="E643" s="417"/>
      <c r="F643" s="417"/>
      <c r="G643" s="417"/>
    </row>
    <row r="644" spans="1:8" x14ac:dyDescent="0.25">
      <c r="B644" s="158"/>
      <c r="D644" s="293"/>
      <c r="E644" s="417"/>
      <c r="F644" s="417"/>
      <c r="G644" s="417"/>
    </row>
    <row r="645" spans="1:8" x14ac:dyDescent="0.25">
      <c r="D645" s="293"/>
      <c r="E645" s="417"/>
      <c r="F645" s="417"/>
      <c r="G645" s="417"/>
    </row>
    <row r="646" spans="1:8" x14ac:dyDescent="0.25">
      <c r="D646" s="293"/>
      <c r="E646" s="417"/>
      <c r="F646" s="417"/>
      <c r="G646" s="417"/>
    </row>
    <row r="647" spans="1:8" x14ac:dyDescent="0.25">
      <c r="D647" s="293"/>
      <c r="E647" s="417"/>
      <c r="F647" s="417"/>
      <c r="G647" s="417"/>
    </row>
    <row r="648" spans="1:8" x14ac:dyDescent="0.25">
      <c r="D648" s="293"/>
      <c r="E648" s="417"/>
      <c r="F648" s="417"/>
      <c r="G648" s="417"/>
    </row>
    <row r="649" spans="1:8" x14ac:dyDescent="0.25">
      <c r="D649" s="293"/>
      <c r="E649" s="417"/>
      <c r="F649" s="417"/>
      <c r="G649" s="417"/>
    </row>
    <row r="650" spans="1:8" x14ac:dyDescent="0.25">
      <c r="B650" s="158"/>
      <c r="D650" s="293"/>
      <c r="E650" s="417"/>
      <c r="F650" s="417"/>
      <c r="G650" s="417"/>
      <c r="H650" s="418"/>
    </row>
    <row r="651" spans="1:8" x14ac:dyDescent="0.25">
      <c r="D651" s="293"/>
      <c r="E651" s="417"/>
      <c r="F651" s="417"/>
      <c r="G651" s="417"/>
    </row>
    <row r="652" spans="1:8" x14ac:dyDescent="0.25">
      <c r="B652" s="158"/>
      <c r="D652" s="293"/>
      <c r="E652" s="417"/>
      <c r="F652" s="417"/>
      <c r="G652" s="417"/>
    </row>
    <row r="653" spans="1:8" x14ac:dyDescent="0.25">
      <c r="D653" s="293"/>
      <c r="E653" s="417"/>
      <c r="F653" s="417"/>
      <c r="G653" s="417"/>
    </row>
    <row r="654" spans="1:8" x14ac:dyDescent="0.25">
      <c r="B654" s="158"/>
      <c r="D654" s="293"/>
      <c r="E654" s="417"/>
      <c r="F654" s="417"/>
      <c r="G654" s="417"/>
    </row>
    <row r="655" spans="1:8" x14ac:dyDescent="0.25">
      <c r="A655" s="294"/>
      <c r="B655" s="47"/>
      <c r="C655" s="35"/>
      <c r="D655" s="37"/>
      <c r="E655" s="417"/>
      <c r="F655" s="417"/>
      <c r="G655" s="417"/>
    </row>
    <row r="656" spans="1:8" x14ac:dyDescent="0.25">
      <c r="A656" s="295"/>
      <c r="C656" s="35"/>
      <c r="D656" s="37"/>
      <c r="E656" s="417"/>
      <c r="F656" s="417"/>
      <c r="G656" s="417"/>
    </row>
    <row r="657" spans="1:8" x14ac:dyDescent="0.25">
      <c r="A657" s="296"/>
      <c r="B657" s="174"/>
      <c r="C657" s="35"/>
      <c r="D657" s="297"/>
      <c r="E657" s="417"/>
      <c r="F657" s="417"/>
      <c r="G657" s="417"/>
    </row>
    <row r="658" spans="1:8" x14ac:dyDescent="0.25">
      <c r="A658" s="295"/>
      <c r="B658" s="174"/>
      <c r="C658" s="35"/>
      <c r="D658" s="297"/>
      <c r="E658" s="417"/>
      <c r="F658" s="417"/>
      <c r="G658" s="417"/>
    </row>
    <row r="659" spans="1:8" x14ac:dyDescent="0.25">
      <c r="A659" s="296"/>
      <c r="B659" s="174"/>
      <c r="C659" s="35"/>
      <c r="D659" s="297"/>
      <c r="E659" s="417"/>
      <c r="F659" s="417"/>
      <c r="G659" s="417"/>
    </row>
    <row r="660" spans="1:8" x14ac:dyDescent="0.25">
      <c r="A660" s="296"/>
      <c r="B660" s="181"/>
      <c r="C660" s="35"/>
      <c r="D660" s="37"/>
      <c r="E660" s="417"/>
      <c r="F660" s="417"/>
      <c r="G660" s="417"/>
    </row>
    <row r="661" spans="1:8" x14ac:dyDescent="0.25">
      <c r="A661" s="296"/>
      <c r="B661" s="174"/>
      <c r="C661" s="35"/>
      <c r="D661" s="37"/>
      <c r="E661" s="417"/>
      <c r="F661" s="417"/>
      <c r="G661" s="417"/>
    </row>
    <row r="662" spans="1:8" x14ac:dyDescent="0.25">
      <c r="A662" s="296"/>
      <c r="B662" s="298"/>
      <c r="C662" s="35"/>
      <c r="D662" s="37"/>
      <c r="E662" s="417"/>
      <c r="F662" s="417"/>
      <c r="G662" s="417"/>
      <c r="H662" s="418"/>
    </row>
    <row r="663" spans="1:8" x14ac:dyDescent="0.25">
      <c r="A663" s="296"/>
      <c r="B663" s="181"/>
      <c r="C663" s="35"/>
      <c r="D663" s="37"/>
      <c r="E663" s="417"/>
      <c r="F663" s="417"/>
      <c r="G663" s="417"/>
    </row>
    <row r="664" spans="1:8" x14ac:dyDescent="0.25">
      <c r="A664" s="296"/>
      <c r="B664" s="181"/>
      <c r="C664" s="35"/>
      <c r="D664" s="37"/>
      <c r="E664" s="417"/>
      <c r="F664" s="417"/>
      <c r="G664" s="417"/>
    </row>
    <row r="665" spans="1:8" x14ac:dyDescent="0.25">
      <c r="A665" s="296"/>
      <c r="B665" s="174"/>
      <c r="C665" s="35"/>
      <c r="D665" s="37"/>
      <c r="E665" s="417"/>
      <c r="F665" s="417"/>
      <c r="G665" s="417"/>
    </row>
    <row r="666" spans="1:8" x14ac:dyDescent="0.25">
      <c r="A666" s="296"/>
      <c r="B666" s="181"/>
      <c r="C666" s="35"/>
      <c r="D666" s="37"/>
      <c r="E666" s="417"/>
      <c r="F666" s="417"/>
      <c r="G666" s="417"/>
    </row>
    <row r="667" spans="1:8" x14ac:dyDescent="0.25">
      <c r="A667" s="296"/>
      <c r="B667" s="174"/>
      <c r="C667" s="35"/>
      <c r="D667" s="37"/>
      <c r="E667" s="417"/>
      <c r="F667" s="417"/>
      <c r="G667" s="417"/>
    </row>
    <row r="668" spans="1:8" x14ac:dyDescent="0.25">
      <c r="A668" s="294"/>
      <c r="B668" s="298"/>
      <c r="C668" s="35"/>
      <c r="D668" s="37"/>
      <c r="E668" s="417"/>
      <c r="F668" s="417"/>
      <c r="G668" s="417"/>
    </row>
    <row r="669" spans="1:8" x14ac:dyDescent="0.25">
      <c r="A669" s="295"/>
      <c r="B669" s="174"/>
      <c r="C669" s="35"/>
      <c r="D669" s="37"/>
      <c r="E669" s="417"/>
      <c r="F669" s="417"/>
      <c r="G669" s="417"/>
    </row>
    <row r="670" spans="1:8" x14ac:dyDescent="0.25">
      <c r="A670" s="296"/>
      <c r="B670" s="174"/>
      <c r="C670" s="35"/>
      <c r="D670" s="37"/>
      <c r="E670" s="417"/>
      <c r="F670" s="417"/>
      <c r="G670" s="417"/>
    </row>
    <row r="671" spans="1:8" x14ac:dyDescent="0.25">
      <c r="A671" s="295"/>
      <c r="B671" s="174"/>
      <c r="C671" s="35"/>
      <c r="D671" s="37"/>
      <c r="E671" s="417"/>
      <c r="F671" s="417"/>
      <c r="G671" s="417"/>
    </row>
    <row r="672" spans="1:8" x14ac:dyDescent="0.25">
      <c r="A672" s="296"/>
      <c r="B672" s="174"/>
      <c r="C672" s="35"/>
      <c r="D672" s="37"/>
      <c r="E672" s="417"/>
      <c r="F672" s="417"/>
      <c r="G672" s="417"/>
    </row>
    <row r="673" spans="1:7" x14ac:dyDescent="0.25">
      <c r="A673" s="296"/>
      <c r="B673" s="181"/>
      <c r="C673" s="35"/>
      <c r="D673" s="37"/>
      <c r="E673" s="417"/>
      <c r="F673" s="417"/>
      <c r="G673" s="417"/>
    </row>
    <row r="674" spans="1:7" x14ac:dyDescent="0.25">
      <c r="A674" s="296"/>
      <c r="B674" s="174"/>
      <c r="C674" s="35"/>
      <c r="D674" s="37"/>
      <c r="E674" s="417"/>
      <c r="F674" s="417"/>
      <c r="G674" s="417"/>
    </row>
    <row r="675" spans="1:7" x14ac:dyDescent="0.25">
      <c r="D675" s="293"/>
      <c r="E675" s="417"/>
      <c r="F675" s="417"/>
      <c r="G675" s="417"/>
    </row>
    <row r="676" spans="1:7" x14ac:dyDescent="0.25">
      <c r="D676" s="293"/>
      <c r="E676" s="417"/>
      <c r="F676" s="417"/>
      <c r="G676" s="417"/>
    </row>
    <row r="677" spans="1:7" x14ac:dyDescent="0.25">
      <c r="D677" s="293"/>
      <c r="E677" s="417"/>
      <c r="F677" s="417"/>
      <c r="G677" s="417"/>
    </row>
    <row r="678" spans="1:7" x14ac:dyDescent="0.25">
      <c r="D678" s="293"/>
      <c r="E678" s="417"/>
      <c r="F678" s="417"/>
      <c r="G678" s="417"/>
    </row>
    <row r="679" spans="1:7" x14ac:dyDescent="0.25">
      <c r="D679" s="293"/>
      <c r="E679" s="417"/>
      <c r="F679" s="417"/>
      <c r="G679" s="417"/>
    </row>
    <row r="680" spans="1:7" x14ac:dyDescent="0.25">
      <c r="D680" s="293"/>
      <c r="E680" s="417"/>
      <c r="F680" s="417"/>
      <c r="G680" s="417"/>
    </row>
    <row r="681" spans="1:7" x14ac:dyDescent="0.25">
      <c r="D681" s="293"/>
      <c r="E681" s="417"/>
      <c r="F681" s="417"/>
      <c r="G681" s="417"/>
    </row>
    <row r="682" spans="1:7" x14ac:dyDescent="0.25">
      <c r="D682" s="293"/>
      <c r="E682" s="417"/>
      <c r="F682" s="417"/>
      <c r="G682" s="417"/>
    </row>
    <row r="683" spans="1:7" x14ac:dyDescent="0.25">
      <c r="D683" s="293"/>
      <c r="E683" s="417"/>
      <c r="F683" s="417"/>
      <c r="G683" s="417"/>
    </row>
    <row r="684" spans="1:7" x14ac:dyDescent="0.25">
      <c r="D684" s="293"/>
      <c r="E684" s="417"/>
      <c r="F684" s="417"/>
      <c r="G684" s="417"/>
    </row>
    <row r="685" spans="1:7" x14ac:dyDescent="0.25">
      <c r="D685" s="293"/>
      <c r="E685" s="417"/>
      <c r="F685" s="417"/>
      <c r="G685" s="417"/>
    </row>
    <row r="686" spans="1:7" x14ac:dyDescent="0.25">
      <c r="D686" s="293"/>
      <c r="E686" s="417"/>
      <c r="F686" s="417"/>
      <c r="G686" s="417"/>
    </row>
    <row r="687" spans="1:7" x14ac:dyDescent="0.25">
      <c r="D687" s="293"/>
      <c r="E687" s="417"/>
      <c r="F687" s="417"/>
      <c r="G687" s="417"/>
    </row>
    <row r="688" spans="1:7" x14ac:dyDescent="0.25">
      <c r="D688" s="293"/>
      <c r="E688" s="417"/>
      <c r="F688" s="417"/>
      <c r="G688" s="417"/>
    </row>
    <row r="689" spans="4:7" x14ac:dyDescent="0.25">
      <c r="D689" s="293"/>
      <c r="E689" s="417"/>
      <c r="F689" s="417"/>
      <c r="G689" s="417"/>
    </row>
    <row r="690" spans="4:7" x14ac:dyDescent="0.25">
      <c r="D690" s="293"/>
      <c r="E690" s="417"/>
      <c r="F690" s="417"/>
      <c r="G690" s="417"/>
    </row>
    <row r="691" spans="4:7" x14ac:dyDescent="0.25">
      <c r="D691" s="293"/>
      <c r="E691" s="417"/>
      <c r="F691" s="417"/>
      <c r="G691" s="417"/>
    </row>
    <row r="692" spans="4:7" x14ac:dyDescent="0.25">
      <c r="D692" s="293"/>
      <c r="E692" s="417"/>
      <c r="F692" s="417"/>
      <c r="G692" s="417"/>
    </row>
    <row r="693" spans="4:7" x14ac:dyDescent="0.25">
      <c r="D693" s="293"/>
      <c r="E693" s="417"/>
      <c r="F693" s="417"/>
      <c r="G693" s="417"/>
    </row>
    <row r="694" spans="4:7" x14ac:dyDescent="0.25">
      <c r="D694" s="293"/>
      <c r="E694" s="417"/>
      <c r="F694" s="417"/>
      <c r="G694" s="417"/>
    </row>
    <row r="695" spans="4:7" x14ac:dyDescent="0.25">
      <c r="D695" s="293"/>
      <c r="E695" s="417"/>
      <c r="F695" s="417"/>
      <c r="G695" s="417"/>
    </row>
    <row r="696" spans="4:7" x14ac:dyDescent="0.25">
      <c r="D696" s="293"/>
      <c r="E696" s="417"/>
      <c r="F696" s="417"/>
      <c r="G696" s="417"/>
    </row>
    <row r="697" spans="4:7" x14ac:dyDescent="0.25">
      <c r="D697" s="293"/>
      <c r="E697" s="417"/>
      <c r="F697" s="417"/>
      <c r="G697" s="417"/>
    </row>
    <row r="698" spans="4:7" x14ac:dyDescent="0.25">
      <c r="D698" s="293"/>
      <c r="E698" s="417"/>
      <c r="F698" s="417"/>
      <c r="G698" s="417"/>
    </row>
    <row r="699" spans="4:7" x14ac:dyDescent="0.25">
      <c r="D699" s="293"/>
      <c r="E699" s="417"/>
      <c r="F699" s="417"/>
      <c r="G699" s="417"/>
    </row>
    <row r="700" spans="4:7" x14ac:dyDescent="0.25">
      <c r="D700" s="293"/>
      <c r="E700" s="417"/>
      <c r="F700" s="417"/>
      <c r="G700" s="417"/>
    </row>
    <row r="701" spans="4:7" x14ac:dyDescent="0.25">
      <c r="D701" s="293"/>
      <c r="E701" s="417"/>
      <c r="F701" s="417"/>
      <c r="G701" s="417"/>
    </row>
    <row r="702" spans="4:7" x14ac:dyDescent="0.25">
      <c r="D702" s="293"/>
      <c r="E702" s="417"/>
      <c r="F702" s="417"/>
      <c r="G702" s="417"/>
    </row>
    <row r="703" spans="4:7" x14ac:dyDescent="0.25">
      <c r="D703" s="293"/>
      <c r="E703" s="417"/>
      <c r="F703" s="417"/>
      <c r="G703" s="417"/>
    </row>
    <row r="704" spans="4:7" x14ac:dyDescent="0.25">
      <c r="D704" s="293"/>
      <c r="E704" s="417"/>
      <c r="F704" s="417"/>
      <c r="G704" s="417"/>
    </row>
    <row r="705" spans="4:7" x14ac:dyDescent="0.25">
      <c r="D705" s="293"/>
      <c r="E705" s="417"/>
      <c r="F705" s="417"/>
      <c r="G705" s="417"/>
    </row>
    <row r="706" spans="4:7" x14ac:dyDescent="0.25">
      <c r="D706" s="293"/>
      <c r="E706" s="417"/>
      <c r="F706" s="417"/>
      <c r="G706" s="417"/>
    </row>
    <row r="707" spans="4:7" x14ac:dyDescent="0.25">
      <c r="D707" s="293"/>
      <c r="E707" s="417"/>
      <c r="F707" s="417"/>
      <c r="G707" s="417"/>
    </row>
    <row r="708" spans="4:7" x14ac:dyDescent="0.25">
      <c r="D708" s="293"/>
      <c r="E708" s="417"/>
      <c r="F708" s="417"/>
      <c r="G708" s="417"/>
    </row>
    <row r="709" spans="4:7" x14ac:dyDescent="0.25">
      <c r="D709" s="293"/>
      <c r="E709" s="417"/>
      <c r="F709" s="417"/>
      <c r="G709" s="417"/>
    </row>
    <row r="710" spans="4:7" x14ac:dyDescent="0.25">
      <c r="D710" s="293"/>
      <c r="E710" s="417"/>
      <c r="F710" s="417"/>
      <c r="G710" s="417"/>
    </row>
    <row r="711" spans="4:7" x14ac:dyDescent="0.25">
      <c r="D711" s="293"/>
      <c r="E711" s="417"/>
      <c r="F711" s="417"/>
      <c r="G711" s="417"/>
    </row>
    <row r="712" spans="4:7" x14ac:dyDescent="0.25">
      <c r="D712" s="293"/>
      <c r="E712" s="417"/>
      <c r="F712" s="417"/>
      <c r="G712" s="417"/>
    </row>
    <row r="713" spans="4:7" x14ac:dyDescent="0.25">
      <c r="D713" s="293"/>
      <c r="E713" s="417"/>
      <c r="F713" s="417"/>
      <c r="G713" s="417"/>
    </row>
    <row r="714" spans="4:7" x14ac:dyDescent="0.25">
      <c r="D714" s="293"/>
      <c r="E714" s="417"/>
      <c r="F714" s="417"/>
      <c r="G714" s="417"/>
    </row>
    <row r="715" spans="4:7" x14ac:dyDescent="0.25">
      <c r="D715" s="293"/>
      <c r="E715" s="417"/>
      <c r="F715" s="417"/>
      <c r="G715" s="417"/>
    </row>
    <row r="716" spans="4:7" x14ac:dyDescent="0.25">
      <c r="D716" s="293"/>
      <c r="E716" s="417"/>
      <c r="F716" s="417"/>
      <c r="G716" s="417"/>
    </row>
    <row r="717" spans="4:7" x14ac:dyDescent="0.25">
      <c r="D717" s="293"/>
      <c r="E717" s="417"/>
      <c r="F717" s="417"/>
      <c r="G717" s="417"/>
    </row>
    <row r="718" spans="4:7" x14ac:dyDescent="0.25">
      <c r="D718" s="293"/>
      <c r="E718" s="417"/>
      <c r="F718" s="417"/>
      <c r="G718" s="417"/>
    </row>
    <row r="719" spans="4:7" x14ac:dyDescent="0.25">
      <c r="D719" s="293"/>
      <c r="E719" s="417"/>
      <c r="F719" s="417"/>
      <c r="G719" s="417"/>
    </row>
    <row r="720" spans="4:7" x14ac:dyDescent="0.25">
      <c r="D720" s="293"/>
      <c r="E720" s="417"/>
      <c r="F720" s="417"/>
      <c r="G720" s="417"/>
    </row>
    <row r="721" spans="4:7" x14ac:dyDescent="0.25">
      <c r="D721" s="293"/>
      <c r="E721" s="417"/>
      <c r="F721" s="417"/>
      <c r="G721" s="417"/>
    </row>
    <row r="722" spans="4:7" x14ac:dyDescent="0.25">
      <c r="D722" s="293"/>
      <c r="E722" s="417"/>
      <c r="F722" s="417"/>
      <c r="G722" s="417"/>
    </row>
    <row r="723" spans="4:7" x14ac:dyDescent="0.25">
      <c r="D723" s="293"/>
      <c r="E723" s="417"/>
      <c r="F723" s="417"/>
      <c r="G723" s="417"/>
    </row>
    <row r="724" spans="4:7" x14ac:dyDescent="0.25">
      <c r="D724" s="293"/>
      <c r="E724" s="417"/>
      <c r="F724" s="417"/>
      <c r="G724" s="417"/>
    </row>
    <row r="725" spans="4:7" x14ac:dyDescent="0.25">
      <c r="D725" s="293"/>
      <c r="E725" s="417"/>
      <c r="F725" s="417"/>
      <c r="G725" s="417"/>
    </row>
    <row r="726" spans="4:7" x14ac:dyDescent="0.25">
      <c r="D726" s="293"/>
      <c r="E726" s="417"/>
      <c r="F726" s="417"/>
      <c r="G726" s="417"/>
    </row>
    <row r="727" spans="4:7" x14ac:dyDescent="0.25">
      <c r="D727" s="293"/>
      <c r="E727" s="417"/>
      <c r="F727" s="417"/>
      <c r="G727" s="417"/>
    </row>
    <row r="728" spans="4:7" x14ac:dyDescent="0.25">
      <c r="D728" s="293"/>
      <c r="E728" s="417"/>
      <c r="F728" s="417"/>
      <c r="G728" s="417"/>
    </row>
    <row r="729" spans="4:7" x14ac:dyDescent="0.25">
      <c r="D729" s="293"/>
      <c r="E729" s="417"/>
      <c r="F729" s="417"/>
      <c r="G729" s="417"/>
    </row>
    <row r="730" spans="4:7" x14ac:dyDescent="0.25">
      <c r="D730" s="293"/>
      <c r="E730" s="417"/>
      <c r="F730" s="417"/>
      <c r="G730" s="417"/>
    </row>
    <row r="731" spans="4:7" x14ac:dyDescent="0.25">
      <c r="D731" s="293"/>
      <c r="E731" s="417"/>
      <c r="F731" s="417"/>
      <c r="G731" s="417"/>
    </row>
    <row r="732" spans="4:7" x14ac:dyDescent="0.25">
      <c r="D732" s="293"/>
      <c r="E732" s="417"/>
      <c r="F732" s="417"/>
      <c r="G732" s="417"/>
    </row>
    <row r="733" spans="4:7" x14ac:dyDescent="0.25">
      <c r="D733" s="293"/>
      <c r="E733" s="417"/>
      <c r="F733" s="417"/>
      <c r="G733" s="417"/>
    </row>
    <row r="734" spans="4:7" x14ac:dyDescent="0.25">
      <c r="D734" s="293"/>
      <c r="E734" s="417"/>
      <c r="F734" s="417"/>
      <c r="G734" s="417"/>
    </row>
    <row r="735" spans="4:7" x14ac:dyDescent="0.25">
      <c r="D735" s="293"/>
      <c r="E735" s="417"/>
      <c r="F735" s="417"/>
      <c r="G735" s="417"/>
    </row>
    <row r="736" spans="4:7" x14ac:dyDescent="0.25">
      <c r="D736" s="293"/>
      <c r="E736" s="417"/>
      <c r="F736" s="417"/>
      <c r="G736" s="417"/>
    </row>
    <row r="737" spans="4:7" x14ac:dyDescent="0.25">
      <c r="D737" s="293"/>
      <c r="E737" s="417"/>
      <c r="F737" s="417"/>
      <c r="G737" s="417"/>
    </row>
    <row r="738" spans="4:7" x14ac:dyDescent="0.25">
      <c r="D738" s="293"/>
      <c r="E738" s="417"/>
      <c r="F738" s="417"/>
      <c r="G738" s="417"/>
    </row>
    <row r="739" spans="4:7" x14ac:dyDescent="0.25">
      <c r="D739" s="293"/>
      <c r="E739" s="417"/>
      <c r="F739" s="417"/>
      <c r="G739" s="417"/>
    </row>
    <row r="740" spans="4:7" x14ac:dyDescent="0.25">
      <c r="D740" s="293"/>
      <c r="E740" s="417"/>
      <c r="F740" s="417"/>
      <c r="G740" s="417"/>
    </row>
    <row r="741" spans="4:7" x14ac:dyDescent="0.25">
      <c r="D741" s="293"/>
      <c r="E741" s="417"/>
      <c r="F741" s="417"/>
      <c r="G741" s="417"/>
    </row>
    <row r="742" spans="4:7" x14ac:dyDescent="0.25">
      <c r="D742" s="293"/>
      <c r="E742" s="417"/>
      <c r="F742" s="417"/>
      <c r="G742" s="417"/>
    </row>
    <row r="743" spans="4:7" x14ac:dyDescent="0.25">
      <c r="D743" s="293"/>
      <c r="E743" s="417"/>
      <c r="F743" s="417"/>
      <c r="G743" s="417"/>
    </row>
    <row r="744" spans="4:7" x14ac:dyDescent="0.25">
      <c r="D744" s="293"/>
      <c r="E744" s="417"/>
      <c r="F744" s="417"/>
      <c r="G744" s="417"/>
    </row>
    <row r="745" spans="4:7" x14ac:dyDescent="0.25">
      <c r="D745" s="293"/>
      <c r="E745" s="417"/>
      <c r="F745" s="417"/>
      <c r="G745" s="417"/>
    </row>
    <row r="746" spans="4:7" x14ac:dyDescent="0.25">
      <c r="D746" s="293"/>
      <c r="E746" s="417"/>
      <c r="F746" s="417"/>
      <c r="G746" s="417"/>
    </row>
    <row r="747" spans="4:7" x14ac:dyDescent="0.25">
      <c r="D747" s="293"/>
      <c r="E747" s="417"/>
      <c r="F747" s="417"/>
      <c r="G747" s="417"/>
    </row>
    <row r="748" spans="4:7" x14ac:dyDescent="0.25">
      <c r="D748" s="293"/>
      <c r="E748" s="417"/>
      <c r="F748" s="417"/>
      <c r="G748" s="417"/>
    </row>
    <row r="749" spans="4:7" x14ac:dyDescent="0.25">
      <c r="D749" s="293"/>
      <c r="E749" s="417"/>
      <c r="F749" s="417"/>
      <c r="G749" s="417"/>
    </row>
    <row r="750" spans="4:7" x14ac:dyDescent="0.25">
      <c r="D750" s="293"/>
      <c r="E750" s="417"/>
      <c r="F750" s="417"/>
      <c r="G750" s="417"/>
    </row>
    <row r="751" spans="4:7" x14ac:dyDescent="0.25">
      <c r="D751" s="293"/>
      <c r="E751" s="417"/>
      <c r="F751" s="417"/>
      <c r="G751" s="417"/>
    </row>
    <row r="752" spans="4:7" x14ac:dyDescent="0.25">
      <c r="D752" s="293"/>
      <c r="E752" s="417"/>
      <c r="F752" s="417"/>
      <c r="G752" s="417"/>
    </row>
    <row r="753" spans="4:7" x14ac:dyDescent="0.25">
      <c r="D753" s="293"/>
      <c r="E753" s="417"/>
      <c r="F753" s="417"/>
      <c r="G753" s="417"/>
    </row>
    <row r="754" spans="4:7" x14ac:dyDescent="0.25">
      <c r="D754" s="293"/>
      <c r="E754" s="417"/>
      <c r="F754" s="417"/>
      <c r="G754" s="417"/>
    </row>
    <row r="755" spans="4:7" x14ac:dyDescent="0.25">
      <c r="D755" s="293"/>
      <c r="E755" s="417"/>
      <c r="F755" s="417"/>
      <c r="G755" s="417"/>
    </row>
    <row r="756" spans="4:7" x14ac:dyDescent="0.25">
      <c r="D756" s="293"/>
      <c r="E756" s="417"/>
      <c r="F756" s="417"/>
      <c r="G756" s="417"/>
    </row>
    <row r="757" spans="4:7" x14ac:dyDescent="0.25">
      <c r="D757" s="293"/>
      <c r="E757" s="417"/>
      <c r="F757" s="417"/>
      <c r="G757" s="417"/>
    </row>
    <row r="758" spans="4:7" x14ac:dyDescent="0.25">
      <c r="D758" s="293"/>
      <c r="E758" s="417"/>
      <c r="F758" s="417"/>
      <c r="G758" s="417"/>
    </row>
    <row r="759" spans="4:7" x14ac:dyDescent="0.25">
      <c r="D759" s="293"/>
      <c r="E759" s="417"/>
      <c r="F759" s="417"/>
      <c r="G759" s="417"/>
    </row>
    <row r="760" spans="4:7" x14ac:dyDescent="0.25">
      <c r="D760" s="293"/>
      <c r="E760" s="417"/>
      <c r="F760" s="417"/>
      <c r="G760" s="417"/>
    </row>
    <row r="761" spans="4:7" x14ac:dyDescent="0.25">
      <c r="D761" s="293"/>
      <c r="E761" s="417"/>
      <c r="F761" s="417"/>
      <c r="G761" s="417"/>
    </row>
    <row r="762" spans="4:7" x14ac:dyDescent="0.25">
      <c r="D762" s="293"/>
      <c r="E762" s="417"/>
      <c r="F762" s="417"/>
      <c r="G762" s="417"/>
    </row>
    <row r="763" spans="4:7" x14ac:dyDescent="0.25">
      <c r="D763" s="293"/>
      <c r="E763" s="417"/>
      <c r="F763" s="417"/>
      <c r="G763" s="417"/>
    </row>
    <row r="764" spans="4:7" x14ac:dyDescent="0.25">
      <c r="D764" s="293"/>
      <c r="E764" s="417"/>
      <c r="F764" s="417"/>
      <c r="G764" s="417"/>
    </row>
    <row r="765" spans="4:7" x14ac:dyDescent="0.25">
      <c r="D765" s="293"/>
      <c r="E765" s="417"/>
      <c r="F765" s="417"/>
      <c r="G765" s="417"/>
    </row>
    <row r="766" spans="4:7" x14ac:dyDescent="0.25">
      <c r="D766" s="293"/>
    </row>
    <row r="767" spans="4:7" x14ac:dyDescent="0.25">
      <c r="D767" s="293"/>
    </row>
    <row r="768" spans="4:7" x14ac:dyDescent="0.25">
      <c r="D768" s="293"/>
    </row>
    <row r="769" spans="4:4" x14ac:dyDescent="0.25">
      <c r="D769" s="293"/>
    </row>
    <row r="770" spans="4:4" x14ac:dyDescent="0.25">
      <c r="D770" s="293"/>
    </row>
    <row r="771" spans="4:4" x14ac:dyDescent="0.25">
      <c r="D771" s="293"/>
    </row>
    <row r="772" spans="4:4" x14ac:dyDescent="0.25">
      <c r="D772" s="293"/>
    </row>
    <row r="773" spans="4:4" x14ac:dyDescent="0.25">
      <c r="D773" s="293"/>
    </row>
    <row r="774" spans="4:4" x14ac:dyDescent="0.25">
      <c r="D774" s="293"/>
    </row>
    <row r="775" spans="4:4" x14ac:dyDescent="0.25">
      <c r="D775" s="293"/>
    </row>
    <row r="776" spans="4:4" x14ac:dyDescent="0.25">
      <c r="D776" s="293"/>
    </row>
    <row r="777" spans="4:4" x14ac:dyDescent="0.25">
      <c r="D777" s="293"/>
    </row>
    <row r="778" spans="4:4" x14ac:dyDescent="0.25">
      <c r="D778" s="293"/>
    </row>
    <row r="779" spans="4:4" x14ac:dyDescent="0.25">
      <c r="D779" s="293"/>
    </row>
    <row r="780" spans="4:4" x14ac:dyDescent="0.25">
      <c r="D780" s="293"/>
    </row>
    <row r="781" spans="4:4" x14ac:dyDescent="0.25">
      <c r="D781" s="293"/>
    </row>
    <row r="782" spans="4:4" x14ac:dyDescent="0.25">
      <c r="D782" s="293"/>
    </row>
    <row r="783" spans="4:4" x14ac:dyDescent="0.25">
      <c r="D783" s="293"/>
    </row>
    <row r="784" spans="4:4" x14ac:dyDescent="0.25">
      <c r="D784" s="293"/>
    </row>
  </sheetData>
  <sheetProtection algorithmName="SHA-512" hashValue="E2J7qQx9otruZfMlOD5rHdyj5mFPb18rAejjXgQbHyQH4DYoZRQtL+7N9ITTmle0Lz+HnZ+ZRyVTpxGnSC5zgQ==" saltValue="hXgwUQxjisweBbkoFGZMvQ==" spinCount="100000" sheet="1" objects="1" scenarios="1" selectLockedCells="1"/>
  <phoneticPr fontId="0" type="noConversion"/>
  <printOptions horizontalCentered="1"/>
  <pageMargins left="0.43307086614173229" right="0.43307086614173229" top="1.3385826771653544" bottom="0.74803149606299213" header="0.31496062992125984" footer="0.31496062992125984"/>
  <pageSetup paperSize="9" scale="69" fitToWidth="0" fitToHeight="0" orientation="portrait" r:id="rId1"/>
  <headerFooter alignWithMargins="0">
    <oddHeader xml:space="preserve">&amp;L&amp;G&amp;R&amp;"Arial,Bold"C4021
CSIR – CSIR 3457 PHARMA
Small Molecular Facility
Tender Document for the HVAC System
Triocon Consulting Engineers (Pty) Ltd
July 2022
Price Breakdown Schedule&amp;"Arial,Regular"s
</oddHeader>
    <oddFooter>&amp;C&amp;P</oddFooter>
  </headerFooter>
  <rowBreaks count="10" manualBreakCount="10">
    <brk id="45" max="7" man="1"/>
    <brk id="117" max="7" man="1"/>
    <brk id="180" max="7" man="1"/>
    <brk id="236" max="7" man="1"/>
    <brk id="290" max="7" man="1"/>
    <brk id="346" max="7" man="1"/>
    <brk id="417" max="7" man="1"/>
    <brk id="488" max="7" man="1"/>
    <brk id="546" max="7" man="1"/>
    <brk id="616" max="7"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62752-54C8-469F-BD82-46A4E6A5B19C}">
  <dimension ref="A1:H709"/>
  <sheetViews>
    <sheetView showZeros="0" view="pageBreakPreview" topLeftCell="A166" zoomScale="70" zoomScaleNormal="100" zoomScaleSheetLayoutView="70" zoomScalePageLayoutView="85" workbookViewId="0">
      <selection activeCell="F184" sqref="F184"/>
    </sheetView>
  </sheetViews>
  <sheetFormatPr defaultColWidth="9.109375" defaultRowHeight="13.2" x14ac:dyDescent="0.25"/>
  <cols>
    <col min="1" max="1" width="9.109375" style="296" customWidth="1"/>
    <col min="2" max="2" width="63" style="34" customWidth="1"/>
    <col min="3" max="3" width="5.109375" style="34" bestFit="1" customWidth="1"/>
    <col min="4" max="4" width="5.109375" style="35" bestFit="1" customWidth="1"/>
    <col min="5" max="5" width="13.6640625" style="300" hidden="1" customWidth="1"/>
    <col min="6" max="8" width="14.6640625" style="300" customWidth="1"/>
    <col min="9" max="16384" width="9.109375" style="299"/>
  </cols>
  <sheetData>
    <row r="1" spans="1:8" ht="15.6" x14ac:dyDescent="0.25">
      <c r="A1" s="429"/>
    </row>
    <row r="2" spans="1:8" ht="15.6" x14ac:dyDescent="0.25">
      <c r="A2" s="430" t="s">
        <v>517</v>
      </c>
    </row>
    <row r="3" spans="1:8" ht="15.6" x14ac:dyDescent="0.25">
      <c r="A3" s="429" t="s">
        <v>59</v>
      </c>
      <c r="C3" s="35"/>
      <c r="D3" s="37"/>
      <c r="H3" s="301"/>
    </row>
    <row r="4" spans="1:8" x14ac:dyDescent="0.25">
      <c r="A4" s="296" t="s">
        <v>1</v>
      </c>
      <c r="C4" s="35"/>
      <c r="D4" s="37"/>
      <c r="H4" s="301"/>
    </row>
    <row r="5" spans="1:8" ht="13.8" x14ac:dyDescent="0.25">
      <c r="A5" s="431" t="s">
        <v>2</v>
      </c>
      <c r="B5" s="39" t="s">
        <v>3</v>
      </c>
      <c r="C5" s="40" t="s">
        <v>4</v>
      </c>
      <c r="D5" s="41" t="s">
        <v>5</v>
      </c>
      <c r="E5" s="302" t="s">
        <v>94</v>
      </c>
      <c r="F5" s="303" t="s">
        <v>52</v>
      </c>
      <c r="G5" s="304" t="s">
        <v>53</v>
      </c>
      <c r="H5" s="305" t="s">
        <v>7</v>
      </c>
    </row>
    <row r="6" spans="1:8" ht="13.8" x14ac:dyDescent="0.25">
      <c r="A6" s="432"/>
      <c r="B6" s="43"/>
      <c r="C6" s="44"/>
      <c r="D6" s="45"/>
      <c r="E6" s="306"/>
      <c r="F6" s="306"/>
      <c r="G6" s="306"/>
      <c r="H6" s="307"/>
    </row>
    <row r="7" spans="1:8" x14ac:dyDescent="0.25">
      <c r="A7" s="433">
        <v>1.1000000000000001</v>
      </c>
      <c r="B7" s="47" t="s">
        <v>8</v>
      </c>
      <c r="C7" s="48"/>
      <c r="D7" s="45"/>
      <c r="E7" s="308"/>
      <c r="F7" s="308"/>
      <c r="G7" s="308"/>
      <c r="H7" s="309"/>
    </row>
    <row r="8" spans="1:8" x14ac:dyDescent="0.25">
      <c r="A8" s="170">
        <v>1</v>
      </c>
      <c r="B8" s="50" t="s">
        <v>9</v>
      </c>
      <c r="C8" s="51" t="s">
        <v>10</v>
      </c>
      <c r="D8" s="52">
        <v>1</v>
      </c>
      <c r="E8" s="310"/>
      <c r="F8" s="310"/>
      <c r="G8" s="310"/>
      <c r="H8" s="311"/>
    </row>
    <row r="9" spans="1:8" x14ac:dyDescent="0.25">
      <c r="A9" s="170">
        <v>2</v>
      </c>
      <c r="B9" s="50" t="s">
        <v>11</v>
      </c>
      <c r="C9" s="51" t="s">
        <v>10</v>
      </c>
      <c r="D9" s="52">
        <v>1</v>
      </c>
      <c r="E9" s="310"/>
      <c r="F9" s="310"/>
      <c r="G9" s="310"/>
      <c r="H9" s="311"/>
    </row>
    <row r="10" spans="1:8" x14ac:dyDescent="0.25">
      <c r="A10" s="170">
        <v>3</v>
      </c>
      <c r="B10" s="50" t="s">
        <v>12</v>
      </c>
      <c r="C10" s="51" t="s">
        <v>10</v>
      </c>
      <c r="D10" s="52">
        <v>1</v>
      </c>
      <c r="E10" s="310"/>
      <c r="F10" s="310"/>
      <c r="G10" s="310"/>
      <c r="H10" s="311"/>
    </row>
    <row r="11" spans="1:8" x14ac:dyDescent="0.25">
      <c r="A11" s="170">
        <v>4</v>
      </c>
      <c r="B11" s="50" t="s">
        <v>13</v>
      </c>
      <c r="C11" s="59" t="s">
        <v>10</v>
      </c>
      <c r="D11" s="52">
        <v>1</v>
      </c>
      <c r="E11" s="310"/>
      <c r="F11" s="310"/>
      <c r="G11" s="310"/>
      <c r="H11" s="311"/>
    </row>
    <row r="12" spans="1:8" x14ac:dyDescent="0.25">
      <c r="A12" s="170">
        <v>5</v>
      </c>
      <c r="B12" s="50" t="s">
        <v>14</v>
      </c>
      <c r="C12" s="51" t="s">
        <v>10</v>
      </c>
      <c r="D12" s="52">
        <v>1</v>
      </c>
      <c r="E12" s="310"/>
      <c r="F12" s="310"/>
      <c r="G12" s="310"/>
      <c r="H12" s="311"/>
    </row>
    <row r="13" spans="1:8" x14ac:dyDescent="0.25">
      <c r="A13" s="170">
        <v>6</v>
      </c>
      <c r="B13" s="50" t="s">
        <v>15</v>
      </c>
      <c r="C13" s="51" t="s">
        <v>10</v>
      </c>
      <c r="D13" s="52">
        <v>1</v>
      </c>
      <c r="E13" s="310"/>
      <c r="F13" s="310"/>
      <c r="G13" s="310"/>
      <c r="H13" s="311"/>
    </row>
    <row r="14" spans="1:8" x14ac:dyDescent="0.25">
      <c r="A14" s="170"/>
      <c r="B14" s="50"/>
      <c r="C14" s="51"/>
      <c r="D14" s="52"/>
      <c r="E14" s="310"/>
      <c r="F14" s="310"/>
      <c r="G14" s="310"/>
      <c r="H14" s="311"/>
    </row>
    <row r="15" spans="1:8" x14ac:dyDescent="0.25">
      <c r="A15" s="434">
        <v>1.2</v>
      </c>
      <c r="B15" s="54" t="s">
        <v>16</v>
      </c>
      <c r="C15" s="51"/>
      <c r="D15" s="52"/>
      <c r="E15" s="310"/>
      <c r="F15" s="310"/>
      <c r="G15" s="310"/>
      <c r="H15" s="311"/>
    </row>
    <row r="16" spans="1:8" x14ac:dyDescent="0.25">
      <c r="A16" s="170">
        <v>1</v>
      </c>
      <c r="B16" s="50" t="s">
        <v>17</v>
      </c>
      <c r="C16" s="51" t="s">
        <v>10</v>
      </c>
      <c r="D16" s="52">
        <v>1</v>
      </c>
      <c r="E16" s="310"/>
      <c r="F16" s="310"/>
      <c r="G16" s="310"/>
      <c r="H16" s="311"/>
    </row>
    <row r="17" spans="1:8" x14ac:dyDescent="0.25">
      <c r="A17" s="170">
        <v>2</v>
      </c>
      <c r="B17" s="50" t="s">
        <v>18</v>
      </c>
      <c r="C17" s="51" t="s">
        <v>10</v>
      </c>
      <c r="D17" s="52">
        <v>1</v>
      </c>
      <c r="E17" s="312"/>
      <c r="F17" s="312"/>
      <c r="G17" s="312"/>
      <c r="H17" s="311"/>
    </row>
    <row r="18" spans="1:8" x14ac:dyDescent="0.25">
      <c r="A18" s="170">
        <v>3</v>
      </c>
      <c r="B18" s="50" t="s">
        <v>19</v>
      </c>
      <c r="C18" s="51" t="s">
        <v>10</v>
      </c>
      <c r="D18" s="52">
        <v>1</v>
      </c>
      <c r="E18" s="312"/>
      <c r="F18" s="312"/>
      <c r="G18" s="312"/>
      <c r="H18" s="311"/>
    </row>
    <row r="19" spans="1:8" x14ac:dyDescent="0.25">
      <c r="A19" s="170">
        <v>4</v>
      </c>
      <c r="B19" s="50" t="s">
        <v>20</v>
      </c>
      <c r="C19" s="51" t="s">
        <v>10</v>
      </c>
      <c r="D19" s="52">
        <v>1</v>
      </c>
      <c r="E19" s="312"/>
      <c r="F19" s="312"/>
      <c r="G19" s="312"/>
      <c r="H19" s="311"/>
    </row>
    <row r="20" spans="1:8" x14ac:dyDescent="0.25">
      <c r="A20" s="170">
        <v>5</v>
      </c>
      <c r="B20" s="50" t="s">
        <v>21</v>
      </c>
      <c r="C20" s="51" t="s">
        <v>10</v>
      </c>
      <c r="D20" s="52">
        <v>1</v>
      </c>
      <c r="E20" s="312"/>
      <c r="F20" s="312"/>
      <c r="G20" s="312"/>
      <c r="H20" s="311"/>
    </row>
    <row r="21" spans="1:8" x14ac:dyDescent="0.25">
      <c r="A21" s="170">
        <v>6</v>
      </c>
      <c r="B21" s="50" t="s">
        <v>22</v>
      </c>
      <c r="C21" s="51" t="s">
        <v>10</v>
      </c>
      <c r="D21" s="52">
        <v>1</v>
      </c>
      <c r="E21" s="312"/>
      <c r="F21" s="312"/>
      <c r="G21" s="312"/>
      <c r="H21" s="311"/>
    </row>
    <row r="22" spans="1:8" x14ac:dyDescent="0.25">
      <c r="A22" s="170">
        <v>7</v>
      </c>
      <c r="B22" s="50" t="s">
        <v>23</v>
      </c>
      <c r="C22" s="51" t="s">
        <v>10</v>
      </c>
      <c r="D22" s="52">
        <v>1</v>
      </c>
      <c r="E22" s="312"/>
      <c r="F22" s="312"/>
      <c r="G22" s="312"/>
      <c r="H22" s="311"/>
    </row>
    <row r="23" spans="1:8" x14ac:dyDescent="0.25">
      <c r="A23" s="170">
        <v>8</v>
      </c>
      <c r="B23" s="50" t="s">
        <v>24</v>
      </c>
      <c r="C23" s="51"/>
      <c r="D23" s="52"/>
      <c r="E23" s="312"/>
      <c r="F23" s="312"/>
      <c r="G23" s="312"/>
      <c r="H23" s="311"/>
    </row>
    <row r="24" spans="1:8" x14ac:dyDescent="0.25">
      <c r="A24" s="170">
        <v>9</v>
      </c>
      <c r="B24" s="50" t="s">
        <v>25</v>
      </c>
      <c r="C24" s="51" t="s">
        <v>10</v>
      </c>
      <c r="D24" s="52">
        <v>1</v>
      </c>
      <c r="E24" s="312"/>
      <c r="F24" s="312"/>
      <c r="G24" s="312"/>
      <c r="H24" s="311"/>
    </row>
    <row r="25" spans="1:8" x14ac:dyDescent="0.25">
      <c r="A25" s="170"/>
      <c r="B25" s="50"/>
      <c r="C25" s="51"/>
      <c r="D25" s="52"/>
      <c r="E25" s="312"/>
      <c r="F25" s="312"/>
      <c r="G25" s="312"/>
      <c r="H25" s="311"/>
    </row>
    <row r="26" spans="1:8" x14ac:dyDescent="0.25">
      <c r="A26" s="434">
        <v>1.3</v>
      </c>
      <c r="B26" s="54" t="s">
        <v>26</v>
      </c>
      <c r="C26" s="51"/>
      <c r="D26" s="52"/>
      <c r="E26" s="312"/>
      <c r="F26" s="312"/>
      <c r="G26" s="312"/>
      <c r="H26" s="311"/>
    </row>
    <row r="27" spans="1:8" x14ac:dyDescent="0.25">
      <c r="A27" s="170">
        <v>1</v>
      </c>
      <c r="B27" s="50" t="s">
        <v>27</v>
      </c>
      <c r="C27" s="51"/>
      <c r="D27" s="52"/>
      <c r="E27" s="312"/>
      <c r="F27" s="312"/>
      <c r="G27" s="312"/>
      <c r="H27" s="311"/>
    </row>
    <row r="28" spans="1:8" x14ac:dyDescent="0.25">
      <c r="A28" s="170"/>
      <c r="B28" s="55" t="s">
        <v>28</v>
      </c>
      <c r="C28" s="51" t="s">
        <v>10</v>
      </c>
      <c r="D28" s="52">
        <v>1</v>
      </c>
      <c r="E28" s="312"/>
      <c r="F28" s="312"/>
      <c r="G28" s="312"/>
      <c r="H28" s="311"/>
    </row>
    <row r="29" spans="1:8" x14ac:dyDescent="0.25">
      <c r="A29" s="170">
        <v>2</v>
      </c>
      <c r="B29" s="55" t="s">
        <v>29</v>
      </c>
      <c r="C29" s="51" t="s">
        <v>10</v>
      </c>
      <c r="D29" s="52">
        <v>1</v>
      </c>
      <c r="E29" s="312"/>
      <c r="F29" s="312"/>
      <c r="G29" s="312"/>
      <c r="H29" s="311"/>
    </row>
    <row r="30" spans="1:8" x14ac:dyDescent="0.25">
      <c r="A30" s="170">
        <v>3</v>
      </c>
      <c r="B30" s="55" t="s">
        <v>30</v>
      </c>
      <c r="C30" s="51" t="s">
        <v>10</v>
      </c>
      <c r="D30" s="52">
        <v>1</v>
      </c>
      <c r="E30" s="312"/>
      <c r="F30" s="312"/>
      <c r="G30" s="312"/>
      <c r="H30" s="311"/>
    </row>
    <row r="31" spans="1:8" x14ac:dyDescent="0.25">
      <c r="A31" s="170">
        <v>4</v>
      </c>
      <c r="B31" s="55" t="s">
        <v>31</v>
      </c>
      <c r="C31" s="51" t="s">
        <v>10</v>
      </c>
      <c r="D31" s="52">
        <v>1</v>
      </c>
      <c r="E31" s="312"/>
      <c r="F31" s="312"/>
      <c r="G31" s="312"/>
      <c r="H31" s="311"/>
    </row>
    <row r="32" spans="1:8" x14ac:dyDescent="0.25">
      <c r="A32" s="170">
        <v>5</v>
      </c>
      <c r="B32" s="55" t="s">
        <v>32</v>
      </c>
      <c r="C32" s="51" t="s">
        <v>10</v>
      </c>
      <c r="D32" s="52">
        <v>1</v>
      </c>
      <c r="E32" s="312"/>
      <c r="F32" s="312"/>
      <c r="G32" s="312"/>
      <c r="H32" s="311"/>
    </row>
    <row r="33" spans="1:8" x14ac:dyDescent="0.25">
      <c r="A33" s="170">
        <v>6</v>
      </c>
      <c r="B33" s="55" t="s">
        <v>51</v>
      </c>
      <c r="C33" s="51" t="s">
        <v>10</v>
      </c>
      <c r="D33" s="52">
        <v>1</v>
      </c>
      <c r="E33" s="312"/>
      <c r="F33" s="312"/>
      <c r="G33" s="312"/>
      <c r="H33" s="311"/>
    </row>
    <row r="34" spans="1:8" ht="15.75" customHeight="1" x14ac:dyDescent="0.25">
      <c r="A34" s="170">
        <v>7</v>
      </c>
      <c r="B34" s="435" t="s">
        <v>81</v>
      </c>
      <c r="C34" s="51" t="s">
        <v>10</v>
      </c>
      <c r="D34" s="52">
        <v>1</v>
      </c>
      <c r="E34" s="312"/>
      <c r="F34" s="312"/>
      <c r="G34" s="312"/>
      <c r="H34" s="311"/>
    </row>
    <row r="35" spans="1:8" x14ac:dyDescent="0.25">
      <c r="A35" s="170">
        <v>8</v>
      </c>
      <c r="B35" s="55" t="s">
        <v>33</v>
      </c>
      <c r="C35" s="51" t="s">
        <v>10</v>
      </c>
      <c r="D35" s="52">
        <v>1</v>
      </c>
      <c r="E35" s="312"/>
      <c r="F35" s="312"/>
      <c r="G35" s="312"/>
      <c r="H35" s="311"/>
    </row>
    <row r="36" spans="1:8" x14ac:dyDescent="0.25">
      <c r="A36" s="170">
        <v>9</v>
      </c>
      <c r="B36" s="55" t="s">
        <v>34</v>
      </c>
      <c r="C36" s="51" t="s">
        <v>10</v>
      </c>
      <c r="D36" s="52">
        <v>1</v>
      </c>
      <c r="E36" s="312"/>
      <c r="F36" s="312"/>
      <c r="G36" s="312"/>
      <c r="H36" s="311"/>
    </row>
    <row r="37" spans="1:8" x14ac:dyDescent="0.25">
      <c r="A37" s="170">
        <v>10</v>
      </c>
      <c r="B37" s="58" t="s">
        <v>55</v>
      </c>
      <c r="C37" s="59" t="s">
        <v>10</v>
      </c>
      <c r="D37" s="52">
        <v>1</v>
      </c>
      <c r="E37" s="312"/>
      <c r="F37" s="312"/>
      <c r="G37" s="312"/>
      <c r="H37" s="311"/>
    </row>
    <row r="38" spans="1:8" x14ac:dyDescent="0.25">
      <c r="A38" s="170">
        <v>11</v>
      </c>
      <c r="B38" s="58" t="s">
        <v>56</v>
      </c>
      <c r="C38" s="59" t="s">
        <v>10</v>
      </c>
      <c r="D38" s="52">
        <v>1</v>
      </c>
      <c r="E38" s="312"/>
      <c r="F38" s="312"/>
      <c r="G38" s="312"/>
      <c r="H38" s="311"/>
    </row>
    <row r="39" spans="1:8" x14ac:dyDescent="0.25">
      <c r="A39" s="436"/>
      <c r="B39" s="55"/>
      <c r="C39" s="51"/>
      <c r="D39" s="52"/>
      <c r="E39" s="312"/>
      <c r="F39" s="312"/>
      <c r="G39" s="312"/>
      <c r="H39" s="311"/>
    </row>
    <row r="40" spans="1:8" x14ac:dyDescent="0.25">
      <c r="A40" s="434">
        <v>1.4</v>
      </c>
      <c r="B40" s="54" t="s">
        <v>46</v>
      </c>
      <c r="C40" s="51"/>
      <c r="D40" s="52"/>
      <c r="E40" s="312"/>
      <c r="F40" s="312"/>
      <c r="G40" s="312"/>
      <c r="H40" s="311"/>
    </row>
    <row r="41" spans="1:8" x14ac:dyDescent="0.25">
      <c r="A41" s="437">
        <v>1</v>
      </c>
      <c r="B41" s="55" t="s">
        <v>47</v>
      </c>
      <c r="C41" s="51"/>
      <c r="D41" s="52"/>
      <c r="E41" s="312"/>
      <c r="F41" s="312"/>
      <c r="G41" s="312"/>
      <c r="H41" s="311"/>
    </row>
    <row r="42" spans="1:8" x14ac:dyDescent="0.25">
      <c r="A42" s="436"/>
      <c r="B42" s="55" t="s">
        <v>48</v>
      </c>
      <c r="C42" s="51" t="s">
        <v>10</v>
      </c>
      <c r="D42" s="52">
        <v>1</v>
      </c>
      <c r="E42" s="312"/>
      <c r="F42" s="312"/>
      <c r="G42" s="312"/>
      <c r="H42" s="311"/>
    </row>
    <row r="43" spans="1:8" x14ac:dyDescent="0.25">
      <c r="A43" s="170"/>
      <c r="B43" s="55"/>
      <c r="C43" s="51"/>
      <c r="D43" s="52"/>
      <c r="E43" s="312"/>
      <c r="F43" s="313"/>
      <c r="G43" s="314"/>
      <c r="H43" s="311"/>
    </row>
    <row r="44" spans="1:8" x14ac:dyDescent="0.25">
      <c r="A44" s="438" t="s">
        <v>60</v>
      </c>
      <c r="B44" s="63"/>
      <c r="C44" s="64"/>
      <c r="D44" s="65"/>
      <c r="E44" s="315"/>
      <c r="F44" s="315"/>
      <c r="G44" s="315"/>
      <c r="H44" s="316"/>
    </row>
    <row r="45" spans="1:8" x14ac:dyDescent="0.25">
      <c r="A45" s="439"/>
      <c r="B45" s="67"/>
      <c r="C45" s="68"/>
      <c r="D45" s="69"/>
      <c r="E45" s="317"/>
      <c r="F45" s="317"/>
      <c r="G45" s="317"/>
      <c r="H45" s="318"/>
    </row>
    <row r="46" spans="1:8" ht="15.6" x14ac:dyDescent="0.25">
      <c r="A46" s="429" t="s">
        <v>137</v>
      </c>
      <c r="C46" s="35"/>
      <c r="D46" s="127"/>
      <c r="H46" s="343"/>
    </row>
    <row r="47" spans="1:8" x14ac:dyDescent="0.25">
      <c r="A47" s="440" t="s">
        <v>1</v>
      </c>
      <c r="B47" s="71"/>
      <c r="C47" s="72"/>
      <c r="D47" s="73"/>
      <c r="E47" s="320"/>
      <c r="F47" s="320"/>
      <c r="G47" s="320"/>
      <c r="H47" s="321"/>
    </row>
    <row r="48" spans="1:8" ht="13.8" x14ac:dyDescent="0.25">
      <c r="A48" s="441" t="s">
        <v>2</v>
      </c>
      <c r="B48" s="43" t="s">
        <v>3</v>
      </c>
      <c r="C48" s="44" t="s">
        <v>4</v>
      </c>
      <c r="D48" s="45" t="s">
        <v>5</v>
      </c>
      <c r="E48" s="322" t="s">
        <v>52</v>
      </c>
      <c r="F48" s="323" t="s">
        <v>52</v>
      </c>
      <c r="G48" s="322" t="s">
        <v>53</v>
      </c>
      <c r="H48" s="324" t="s">
        <v>7</v>
      </c>
    </row>
    <row r="49" spans="1:8" x14ac:dyDescent="0.25">
      <c r="A49" s="75"/>
      <c r="B49" s="76"/>
      <c r="C49" s="77"/>
      <c r="D49" s="78"/>
      <c r="E49" s="325"/>
      <c r="F49" s="325"/>
      <c r="G49" s="325"/>
      <c r="H49" s="326"/>
    </row>
    <row r="50" spans="1:8" x14ac:dyDescent="0.25">
      <c r="A50" s="79">
        <v>2.1</v>
      </c>
      <c r="B50" s="80" t="s">
        <v>138</v>
      </c>
      <c r="C50" s="81"/>
      <c r="D50" s="82"/>
      <c r="E50" s="327"/>
      <c r="F50" s="327"/>
      <c r="G50" s="327"/>
      <c r="H50" s="327"/>
    </row>
    <row r="51" spans="1:8" x14ac:dyDescent="0.25">
      <c r="A51" s="83"/>
      <c r="B51" s="84"/>
      <c r="C51" s="85"/>
      <c r="D51" s="86"/>
      <c r="E51" s="327"/>
      <c r="F51" s="327"/>
      <c r="G51" s="327"/>
      <c r="H51" s="311"/>
    </row>
    <row r="52" spans="1:8" x14ac:dyDescent="0.25">
      <c r="A52" s="442" t="s">
        <v>58</v>
      </c>
      <c r="B52" s="88" t="s">
        <v>139</v>
      </c>
      <c r="C52" s="81"/>
      <c r="D52" s="89"/>
      <c r="E52" s="327"/>
      <c r="F52" s="327"/>
      <c r="G52" s="327"/>
      <c r="H52" s="311"/>
    </row>
    <row r="53" spans="1:8" ht="26.4" x14ac:dyDescent="0.25">
      <c r="A53" s="90">
        <v>1</v>
      </c>
      <c r="B53" s="91" t="s">
        <v>563</v>
      </c>
      <c r="C53" s="92" t="s">
        <v>66</v>
      </c>
      <c r="D53" s="82">
        <v>1</v>
      </c>
      <c r="E53" s="327"/>
      <c r="F53" s="327"/>
      <c r="G53" s="327"/>
      <c r="H53" s="311"/>
    </row>
    <row r="54" spans="1:8" x14ac:dyDescent="0.25">
      <c r="A54" s="90">
        <v>2</v>
      </c>
      <c r="B54" s="91" t="s">
        <v>565</v>
      </c>
      <c r="C54" s="92" t="s">
        <v>66</v>
      </c>
      <c r="D54" s="82">
        <v>1</v>
      </c>
      <c r="E54" s="327"/>
      <c r="F54" s="327"/>
      <c r="G54" s="327"/>
      <c r="H54" s="311"/>
    </row>
    <row r="55" spans="1:8" x14ac:dyDescent="0.25">
      <c r="A55" s="93">
        <v>3</v>
      </c>
      <c r="B55" s="94" t="s">
        <v>564</v>
      </c>
      <c r="C55" s="95" t="s">
        <v>66</v>
      </c>
      <c r="D55" s="96">
        <v>8</v>
      </c>
      <c r="E55" s="328"/>
      <c r="F55" s="327"/>
      <c r="G55" s="328"/>
      <c r="H55" s="311"/>
    </row>
    <row r="56" spans="1:8" x14ac:dyDescent="0.25">
      <c r="A56" s="90">
        <v>5</v>
      </c>
      <c r="B56" s="443" t="s">
        <v>566</v>
      </c>
      <c r="C56" s="92" t="s">
        <v>66</v>
      </c>
      <c r="D56" s="82">
        <v>6</v>
      </c>
      <c r="E56" s="327"/>
      <c r="F56" s="327"/>
      <c r="G56" s="327"/>
      <c r="H56" s="329"/>
    </row>
    <row r="57" spans="1:8" ht="39.6" x14ac:dyDescent="0.25">
      <c r="A57" s="90">
        <v>6</v>
      </c>
      <c r="B57" s="97" t="s">
        <v>91</v>
      </c>
      <c r="C57" s="92"/>
      <c r="D57" s="82"/>
      <c r="E57" s="327"/>
      <c r="F57" s="327"/>
      <c r="G57" s="327"/>
      <c r="H57" s="311"/>
    </row>
    <row r="58" spans="1:8" x14ac:dyDescent="0.25">
      <c r="A58" s="90">
        <v>6.1</v>
      </c>
      <c r="B58" s="91" t="s">
        <v>174</v>
      </c>
      <c r="C58" s="92"/>
      <c r="D58" s="137"/>
      <c r="E58" s="327"/>
      <c r="F58" s="327"/>
      <c r="G58" s="327"/>
      <c r="H58" s="329"/>
    </row>
    <row r="59" spans="1:8" x14ac:dyDescent="0.25">
      <c r="A59" s="90"/>
      <c r="B59" s="99" t="s">
        <v>175</v>
      </c>
      <c r="C59" s="92"/>
      <c r="D59" s="137"/>
      <c r="E59" s="327"/>
      <c r="F59" s="327"/>
      <c r="G59" s="327"/>
      <c r="H59" s="329"/>
    </row>
    <row r="60" spans="1:8" x14ac:dyDescent="0.25">
      <c r="A60" s="90"/>
      <c r="B60" s="100" t="s">
        <v>372</v>
      </c>
      <c r="C60" s="92" t="s">
        <v>89</v>
      </c>
      <c r="D60" s="137">
        <v>2</v>
      </c>
      <c r="E60" s="327"/>
      <c r="F60" s="327"/>
      <c r="G60" s="327"/>
      <c r="H60" s="329"/>
    </row>
    <row r="61" spans="1:8" x14ac:dyDescent="0.25">
      <c r="A61" s="90"/>
      <c r="B61" s="100" t="s">
        <v>373</v>
      </c>
      <c r="C61" s="92" t="s">
        <v>89</v>
      </c>
      <c r="D61" s="137">
        <v>1</v>
      </c>
      <c r="E61" s="327"/>
      <c r="F61" s="327"/>
      <c r="G61" s="327"/>
      <c r="H61" s="329"/>
    </row>
    <row r="62" spans="1:8" x14ac:dyDescent="0.25">
      <c r="A62" s="90"/>
      <c r="B62" s="100" t="s">
        <v>220</v>
      </c>
      <c r="C62" s="92" t="s">
        <v>89</v>
      </c>
      <c r="D62" s="137">
        <v>1</v>
      </c>
      <c r="E62" s="327"/>
      <c r="F62" s="327"/>
      <c r="G62" s="327"/>
      <c r="H62" s="329"/>
    </row>
    <row r="63" spans="1:8" x14ac:dyDescent="0.25">
      <c r="A63" s="90"/>
      <c r="B63" s="100" t="s">
        <v>374</v>
      </c>
      <c r="C63" s="92" t="s">
        <v>89</v>
      </c>
      <c r="D63" s="137">
        <v>1</v>
      </c>
      <c r="E63" s="327"/>
      <c r="F63" s="327"/>
      <c r="G63" s="327"/>
      <c r="H63" s="329"/>
    </row>
    <row r="64" spans="1:8" x14ac:dyDescent="0.25">
      <c r="A64" s="90"/>
      <c r="B64" s="100" t="s">
        <v>241</v>
      </c>
      <c r="C64" s="92" t="s">
        <v>89</v>
      </c>
      <c r="D64" s="137">
        <v>3</v>
      </c>
      <c r="E64" s="327"/>
      <c r="F64" s="327"/>
      <c r="G64" s="327"/>
      <c r="H64" s="329"/>
    </row>
    <row r="65" spans="1:8" x14ac:dyDescent="0.25">
      <c r="A65" s="90"/>
      <c r="B65" s="100" t="s">
        <v>375</v>
      </c>
      <c r="C65" s="92" t="s">
        <v>89</v>
      </c>
      <c r="D65" s="137">
        <v>4</v>
      </c>
      <c r="E65" s="327"/>
      <c r="F65" s="327"/>
      <c r="G65" s="327"/>
      <c r="H65" s="329"/>
    </row>
    <row r="66" spans="1:8" x14ac:dyDescent="0.25">
      <c r="A66" s="90"/>
      <c r="B66" s="100" t="s">
        <v>376</v>
      </c>
      <c r="C66" s="92" t="s">
        <v>89</v>
      </c>
      <c r="D66" s="137">
        <v>2</v>
      </c>
      <c r="E66" s="327"/>
      <c r="F66" s="327"/>
      <c r="G66" s="327"/>
      <c r="H66" s="329"/>
    </row>
    <row r="67" spans="1:8" x14ac:dyDescent="0.25">
      <c r="A67" s="90"/>
      <c r="B67" s="100" t="s">
        <v>377</v>
      </c>
      <c r="C67" s="92" t="s">
        <v>89</v>
      </c>
      <c r="D67" s="137">
        <v>1</v>
      </c>
      <c r="E67" s="327"/>
      <c r="F67" s="327"/>
      <c r="G67" s="327"/>
      <c r="H67" s="329"/>
    </row>
    <row r="68" spans="1:8" x14ac:dyDescent="0.25">
      <c r="A68" s="90"/>
      <c r="B68" s="100" t="s">
        <v>378</v>
      </c>
      <c r="C68" s="92" t="s">
        <v>89</v>
      </c>
      <c r="D68" s="137">
        <v>1</v>
      </c>
      <c r="E68" s="327"/>
      <c r="F68" s="327"/>
      <c r="G68" s="327"/>
      <c r="H68" s="329"/>
    </row>
    <row r="69" spans="1:8" x14ac:dyDescent="0.25">
      <c r="A69" s="90"/>
      <c r="B69" s="100" t="s">
        <v>379</v>
      </c>
      <c r="C69" s="92" t="s">
        <v>89</v>
      </c>
      <c r="D69" s="137">
        <v>2</v>
      </c>
      <c r="E69" s="327"/>
      <c r="F69" s="327"/>
      <c r="G69" s="327"/>
      <c r="H69" s="329"/>
    </row>
    <row r="70" spans="1:8" x14ac:dyDescent="0.25">
      <c r="A70" s="90"/>
      <c r="B70" s="100" t="s">
        <v>380</v>
      </c>
      <c r="C70" s="92" t="s">
        <v>89</v>
      </c>
      <c r="D70" s="137">
        <v>6</v>
      </c>
      <c r="E70" s="327"/>
      <c r="F70" s="327"/>
      <c r="G70" s="327"/>
      <c r="H70" s="329"/>
    </row>
    <row r="71" spans="1:8" x14ac:dyDescent="0.25">
      <c r="A71" s="90"/>
      <c r="B71" s="100" t="s">
        <v>381</v>
      </c>
      <c r="C71" s="92" t="s">
        <v>89</v>
      </c>
      <c r="D71" s="137">
        <v>9</v>
      </c>
      <c r="E71" s="327"/>
      <c r="F71" s="327"/>
      <c r="G71" s="327"/>
      <c r="H71" s="329"/>
    </row>
    <row r="72" spans="1:8" x14ac:dyDescent="0.25">
      <c r="A72" s="90"/>
      <c r="B72" s="100" t="s">
        <v>382</v>
      </c>
      <c r="C72" s="92" t="s">
        <v>89</v>
      </c>
      <c r="D72" s="137">
        <v>1</v>
      </c>
      <c r="E72" s="327"/>
      <c r="F72" s="327"/>
      <c r="G72" s="327"/>
      <c r="H72" s="329"/>
    </row>
    <row r="73" spans="1:8" x14ac:dyDescent="0.25">
      <c r="A73" s="90"/>
      <c r="B73" s="100" t="s">
        <v>243</v>
      </c>
      <c r="C73" s="92" t="s">
        <v>89</v>
      </c>
      <c r="D73" s="137">
        <v>2</v>
      </c>
      <c r="E73" s="327"/>
      <c r="F73" s="327"/>
      <c r="G73" s="327"/>
      <c r="H73" s="329"/>
    </row>
    <row r="74" spans="1:8" x14ac:dyDescent="0.25">
      <c r="A74" s="90"/>
      <c r="B74" s="100" t="s">
        <v>383</v>
      </c>
      <c r="C74" s="92" t="s">
        <v>89</v>
      </c>
      <c r="D74" s="137">
        <v>16</v>
      </c>
      <c r="E74" s="327"/>
      <c r="F74" s="327"/>
      <c r="G74" s="327"/>
      <c r="H74" s="329"/>
    </row>
    <row r="75" spans="1:8" x14ac:dyDescent="0.25">
      <c r="A75" s="90"/>
      <c r="B75" s="99" t="s">
        <v>176</v>
      </c>
      <c r="C75" s="92"/>
      <c r="D75" s="137"/>
      <c r="E75" s="327"/>
      <c r="F75" s="327"/>
      <c r="G75" s="327"/>
      <c r="H75" s="329"/>
    </row>
    <row r="76" spans="1:8" x14ac:dyDescent="0.25">
      <c r="A76" s="90"/>
      <c r="B76" s="100" t="s">
        <v>305</v>
      </c>
      <c r="C76" s="92" t="s">
        <v>89</v>
      </c>
      <c r="D76" s="137">
        <v>7</v>
      </c>
      <c r="E76" s="327"/>
      <c r="F76" s="327"/>
      <c r="G76" s="327"/>
      <c r="H76" s="329"/>
    </row>
    <row r="77" spans="1:8" x14ac:dyDescent="0.25">
      <c r="A77" s="90"/>
      <c r="B77" s="100" t="s">
        <v>384</v>
      </c>
      <c r="C77" s="92" t="s">
        <v>89</v>
      </c>
      <c r="D77" s="137">
        <v>1</v>
      </c>
      <c r="E77" s="327"/>
      <c r="F77" s="327"/>
      <c r="G77" s="327"/>
      <c r="H77" s="329"/>
    </row>
    <row r="78" spans="1:8" x14ac:dyDescent="0.25">
      <c r="A78" s="90"/>
      <c r="B78" s="100" t="s">
        <v>385</v>
      </c>
      <c r="C78" s="92" t="s">
        <v>89</v>
      </c>
      <c r="D78" s="137">
        <v>1</v>
      </c>
      <c r="E78" s="327"/>
      <c r="F78" s="327"/>
      <c r="G78" s="327"/>
      <c r="H78" s="329"/>
    </row>
    <row r="79" spans="1:8" x14ac:dyDescent="0.25">
      <c r="A79" s="90"/>
      <c r="B79" s="100" t="s">
        <v>281</v>
      </c>
      <c r="C79" s="92" t="s">
        <v>89</v>
      </c>
      <c r="D79" s="137">
        <v>32</v>
      </c>
      <c r="E79" s="327"/>
      <c r="F79" s="327"/>
      <c r="G79" s="327"/>
      <c r="H79" s="329"/>
    </row>
    <row r="80" spans="1:8" x14ac:dyDescent="0.25">
      <c r="A80" s="90"/>
      <c r="B80" s="100" t="s">
        <v>386</v>
      </c>
      <c r="C80" s="92" t="s">
        <v>89</v>
      </c>
      <c r="D80" s="137">
        <v>1</v>
      </c>
      <c r="E80" s="327"/>
      <c r="F80" s="327"/>
      <c r="G80" s="327"/>
      <c r="H80" s="329"/>
    </row>
    <row r="81" spans="1:8" x14ac:dyDescent="0.25">
      <c r="A81" s="90"/>
      <c r="B81" s="100" t="s">
        <v>240</v>
      </c>
      <c r="C81" s="92" t="s">
        <v>89</v>
      </c>
      <c r="D81" s="137">
        <v>2</v>
      </c>
      <c r="E81" s="327"/>
      <c r="F81" s="327"/>
      <c r="G81" s="327"/>
      <c r="H81" s="329"/>
    </row>
    <row r="82" spans="1:8" x14ac:dyDescent="0.25">
      <c r="A82" s="90"/>
      <c r="B82" s="100" t="s">
        <v>387</v>
      </c>
      <c r="C82" s="92" t="s">
        <v>89</v>
      </c>
      <c r="D82" s="137">
        <v>2</v>
      </c>
      <c r="E82" s="327"/>
      <c r="F82" s="327"/>
      <c r="G82" s="327"/>
      <c r="H82" s="329"/>
    </row>
    <row r="83" spans="1:8" x14ac:dyDescent="0.25">
      <c r="A83" s="90"/>
      <c r="B83" s="100" t="s">
        <v>388</v>
      </c>
      <c r="C83" s="92" t="s">
        <v>89</v>
      </c>
      <c r="D83" s="137">
        <v>9</v>
      </c>
      <c r="E83" s="327"/>
      <c r="F83" s="327"/>
      <c r="G83" s="327"/>
      <c r="H83" s="329"/>
    </row>
    <row r="84" spans="1:8" x14ac:dyDescent="0.25">
      <c r="A84" s="90"/>
      <c r="B84" s="100" t="s">
        <v>313</v>
      </c>
      <c r="C84" s="92" t="s">
        <v>89</v>
      </c>
      <c r="D84" s="137">
        <v>5</v>
      </c>
      <c r="E84" s="327"/>
      <c r="F84" s="327"/>
      <c r="G84" s="327"/>
      <c r="H84" s="329"/>
    </row>
    <row r="85" spans="1:8" x14ac:dyDescent="0.25">
      <c r="A85" s="90"/>
      <c r="B85" s="100" t="s">
        <v>221</v>
      </c>
      <c r="C85" s="92" t="s">
        <v>89</v>
      </c>
      <c r="D85" s="137">
        <v>1</v>
      </c>
      <c r="E85" s="327"/>
      <c r="F85" s="327"/>
      <c r="G85" s="327"/>
      <c r="H85" s="329"/>
    </row>
    <row r="86" spans="1:8" x14ac:dyDescent="0.25">
      <c r="A86" s="90"/>
      <c r="B86" s="100" t="s">
        <v>192</v>
      </c>
      <c r="C86" s="92" t="s">
        <v>89</v>
      </c>
      <c r="D86" s="137">
        <v>2</v>
      </c>
      <c r="E86" s="327"/>
      <c r="F86" s="327"/>
      <c r="G86" s="327"/>
      <c r="H86" s="329"/>
    </row>
    <row r="87" spans="1:8" x14ac:dyDescent="0.25">
      <c r="A87" s="90"/>
      <c r="B87" s="100" t="s">
        <v>389</v>
      </c>
      <c r="C87" s="92" t="s">
        <v>89</v>
      </c>
      <c r="D87" s="137">
        <v>1</v>
      </c>
      <c r="E87" s="327"/>
      <c r="F87" s="327"/>
      <c r="G87" s="327"/>
      <c r="H87" s="329"/>
    </row>
    <row r="88" spans="1:8" x14ac:dyDescent="0.25">
      <c r="A88" s="90"/>
      <c r="B88" s="100" t="s">
        <v>317</v>
      </c>
      <c r="C88" s="92" t="s">
        <v>89</v>
      </c>
      <c r="D88" s="137">
        <v>6</v>
      </c>
      <c r="E88" s="327"/>
      <c r="F88" s="327"/>
      <c r="G88" s="327"/>
      <c r="H88" s="329"/>
    </row>
    <row r="89" spans="1:8" x14ac:dyDescent="0.25">
      <c r="A89" s="90"/>
      <c r="B89" s="100" t="s">
        <v>390</v>
      </c>
      <c r="C89" s="92" t="s">
        <v>89</v>
      </c>
      <c r="D89" s="137">
        <v>12</v>
      </c>
      <c r="E89" s="327"/>
      <c r="F89" s="327"/>
      <c r="G89" s="327"/>
      <c r="H89" s="329"/>
    </row>
    <row r="90" spans="1:8" x14ac:dyDescent="0.25">
      <c r="A90" s="90"/>
      <c r="B90" s="100" t="s">
        <v>382</v>
      </c>
      <c r="C90" s="92" t="s">
        <v>89</v>
      </c>
      <c r="D90" s="137">
        <v>1</v>
      </c>
      <c r="E90" s="327"/>
      <c r="F90" s="327"/>
      <c r="G90" s="327"/>
      <c r="H90" s="329"/>
    </row>
    <row r="91" spans="1:8" x14ac:dyDescent="0.25">
      <c r="A91" s="90"/>
      <c r="B91" s="100" t="s">
        <v>243</v>
      </c>
      <c r="C91" s="92" t="s">
        <v>89</v>
      </c>
      <c r="D91" s="137">
        <v>3</v>
      </c>
      <c r="E91" s="327"/>
      <c r="F91" s="327"/>
      <c r="G91" s="327"/>
      <c r="H91" s="329"/>
    </row>
    <row r="92" spans="1:8" x14ac:dyDescent="0.25">
      <c r="A92" s="90"/>
      <c r="B92" s="100" t="s">
        <v>383</v>
      </c>
      <c r="C92" s="92" t="s">
        <v>89</v>
      </c>
      <c r="D92" s="137">
        <v>1</v>
      </c>
      <c r="E92" s="327"/>
      <c r="F92" s="327"/>
      <c r="G92" s="327"/>
      <c r="H92" s="329"/>
    </row>
    <row r="93" spans="1:8" x14ac:dyDescent="0.25">
      <c r="A93" s="444"/>
      <c r="B93" s="102"/>
      <c r="C93" s="103"/>
      <c r="D93" s="178"/>
      <c r="E93" s="330"/>
      <c r="F93" s="330"/>
      <c r="G93" s="330"/>
      <c r="H93" s="331"/>
    </row>
    <row r="94" spans="1:8" x14ac:dyDescent="0.25">
      <c r="A94" s="445">
        <v>6.2</v>
      </c>
      <c r="B94" s="225" t="s">
        <v>148</v>
      </c>
      <c r="C94" s="226"/>
      <c r="D94" s="446"/>
      <c r="E94" s="371"/>
      <c r="F94" s="371"/>
      <c r="G94" s="371"/>
      <c r="H94" s="333"/>
    </row>
    <row r="95" spans="1:8" x14ac:dyDescent="0.25">
      <c r="A95" s="90"/>
      <c r="B95" s="99" t="s">
        <v>175</v>
      </c>
      <c r="C95" s="92"/>
      <c r="D95" s="137"/>
      <c r="E95" s="327"/>
      <c r="F95" s="327"/>
      <c r="G95" s="327"/>
      <c r="H95" s="329"/>
    </row>
    <row r="96" spans="1:8" x14ac:dyDescent="0.25">
      <c r="A96" s="90"/>
      <c r="B96" s="100" t="s">
        <v>391</v>
      </c>
      <c r="C96" s="92" t="s">
        <v>10</v>
      </c>
      <c r="D96" s="137"/>
      <c r="E96" s="327"/>
      <c r="F96" s="327"/>
      <c r="G96" s="327"/>
      <c r="H96" s="329"/>
    </row>
    <row r="97" spans="1:8" x14ac:dyDescent="0.25">
      <c r="A97" s="90"/>
      <c r="B97" s="100" t="s">
        <v>392</v>
      </c>
      <c r="C97" s="92" t="s">
        <v>10</v>
      </c>
      <c r="D97" s="137"/>
      <c r="E97" s="327"/>
      <c r="F97" s="327"/>
      <c r="G97" s="327"/>
      <c r="H97" s="329"/>
    </row>
    <row r="98" spans="1:8" x14ac:dyDescent="0.25">
      <c r="A98" s="90"/>
      <c r="B98" s="100" t="s">
        <v>393</v>
      </c>
      <c r="C98" s="92" t="s">
        <v>10</v>
      </c>
      <c r="D98" s="137"/>
      <c r="E98" s="327"/>
      <c r="F98" s="327"/>
      <c r="G98" s="327"/>
      <c r="H98" s="329"/>
    </row>
    <row r="99" spans="1:8" x14ac:dyDescent="0.25">
      <c r="A99" s="90"/>
      <c r="B99" s="100" t="s">
        <v>394</v>
      </c>
      <c r="C99" s="92" t="s">
        <v>10</v>
      </c>
      <c r="D99" s="137"/>
      <c r="E99" s="327"/>
      <c r="F99" s="327"/>
      <c r="G99" s="327"/>
      <c r="H99" s="329"/>
    </row>
    <row r="100" spans="1:8" x14ac:dyDescent="0.25">
      <c r="A100" s="90"/>
      <c r="B100" s="100" t="s">
        <v>395</v>
      </c>
      <c r="C100" s="92" t="s">
        <v>10</v>
      </c>
      <c r="D100" s="137"/>
      <c r="E100" s="327"/>
      <c r="F100" s="327"/>
      <c r="G100" s="327"/>
      <c r="H100" s="329"/>
    </row>
    <row r="101" spans="1:8" x14ac:dyDescent="0.25">
      <c r="A101" s="90"/>
      <c r="B101" s="100" t="s">
        <v>396</v>
      </c>
      <c r="C101" s="92" t="s">
        <v>10</v>
      </c>
      <c r="D101" s="137"/>
      <c r="E101" s="327"/>
      <c r="F101" s="327"/>
      <c r="G101" s="327"/>
      <c r="H101" s="329"/>
    </row>
    <row r="102" spans="1:8" x14ac:dyDescent="0.25">
      <c r="A102" s="90"/>
      <c r="B102" s="100" t="s">
        <v>397</v>
      </c>
      <c r="C102" s="92" t="s">
        <v>10</v>
      </c>
      <c r="D102" s="137"/>
      <c r="E102" s="327"/>
      <c r="F102" s="327"/>
      <c r="G102" s="327"/>
      <c r="H102" s="329"/>
    </row>
    <row r="103" spans="1:8" x14ac:dyDescent="0.25">
      <c r="A103" s="90"/>
      <c r="B103" s="100" t="s">
        <v>398</v>
      </c>
      <c r="C103" s="92" t="s">
        <v>10</v>
      </c>
      <c r="D103" s="137"/>
      <c r="E103" s="327"/>
      <c r="F103" s="327"/>
      <c r="G103" s="327"/>
      <c r="H103" s="329"/>
    </row>
    <row r="104" spans="1:8" x14ac:dyDescent="0.25">
      <c r="A104" s="90"/>
      <c r="B104" s="100" t="s">
        <v>399</v>
      </c>
      <c r="C104" s="92" t="s">
        <v>10</v>
      </c>
      <c r="D104" s="137"/>
      <c r="E104" s="327"/>
      <c r="F104" s="327"/>
      <c r="G104" s="327"/>
      <c r="H104" s="329"/>
    </row>
    <row r="105" spans="1:8" x14ac:dyDescent="0.25">
      <c r="A105" s="90"/>
      <c r="B105" s="100" t="s">
        <v>400</v>
      </c>
      <c r="C105" s="92" t="s">
        <v>10</v>
      </c>
      <c r="D105" s="137"/>
      <c r="E105" s="327"/>
      <c r="F105" s="327"/>
      <c r="G105" s="327"/>
      <c r="H105" s="329"/>
    </row>
    <row r="106" spans="1:8" x14ac:dyDescent="0.25">
      <c r="A106" s="90"/>
      <c r="B106" s="100" t="s">
        <v>401</v>
      </c>
      <c r="C106" s="92" t="s">
        <v>10</v>
      </c>
      <c r="D106" s="137"/>
      <c r="E106" s="327"/>
      <c r="F106" s="327"/>
      <c r="G106" s="327"/>
      <c r="H106" s="329"/>
    </row>
    <row r="107" spans="1:8" x14ac:dyDescent="0.25">
      <c r="A107" s="90"/>
      <c r="B107" s="100" t="s">
        <v>402</v>
      </c>
      <c r="C107" s="92" t="s">
        <v>10</v>
      </c>
      <c r="D107" s="137"/>
      <c r="E107" s="327"/>
      <c r="F107" s="327"/>
      <c r="G107" s="327"/>
      <c r="H107" s="329"/>
    </row>
    <row r="108" spans="1:8" x14ac:dyDescent="0.25">
      <c r="A108" s="90"/>
      <c r="B108" s="100" t="s">
        <v>403</v>
      </c>
      <c r="C108" s="92" t="s">
        <v>10</v>
      </c>
      <c r="D108" s="137"/>
      <c r="E108" s="327"/>
      <c r="F108" s="327"/>
      <c r="G108" s="327"/>
      <c r="H108" s="329"/>
    </row>
    <row r="109" spans="1:8" x14ac:dyDescent="0.25">
      <c r="A109" s="90"/>
      <c r="B109" s="100" t="s">
        <v>404</v>
      </c>
      <c r="C109" s="92" t="s">
        <v>10</v>
      </c>
      <c r="D109" s="137"/>
      <c r="E109" s="327"/>
      <c r="F109" s="327"/>
      <c r="G109" s="327"/>
      <c r="H109" s="329"/>
    </row>
    <row r="110" spans="1:8" x14ac:dyDescent="0.25">
      <c r="A110" s="90"/>
      <c r="B110" s="100" t="s">
        <v>405</v>
      </c>
      <c r="C110" s="92" t="s">
        <v>10</v>
      </c>
      <c r="D110" s="137"/>
      <c r="E110" s="327"/>
      <c r="F110" s="327"/>
      <c r="G110" s="327"/>
      <c r="H110" s="329"/>
    </row>
    <row r="111" spans="1:8" x14ac:dyDescent="0.25">
      <c r="A111" s="90"/>
      <c r="B111" s="100" t="s">
        <v>406</v>
      </c>
      <c r="C111" s="92" t="s">
        <v>10</v>
      </c>
      <c r="D111" s="137"/>
      <c r="E111" s="327"/>
      <c r="F111" s="327"/>
      <c r="G111" s="327"/>
      <c r="H111" s="329"/>
    </row>
    <row r="112" spans="1:8" x14ac:dyDescent="0.25">
      <c r="A112" s="90"/>
      <c r="B112" s="100" t="s">
        <v>407</v>
      </c>
      <c r="C112" s="92" t="s">
        <v>10</v>
      </c>
      <c r="D112" s="137"/>
      <c r="E112" s="327"/>
      <c r="F112" s="327"/>
      <c r="G112" s="327"/>
      <c r="H112" s="329"/>
    </row>
    <row r="113" spans="1:8" x14ac:dyDescent="0.25">
      <c r="A113" s="90"/>
      <c r="B113" s="100" t="s">
        <v>408</v>
      </c>
      <c r="C113" s="92" t="s">
        <v>10</v>
      </c>
      <c r="D113" s="137"/>
      <c r="E113" s="327"/>
      <c r="F113" s="327"/>
      <c r="G113" s="327"/>
      <c r="H113" s="329"/>
    </row>
    <row r="114" spans="1:8" x14ac:dyDescent="0.25">
      <c r="A114" s="90"/>
      <c r="B114" s="100" t="s">
        <v>409</v>
      </c>
      <c r="C114" s="92" t="s">
        <v>10</v>
      </c>
      <c r="D114" s="137"/>
      <c r="E114" s="327"/>
      <c r="F114" s="327"/>
      <c r="G114" s="327"/>
      <c r="H114" s="329"/>
    </row>
    <row r="115" spans="1:8" x14ac:dyDescent="0.25">
      <c r="A115" s="90"/>
      <c r="B115" s="100" t="s">
        <v>410</v>
      </c>
      <c r="C115" s="92" t="s">
        <v>10</v>
      </c>
      <c r="D115" s="137"/>
      <c r="E115" s="327"/>
      <c r="F115" s="327"/>
      <c r="G115" s="327"/>
      <c r="H115" s="329"/>
    </row>
    <row r="116" spans="1:8" x14ac:dyDescent="0.25">
      <c r="A116" s="90"/>
      <c r="B116" s="100" t="s">
        <v>411</v>
      </c>
      <c r="C116" s="92" t="s">
        <v>10</v>
      </c>
      <c r="D116" s="137"/>
      <c r="E116" s="327"/>
      <c r="F116" s="327"/>
      <c r="G116" s="327"/>
      <c r="H116" s="329"/>
    </row>
    <row r="117" spans="1:8" x14ac:dyDescent="0.25">
      <c r="A117" s="90"/>
      <c r="B117" s="100" t="s">
        <v>412</v>
      </c>
      <c r="C117" s="92" t="s">
        <v>10</v>
      </c>
      <c r="D117" s="137"/>
      <c r="E117" s="327"/>
      <c r="F117" s="327"/>
      <c r="G117" s="327"/>
      <c r="H117" s="329"/>
    </row>
    <row r="118" spans="1:8" x14ac:dyDescent="0.25">
      <c r="A118" s="90"/>
      <c r="B118" s="100" t="s">
        <v>413</v>
      </c>
      <c r="C118" s="92" t="s">
        <v>10</v>
      </c>
      <c r="D118" s="137"/>
      <c r="E118" s="327"/>
      <c r="F118" s="327"/>
      <c r="G118" s="327"/>
      <c r="H118" s="329"/>
    </row>
    <row r="119" spans="1:8" x14ac:dyDescent="0.25">
      <c r="A119" s="90"/>
      <c r="B119" s="100" t="s">
        <v>414</v>
      </c>
      <c r="C119" s="92" t="s">
        <v>10</v>
      </c>
      <c r="D119" s="137"/>
      <c r="E119" s="327"/>
      <c r="F119" s="327"/>
      <c r="G119" s="327"/>
      <c r="H119" s="329"/>
    </row>
    <row r="120" spans="1:8" x14ac:dyDescent="0.25">
      <c r="A120" s="90"/>
      <c r="B120" s="100" t="s">
        <v>251</v>
      </c>
      <c r="C120" s="92" t="s">
        <v>10</v>
      </c>
      <c r="D120" s="137"/>
      <c r="E120" s="327"/>
      <c r="F120" s="327"/>
      <c r="G120" s="327"/>
      <c r="H120" s="329"/>
    </row>
    <row r="121" spans="1:8" x14ac:dyDescent="0.25">
      <c r="A121" s="90"/>
      <c r="B121" s="100" t="s">
        <v>415</v>
      </c>
      <c r="C121" s="92" t="s">
        <v>10</v>
      </c>
      <c r="D121" s="137"/>
      <c r="E121" s="327"/>
      <c r="F121" s="327"/>
      <c r="G121" s="327"/>
      <c r="H121" s="329"/>
    </row>
    <row r="122" spans="1:8" x14ac:dyDescent="0.25">
      <c r="A122" s="90"/>
      <c r="B122" s="100" t="s">
        <v>252</v>
      </c>
      <c r="C122" s="92" t="s">
        <v>10</v>
      </c>
      <c r="D122" s="137"/>
      <c r="E122" s="327"/>
      <c r="F122" s="327"/>
      <c r="G122" s="327"/>
      <c r="H122" s="329"/>
    </row>
    <row r="123" spans="1:8" x14ac:dyDescent="0.25">
      <c r="A123" s="90"/>
      <c r="B123" s="100" t="s">
        <v>416</v>
      </c>
      <c r="C123" s="92" t="s">
        <v>10</v>
      </c>
      <c r="D123" s="137"/>
      <c r="E123" s="327"/>
      <c r="F123" s="327"/>
      <c r="G123" s="327"/>
      <c r="H123" s="329"/>
    </row>
    <row r="124" spans="1:8" x14ac:dyDescent="0.25">
      <c r="A124" s="90"/>
      <c r="B124" s="100"/>
      <c r="C124" s="92"/>
      <c r="D124" s="137"/>
      <c r="E124" s="327"/>
      <c r="F124" s="327"/>
      <c r="G124" s="327"/>
      <c r="H124" s="329"/>
    </row>
    <row r="125" spans="1:8" x14ac:dyDescent="0.25">
      <c r="A125" s="90"/>
      <c r="B125" s="99" t="s">
        <v>176</v>
      </c>
      <c r="C125" s="92"/>
      <c r="D125" s="137"/>
      <c r="E125" s="327"/>
      <c r="F125" s="327"/>
      <c r="G125" s="327"/>
      <c r="H125" s="329"/>
    </row>
    <row r="126" spans="1:8" x14ac:dyDescent="0.25">
      <c r="A126" s="90"/>
      <c r="B126" s="100" t="s">
        <v>417</v>
      </c>
      <c r="C126" s="92" t="s">
        <v>10</v>
      </c>
      <c r="D126" s="137" t="s">
        <v>448</v>
      </c>
      <c r="E126" s="327"/>
      <c r="F126" s="327"/>
      <c r="G126" s="327"/>
      <c r="H126" s="329"/>
    </row>
    <row r="127" spans="1:8" x14ac:dyDescent="0.25">
      <c r="A127" s="90"/>
      <c r="B127" s="100" t="s">
        <v>418</v>
      </c>
      <c r="C127" s="92" t="s">
        <v>10</v>
      </c>
      <c r="D127" s="137" t="s">
        <v>197</v>
      </c>
      <c r="E127" s="327"/>
      <c r="F127" s="327"/>
      <c r="G127" s="327"/>
      <c r="H127" s="329"/>
    </row>
    <row r="128" spans="1:8" x14ac:dyDescent="0.25">
      <c r="A128" s="90"/>
      <c r="B128" s="100" t="s">
        <v>419</v>
      </c>
      <c r="C128" s="92" t="s">
        <v>10</v>
      </c>
      <c r="D128" s="82" t="s">
        <v>197</v>
      </c>
      <c r="E128" s="327"/>
      <c r="F128" s="327"/>
      <c r="G128" s="327"/>
      <c r="H128" s="329"/>
    </row>
    <row r="129" spans="1:8" x14ac:dyDescent="0.25">
      <c r="A129" s="90"/>
      <c r="B129" s="100" t="s">
        <v>420</v>
      </c>
      <c r="C129" s="92" t="s">
        <v>10</v>
      </c>
      <c r="D129" s="82" t="s">
        <v>197</v>
      </c>
      <c r="E129" s="327"/>
      <c r="F129" s="327"/>
      <c r="G129" s="327"/>
      <c r="H129" s="329"/>
    </row>
    <row r="130" spans="1:8" x14ac:dyDescent="0.25">
      <c r="A130" s="90"/>
      <c r="B130" s="100" t="s">
        <v>421</v>
      </c>
      <c r="C130" s="92" t="s">
        <v>10</v>
      </c>
      <c r="D130" s="82" t="s">
        <v>197</v>
      </c>
      <c r="E130" s="327"/>
      <c r="F130" s="327"/>
      <c r="G130" s="327"/>
      <c r="H130" s="329"/>
    </row>
    <row r="131" spans="1:8" x14ac:dyDescent="0.25">
      <c r="A131" s="90"/>
      <c r="B131" s="100" t="s">
        <v>422</v>
      </c>
      <c r="C131" s="92" t="s">
        <v>10</v>
      </c>
      <c r="D131" s="82" t="s">
        <v>198</v>
      </c>
      <c r="E131" s="327"/>
      <c r="F131" s="327"/>
      <c r="G131" s="327"/>
      <c r="H131" s="329"/>
    </row>
    <row r="132" spans="1:8" x14ac:dyDescent="0.25">
      <c r="A132" s="90"/>
      <c r="B132" s="100" t="s">
        <v>423</v>
      </c>
      <c r="C132" s="92" t="s">
        <v>10</v>
      </c>
      <c r="D132" s="82" t="s">
        <v>197</v>
      </c>
      <c r="E132" s="327"/>
      <c r="F132" s="327"/>
      <c r="G132" s="327"/>
      <c r="H132" s="329"/>
    </row>
    <row r="133" spans="1:8" x14ac:dyDescent="0.25">
      <c r="A133" s="90"/>
      <c r="B133" s="100" t="s">
        <v>424</v>
      </c>
      <c r="C133" s="92" t="s">
        <v>10</v>
      </c>
      <c r="D133" s="82" t="s">
        <v>198</v>
      </c>
      <c r="E133" s="327"/>
      <c r="F133" s="327"/>
      <c r="G133" s="327"/>
      <c r="H133" s="329"/>
    </row>
    <row r="134" spans="1:8" x14ac:dyDescent="0.25">
      <c r="A134" s="90"/>
      <c r="B134" s="100" t="s">
        <v>425</v>
      </c>
      <c r="C134" s="92" t="s">
        <v>10</v>
      </c>
      <c r="D134" s="82" t="s">
        <v>197</v>
      </c>
      <c r="E134" s="327"/>
      <c r="F134" s="327"/>
      <c r="G134" s="327"/>
      <c r="H134" s="329"/>
    </row>
    <row r="135" spans="1:8" x14ac:dyDescent="0.25">
      <c r="A135" s="90"/>
      <c r="B135" s="100" t="s">
        <v>307</v>
      </c>
      <c r="C135" s="92" t="s">
        <v>10</v>
      </c>
      <c r="D135" s="82" t="s">
        <v>198</v>
      </c>
      <c r="E135" s="327"/>
      <c r="F135" s="327"/>
      <c r="G135" s="327"/>
      <c r="H135" s="329"/>
    </row>
    <row r="136" spans="1:8" x14ac:dyDescent="0.25">
      <c r="A136" s="90"/>
      <c r="B136" s="100" t="s">
        <v>426</v>
      </c>
      <c r="C136" s="92" t="s">
        <v>10</v>
      </c>
      <c r="D136" s="82" t="s">
        <v>198</v>
      </c>
      <c r="E136" s="327"/>
      <c r="F136" s="327"/>
      <c r="G136" s="327"/>
      <c r="H136" s="329"/>
    </row>
    <row r="137" spans="1:8" x14ac:dyDescent="0.25">
      <c r="A137" s="90"/>
      <c r="B137" s="100" t="s">
        <v>308</v>
      </c>
      <c r="C137" s="92" t="s">
        <v>10</v>
      </c>
      <c r="D137" s="82" t="s">
        <v>197</v>
      </c>
      <c r="E137" s="327"/>
      <c r="F137" s="327"/>
      <c r="G137" s="327"/>
      <c r="H137" s="329"/>
    </row>
    <row r="138" spans="1:8" x14ac:dyDescent="0.25">
      <c r="A138" s="90"/>
      <c r="B138" s="100" t="s">
        <v>427</v>
      </c>
      <c r="C138" s="92" t="s">
        <v>10</v>
      </c>
      <c r="D138" s="82" t="s">
        <v>236</v>
      </c>
      <c r="E138" s="327"/>
      <c r="F138" s="327"/>
      <c r="G138" s="327"/>
      <c r="H138" s="329"/>
    </row>
    <row r="139" spans="1:8" x14ac:dyDescent="0.25">
      <c r="A139" s="90"/>
      <c r="B139" s="100" t="s">
        <v>428</v>
      </c>
      <c r="C139" s="92" t="s">
        <v>10</v>
      </c>
      <c r="D139" s="82" t="s">
        <v>294</v>
      </c>
      <c r="E139" s="327"/>
      <c r="F139" s="327"/>
      <c r="G139" s="327"/>
      <c r="H139" s="329"/>
    </row>
    <row r="140" spans="1:8" x14ac:dyDescent="0.25">
      <c r="A140" s="90"/>
      <c r="B140" s="100" t="s">
        <v>429</v>
      </c>
      <c r="C140" s="92" t="s">
        <v>10</v>
      </c>
      <c r="D140" s="82" t="s">
        <v>197</v>
      </c>
      <c r="E140" s="327"/>
      <c r="F140" s="327"/>
      <c r="G140" s="327"/>
      <c r="H140" s="329"/>
    </row>
    <row r="141" spans="1:8" x14ac:dyDescent="0.25">
      <c r="A141" s="90"/>
      <c r="B141" s="100" t="s">
        <v>430</v>
      </c>
      <c r="C141" s="92" t="s">
        <v>10</v>
      </c>
      <c r="D141" s="82" t="s">
        <v>197</v>
      </c>
      <c r="E141" s="327"/>
      <c r="F141" s="327"/>
      <c r="G141" s="327"/>
      <c r="H141" s="329"/>
    </row>
    <row r="142" spans="1:8" x14ac:dyDescent="0.25">
      <c r="A142" s="90"/>
      <c r="B142" s="100" t="s">
        <v>431</v>
      </c>
      <c r="C142" s="92" t="s">
        <v>10</v>
      </c>
      <c r="D142" s="82" t="s">
        <v>295</v>
      </c>
      <c r="E142" s="327"/>
      <c r="F142" s="327"/>
      <c r="G142" s="327"/>
      <c r="H142" s="329"/>
    </row>
    <row r="143" spans="1:8" x14ac:dyDescent="0.25">
      <c r="A143" s="90"/>
      <c r="B143" s="100" t="s">
        <v>432</v>
      </c>
      <c r="C143" s="92" t="s">
        <v>10</v>
      </c>
      <c r="D143" s="82" t="s">
        <v>277</v>
      </c>
      <c r="E143" s="327"/>
      <c r="F143" s="327"/>
      <c r="G143" s="327"/>
      <c r="H143" s="329"/>
    </row>
    <row r="144" spans="1:8" x14ac:dyDescent="0.25">
      <c r="A144" s="90"/>
      <c r="B144" s="100" t="s">
        <v>433</v>
      </c>
      <c r="C144" s="92" t="s">
        <v>10</v>
      </c>
      <c r="D144" s="82" t="s">
        <v>197</v>
      </c>
      <c r="E144" s="327"/>
      <c r="F144" s="327"/>
      <c r="G144" s="327"/>
      <c r="H144" s="329"/>
    </row>
    <row r="145" spans="1:8" x14ac:dyDescent="0.25">
      <c r="A145" s="90"/>
      <c r="B145" s="100" t="s">
        <v>434</v>
      </c>
      <c r="C145" s="92" t="s">
        <v>10</v>
      </c>
      <c r="D145" s="82" t="s">
        <v>197</v>
      </c>
      <c r="E145" s="327"/>
      <c r="F145" s="327"/>
      <c r="G145" s="327"/>
      <c r="H145" s="329"/>
    </row>
    <row r="146" spans="1:8" x14ac:dyDescent="0.25">
      <c r="A146" s="90"/>
      <c r="B146" s="100" t="s">
        <v>435</v>
      </c>
      <c r="C146" s="92" t="s">
        <v>10</v>
      </c>
      <c r="D146" s="82" t="s">
        <v>197</v>
      </c>
      <c r="E146" s="327"/>
      <c r="F146" s="327"/>
      <c r="G146" s="327"/>
      <c r="H146" s="329"/>
    </row>
    <row r="147" spans="1:8" x14ac:dyDescent="0.25">
      <c r="A147" s="90"/>
      <c r="B147" s="100" t="s">
        <v>436</v>
      </c>
      <c r="C147" s="92" t="s">
        <v>10</v>
      </c>
      <c r="D147" s="82" t="s">
        <v>198</v>
      </c>
      <c r="E147" s="327"/>
      <c r="F147" s="327"/>
      <c r="G147" s="327"/>
      <c r="H147" s="329"/>
    </row>
    <row r="148" spans="1:8" x14ac:dyDescent="0.25">
      <c r="A148" s="90"/>
      <c r="B148" s="100" t="s">
        <v>437</v>
      </c>
      <c r="C148" s="92" t="s">
        <v>10</v>
      </c>
      <c r="D148" s="82" t="s">
        <v>197</v>
      </c>
      <c r="E148" s="327"/>
      <c r="F148" s="327"/>
      <c r="G148" s="327"/>
      <c r="H148" s="329"/>
    </row>
    <row r="149" spans="1:8" x14ac:dyDescent="0.25">
      <c r="A149" s="90"/>
      <c r="B149" s="100" t="s">
        <v>438</v>
      </c>
      <c r="C149" s="92" t="s">
        <v>10</v>
      </c>
      <c r="D149" s="82" t="s">
        <v>197</v>
      </c>
      <c r="E149" s="327"/>
      <c r="F149" s="327"/>
      <c r="G149" s="327"/>
      <c r="H149" s="329"/>
    </row>
    <row r="150" spans="1:8" x14ac:dyDescent="0.25">
      <c r="A150" s="90"/>
      <c r="B150" s="100" t="s">
        <v>439</v>
      </c>
      <c r="C150" s="92" t="s">
        <v>10</v>
      </c>
      <c r="D150" s="82" t="s">
        <v>448</v>
      </c>
      <c r="E150" s="327"/>
      <c r="F150" s="327"/>
      <c r="G150" s="327"/>
      <c r="H150" s="329"/>
    </row>
    <row r="151" spans="1:8" x14ac:dyDescent="0.25">
      <c r="A151" s="90"/>
      <c r="B151" s="100" t="s">
        <v>440</v>
      </c>
      <c r="C151" s="92" t="s">
        <v>10</v>
      </c>
      <c r="D151" s="82" t="s">
        <v>198</v>
      </c>
      <c r="E151" s="327"/>
      <c r="F151" s="327"/>
      <c r="G151" s="327"/>
      <c r="H151" s="329"/>
    </row>
    <row r="152" spans="1:8" x14ac:dyDescent="0.25">
      <c r="A152" s="90"/>
      <c r="B152" s="100" t="s">
        <v>441</v>
      </c>
      <c r="C152" s="92" t="s">
        <v>10</v>
      </c>
      <c r="D152" s="82" t="s">
        <v>197</v>
      </c>
      <c r="E152" s="327"/>
      <c r="F152" s="327"/>
      <c r="G152" s="327"/>
      <c r="H152" s="329"/>
    </row>
    <row r="153" spans="1:8" x14ac:dyDescent="0.25">
      <c r="A153" s="90"/>
      <c r="B153" s="100" t="s">
        <v>442</v>
      </c>
      <c r="C153" s="92" t="s">
        <v>10</v>
      </c>
      <c r="D153" s="82" t="s">
        <v>197</v>
      </c>
      <c r="E153" s="327"/>
      <c r="F153" s="327"/>
      <c r="G153" s="327"/>
      <c r="H153" s="329"/>
    </row>
    <row r="154" spans="1:8" x14ac:dyDescent="0.25">
      <c r="A154" s="90"/>
      <c r="B154" s="100" t="s">
        <v>443</v>
      </c>
      <c r="C154" s="92" t="s">
        <v>10</v>
      </c>
      <c r="D154" s="82" t="s">
        <v>197</v>
      </c>
      <c r="E154" s="327"/>
      <c r="F154" s="327"/>
      <c r="G154" s="327"/>
      <c r="H154" s="329"/>
    </row>
    <row r="155" spans="1:8" x14ac:dyDescent="0.25">
      <c r="A155" s="90"/>
      <c r="B155" s="100" t="s">
        <v>444</v>
      </c>
      <c r="C155" s="92" t="s">
        <v>10</v>
      </c>
      <c r="D155" s="82" t="s">
        <v>197</v>
      </c>
      <c r="E155" s="327"/>
      <c r="F155" s="327"/>
      <c r="G155" s="327"/>
      <c r="H155" s="329"/>
    </row>
    <row r="156" spans="1:8" x14ac:dyDescent="0.25">
      <c r="A156" s="90"/>
      <c r="B156" s="100" t="s">
        <v>445</v>
      </c>
      <c r="C156" s="92" t="s">
        <v>10</v>
      </c>
      <c r="D156" s="82" t="s">
        <v>236</v>
      </c>
      <c r="E156" s="327"/>
      <c r="F156" s="327"/>
      <c r="G156" s="327"/>
      <c r="H156" s="329"/>
    </row>
    <row r="157" spans="1:8" x14ac:dyDescent="0.25">
      <c r="A157" s="90"/>
      <c r="B157" s="100" t="s">
        <v>446</v>
      </c>
      <c r="C157" s="92" t="s">
        <v>10</v>
      </c>
      <c r="D157" s="82" t="s">
        <v>197</v>
      </c>
      <c r="E157" s="327"/>
      <c r="F157" s="327"/>
      <c r="G157" s="327"/>
      <c r="H157" s="329"/>
    </row>
    <row r="158" spans="1:8" x14ac:dyDescent="0.25">
      <c r="A158" s="90"/>
      <c r="B158" s="100" t="s">
        <v>447</v>
      </c>
      <c r="C158" s="92" t="s">
        <v>10</v>
      </c>
      <c r="D158" s="82" t="s">
        <v>198</v>
      </c>
      <c r="E158" s="327"/>
      <c r="F158" s="327"/>
      <c r="G158" s="327"/>
      <c r="H158" s="329"/>
    </row>
    <row r="159" spans="1:8" x14ac:dyDescent="0.25">
      <c r="A159" s="90"/>
      <c r="B159" s="100" t="s">
        <v>251</v>
      </c>
      <c r="C159" s="92" t="s">
        <v>10</v>
      </c>
      <c r="D159" s="82" t="s">
        <v>197</v>
      </c>
      <c r="E159" s="327"/>
      <c r="F159" s="327"/>
      <c r="G159" s="327"/>
      <c r="H159" s="329"/>
    </row>
    <row r="160" spans="1:8" x14ac:dyDescent="0.25">
      <c r="A160" s="90"/>
      <c r="B160" s="100" t="s">
        <v>252</v>
      </c>
      <c r="C160" s="92" t="s">
        <v>10</v>
      </c>
      <c r="D160" s="82" t="s">
        <v>197</v>
      </c>
      <c r="E160" s="327"/>
      <c r="F160" s="327"/>
      <c r="G160" s="327"/>
      <c r="H160" s="329"/>
    </row>
    <row r="161" spans="1:8" x14ac:dyDescent="0.25">
      <c r="A161" s="90"/>
      <c r="B161" s="100" t="s">
        <v>416</v>
      </c>
      <c r="C161" s="92" t="s">
        <v>10</v>
      </c>
      <c r="D161" s="82" t="s">
        <v>197</v>
      </c>
      <c r="E161" s="327"/>
      <c r="F161" s="327"/>
      <c r="G161" s="327"/>
      <c r="H161" s="329"/>
    </row>
    <row r="162" spans="1:8" x14ac:dyDescent="0.25">
      <c r="A162" s="444"/>
      <c r="B162" s="447"/>
      <c r="C162" s="103"/>
      <c r="D162" s="104"/>
      <c r="E162" s="330"/>
      <c r="F162" s="330"/>
      <c r="G162" s="330"/>
      <c r="H162" s="331"/>
    </row>
    <row r="163" spans="1:8" x14ac:dyDescent="0.25">
      <c r="A163" s="448">
        <v>6.3</v>
      </c>
      <c r="B163" s="449" t="s">
        <v>149</v>
      </c>
      <c r="C163" s="450"/>
      <c r="D163" s="451"/>
      <c r="E163" s="419"/>
      <c r="F163" s="419"/>
      <c r="G163" s="419"/>
      <c r="H163" s="420"/>
    </row>
    <row r="164" spans="1:8" x14ac:dyDescent="0.25">
      <c r="A164" s="90"/>
      <c r="B164" s="99" t="s">
        <v>175</v>
      </c>
      <c r="C164" s="92"/>
      <c r="D164" s="82"/>
      <c r="E164" s="327"/>
      <c r="F164" s="327"/>
      <c r="G164" s="327"/>
      <c r="H164" s="329"/>
    </row>
    <row r="165" spans="1:8" x14ac:dyDescent="0.25">
      <c r="A165" s="90"/>
      <c r="B165" s="100" t="s">
        <v>454</v>
      </c>
      <c r="C165" s="92" t="s">
        <v>10</v>
      </c>
      <c r="D165" s="82" t="s">
        <v>197</v>
      </c>
      <c r="E165" s="327"/>
      <c r="F165" s="327"/>
      <c r="G165" s="327"/>
      <c r="H165" s="329"/>
    </row>
    <row r="166" spans="1:8" x14ac:dyDescent="0.25">
      <c r="A166" s="90"/>
      <c r="B166" s="100" t="s">
        <v>455</v>
      </c>
      <c r="C166" s="92" t="s">
        <v>10</v>
      </c>
      <c r="D166" s="82" t="s">
        <v>197</v>
      </c>
      <c r="E166" s="327"/>
      <c r="F166" s="327"/>
      <c r="G166" s="327"/>
      <c r="H166" s="329"/>
    </row>
    <row r="167" spans="1:8" x14ac:dyDescent="0.25">
      <c r="A167" s="90"/>
      <c r="B167" s="100" t="s">
        <v>452</v>
      </c>
      <c r="C167" s="92" t="s">
        <v>10</v>
      </c>
      <c r="D167" s="82" t="s">
        <v>197</v>
      </c>
      <c r="E167" s="327"/>
      <c r="F167" s="327"/>
      <c r="G167" s="327"/>
      <c r="H167" s="329"/>
    </row>
    <row r="168" spans="1:8" x14ac:dyDescent="0.25">
      <c r="A168" s="90"/>
      <c r="B168" s="100" t="s">
        <v>453</v>
      </c>
      <c r="C168" s="92" t="s">
        <v>10</v>
      </c>
      <c r="D168" s="82" t="s">
        <v>457</v>
      </c>
      <c r="E168" s="327"/>
      <c r="F168" s="327"/>
      <c r="G168" s="327"/>
      <c r="H168" s="329"/>
    </row>
    <row r="169" spans="1:8" x14ac:dyDescent="0.25">
      <c r="A169" s="90"/>
      <c r="B169" s="100" t="s">
        <v>456</v>
      </c>
      <c r="C169" s="92" t="s">
        <v>10</v>
      </c>
      <c r="D169" s="82">
        <v>1</v>
      </c>
      <c r="E169" s="327"/>
      <c r="F169" s="327"/>
      <c r="G169" s="327"/>
      <c r="H169" s="329"/>
    </row>
    <row r="170" spans="1:8" x14ac:dyDescent="0.25">
      <c r="A170" s="90"/>
      <c r="B170" s="99" t="s">
        <v>254</v>
      </c>
      <c r="C170" s="92"/>
      <c r="D170" s="82"/>
      <c r="E170" s="327"/>
      <c r="F170" s="327"/>
      <c r="G170" s="327"/>
      <c r="H170" s="329"/>
    </row>
    <row r="171" spans="1:8" x14ac:dyDescent="0.25">
      <c r="A171" s="90"/>
      <c r="B171" s="100" t="s">
        <v>449</v>
      </c>
      <c r="C171" s="92" t="s">
        <v>10</v>
      </c>
      <c r="D171" s="82" t="s">
        <v>197</v>
      </c>
      <c r="E171" s="327"/>
      <c r="F171" s="327"/>
      <c r="G171" s="327"/>
      <c r="H171" s="329"/>
    </row>
    <row r="172" spans="1:8" x14ac:dyDescent="0.25">
      <c r="A172" s="90"/>
      <c r="B172" s="100" t="s">
        <v>450</v>
      </c>
      <c r="C172" s="92" t="s">
        <v>10</v>
      </c>
      <c r="D172" s="82" t="s">
        <v>448</v>
      </c>
      <c r="E172" s="327"/>
      <c r="F172" s="327"/>
      <c r="G172" s="327"/>
      <c r="H172" s="329"/>
    </row>
    <row r="173" spans="1:8" x14ac:dyDescent="0.25">
      <c r="A173" s="90"/>
      <c r="B173" s="100" t="s">
        <v>451</v>
      </c>
      <c r="C173" s="92" t="s">
        <v>10</v>
      </c>
      <c r="D173" s="82" t="s">
        <v>197</v>
      </c>
      <c r="E173" s="327"/>
      <c r="F173" s="327"/>
      <c r="G173" s="327"/>
      <c r="H173" s="329"/>
    </row>
    <row r="174" spans="1:8" x14ac:dyDescent="0.25">
      <c r="A174" s="90"/>
      <c r="B174" s="100" t="s">
        <v>452</v>
      </c>
      <c r="C174" s="92" t="s">
        <v>10</v>
      </c>
      <c r="D174" s="82" t="s">
        <v>197</v>
      </c>
      <c r="E174" s="327"/>
      <c r="F174" s="327"/>
      <c r="G174" s="327"/>
      <c r="H174" s="329"/>
    </row>
    <row r="175" spans="1:8" x14ac:dyDescent="0.25">
      <c r="A175" s="90"/>
      <c r="B175" s="100" t="s">
        <v>453</v>
      </c>
      <c r="C175" s="92" t="s">
        <v>10</v>
      </c>
      <c r="D175" s="82" t="s">
        <v>197</v>
      </c>
      <c r="E175" s="327"/>
      <c r="F175" s="327"/>
      <c r="G175" s="327"/>
      <c r="H175" s="329"/>
    </row>
    <row r="176" spans="1:8" x14ac:dyDescent="0.25">
      <c r="A176" s="90"/>
      <c r="B176" s="100" t="s">
        <v>456</v>
      </c>
      <c r="C176" s="92" t="s">
        <v>10</v>
      </c>
      <c r="D176" s="82">
        <v>1</v>
      </c>
      <c r="E176" s="327"/>
      <c r="F176" s="327"/>
      <c r="G176" s="327"/>
      <c r="H176" s="329"/>
    </row>
    <row r="177" spans="1:8" x14ac:dyDescent="0.25">
      <c r="A177" s="90"/>
      <c r="B177" s="443"/>
      <c r="C177" s="92"/>
      <c r="D177" s="82"/>
      <c r="E177" s="327"/>
      <c r="F177" s="327"/>
      <c r="G177" s="327"/>
      <c r="H177" s="329"/>
    </row>
    <row r="178" spans="1:8" x14ac:dyDescent="0.25">
      <c r="A178" s="90">
        <v>7</v>
      </c>
      <c r="B178" s="118" t="s">
        <v>85</v>
      </c>
      <c r="C178" s="92" t="s">
        <v>10</v>
      </c>
      <c r="D178" s="82">
        <v>1</v>
      </c>
      <c r="E178" s="327"/>
      <c r="F178" s="327"/>
      <c r="G178" s="327"/>
      <c r="H178" s="311"/>
    </row>
    <row r="179" spans="1:8" ht="26.4" customHeight="1" x14ac:dyDescent="0.25">
      <c r="A179" s="119">
        <v>8</v>
      </c>
      <c r="B179" s="118" t="s">
        <v>64</v>
      </c>
      <c r="C179" s="92" t="s">
        <v>10</v>
      </c>
      <c r="D179" s="82">
        <v>1</v>
      </c>
      <c r="E179" s="327"/>
      <c r="F179" s="327"/>
      <c r="G179" s="327"/>
      <c r="H179" s="311"/>
    </row>
    <row r="180" spans="1:8" x14ac:dyDescent="0.25">
      <c r="A180" s="120"/>
      <c r="B180" s="121"/>
      <c r="C180" s="122"/>
      <c r="D180" s="123"/>
      <c r="E180" s="337"/>
      <c r="F180" s="337"/>
      <c r="G180" s="337"/>
      <c r="H180" s="311"/>
    </row>
    <row r="181" spans="1:8" x14ac:dyDescent="0.25">
      <c r="A181" s="124"/>
      <c r="B181" s="125"/>
      <c r="C181" s="103"/>
      <c r="D181" s="104"/>
      <c r="E181" s="330"/>
      <c r="F181" s="330"/>
      <c r="G181" s="330"/>
      <c r="H181" s="338"/>
    </row>
    <row r="182" spans="1:8" x14ac:dyDescent="0.25">
      <c r="A182" s="452" t="s">
        <v>61</v>
      </c>
      <c r="C182" s="35"/>
      <c r="D182" s="127"/>
      <c r="E182" s="339"/>
      <c r="F182" s="339"/>
      <c r="G182" s="339"/>
      <c r="H182" s="341"/>
    </row>
    <row r="183" spans="1:8" x14ac:dyDescent="0.25">
      <c r="A183" s="453"/>
      <c r="B183" s="67"/>
      <c r="C183" s="68"/>
      <c r="D183" s="69"/>
      <c r="E183" s="342"/>
      <c r="F183" s="342"/>
      <c r="G183" s="342"/>
      <c r="H183" s="342"/>
    </row>
    <row r="184" spans="1:8" ht="15.6" x14ac:dyDescent="0.25">
      <c r="A184" s="454" t="s">
        <v>518</v>
      </c>
      <c r="B184" s="71"/>
      <c r="C184" s="72"/>
      <c r="D184" s="73"/>
      <c r="E184" s="356"/>
      <c r="F184" s="356"/>
      <c r="G184" s="356"/>
      <c r="H184" s="321"/>
    </row>
    <row r="185" spans="1:8" ht="13.8" x14ac:dyDescent="0.25">
      <c r="A185" s="441" t="s">
        <v>2</v>
      </c>
      <c r="B185" s="43" t="s">
        <v>3</v>
      </c>
      <c r="C185" s="44" t="s">
        <v>4</v>
      </c>
      <c r="D185" s="45" t="s">
        <v>5</v>
      </c>
      <c r="E185" s="322" t="s">
        <v>52</v>
      </c>
      <c r="F185" s="323" t="s">
        <v>52</v>
      </c>
      <c r="G185" s="322" t="s">
        <v>53</v>
      </c>
      <c r="H185" s="324" t="s">
        <v>7</v>
      </c>
    </row>
    <row r="186" spans="1:8" x14ac:dyDescent="0.25">
      <c r="A186" s="455"/>
      <c r="B186" s="161"/>
      <c r="C186" s="162"/>
      <c r="D186" s="163"/>
      <c r="E186" s="357"/>
      <c r="F186" s="357"/>
      <c r="G186" s="357"/>
      <c r="H186" s="358"/>
    </row>
    <row r="187" spans="1:8" x14ac:dyDescent="0.25">
      <c r="A187" s="164"/>
      <c r="B187" s="165"/>
      <c r="C187" s="81"/>
      <c r="D187" s="82"/>
      <c r="E187" s="312"/>
      <c r="F187" s="312"/>
      <c r="G187" s="312"/>
      <c r="H187" s="311"/>
    </row>
    <row r="188" spans="1:8" x14ac:dyDescent="0.25">
      <c r="A188" s="166">
        <v>3.1</v>
      </c>
      <c r="B188" s="80" t="s">
        <v>129</v>
      </c>
      <c r="C188" s="81"/>
      <c r="D188" s="82"/>
      <c r="E188" s="312"/>
      <c r="F188" s="312"/>
      <c r="G188" s="312"/>
      <c r="H188" s="311"/>
    </row>
    <row r="189" spans="1:8" x14ac:dyDescent="0.25">
      <c r="A189" s="166"/>
      <c r="B189" s="80"/>
      <c r="C189" s="81"/>
      <c r="D189" s="82"/>
      <c r="E189" s="312"/>
      <c r="F189" s="312"/>
      <c r="G189" s="312"/>
      <c r="H189" s="311"/>
    </row>
    <row r="190" spans="1:8" x14ac:dyDescent="0.25">
      <c r="A190" s="167" t="s">
        <v>63</v>
      </c>
      <c r="B190" s="168" t="s">
        <v>571</v>
      </c>
      <c r="C190" s="81"/>
      <c r="D190" s="169"/>
      <c r="E190" s="312"/>
      <c r="F190" s="312"/>
      <c r="G190" s="312"/>
      <c r="H190" s="311"/>
    </row>
    <row r="191" spans="1:8" ht="39.6" x14ac:dyDescent="0.25">
      <c r="A191" s="170">
        <v>1</v>
      </c>
      <c r="B191" s="171" t="s">
        <v>577</v>
      </c>
      <c r="C191" s="171" t="s">
        <v>10</v>
      </c>
      <c r="D191" s="171">
        <v>1</v>
      </c>
      <c r="E191" s="359"/>
      <c r="F191" s="348"/>
      <c r="G191" s="327"/>
      <c r="H191" s="360"/>
    </row>
    <row r="192" spans="1:8" x14ac:dyDescent="0.25">
      <c r="A192" s="170">
        <v>2</v>
      </c>
      <c r="B192" s="171" t="s">
        <v>95</v>
      </c>
      <c r="C192" s="171" t="s">
        <v>10</v>
      </c>
      <c r="D192" s="171">
        <v>1</v>
      </c>
      <c r="E192" s="359">
        <v>0</v>
      </c>
      <c r="F192" s="348"/>
      <c r="G192" s="327"/>
      <c r="H192" s="360"/>
    </row>
    <row r="193" spans="1:8" ht="39.6" x14ac:dyDescent="0.25">
      <c r="A193" s="170">
        <v>3</v>
      </c>
      <c r="B193" s="171" t="s">
        <v>131</v>
      </c>
      <c r="C193" s="171" t="s">
        <v>10</v>
      </c>
      <c r="D193" s="171">
        <v>1</v>
      </c>
      <c r="E193" s="359">
        <v>0</v>
      </c>
      <c r="F193" s="348"/>
      <c r="G193" s="327"/>
      <c r="H193" s="360"/>
    </row>
    <row r="194" spans="1:8" ht="39.6" x14ac:dyDescent="0.25">
      <c r="A194" s="172">
        <v>4</v>
      </c>
      <c r="B194" s="171" t="s">
        <v>132</v>
      </c>
      <c r="C194" s="171" t="s">
        <v>10</v>
      </c>
      <c r="D194" s="171">
        <v>1</v>
      </c>
      <c r="E194" s="359">
        <v>0</v>
      </c>
      <c r="F194" s="348"/>
      <c r="G194" s="327"/>
      <c r="H194" s="360"/>
    </row>
    <row r="195" spans="1:8" ht="39.6" x14ac:dyDescent="0.25">
      <c r="A195" s="170">
        <v>5</v>
      </c>
      <c r="B195" s="171" t="s">
        <v>133</v>
      </c>
      <c r="C195" s="171" t="s">
        <v>10</v>
      </c>
      <c r="D195" s="171">
        <v>1</v>
      </c>
      <c r="E195" s="359">
        <v>0</v>
      </c>
      <c r="F195" s="348"/>
      <c r="G195" s="327"/>
      <c r="H195" s="360"/>
    </row>
    <row r="196" spans="1:8" ht="26.4" x14ac:dyDescent="0.25">
      <c r="A196" s="170">
        <v>6</v>
      </c>
      <c r="B196" s="171" t="s">
        <v>80</v>
      </c>
      <c r="C196" s="171" t="s">
        <v>10</v>
      </c>
      <c r="D196" s="171">
        <v>1</v>
      </c>
      <c r="E196" s="359">
        <v>0</v>
      </c>
      <c r="F196" s="348"/>
      <c r="G196" s="327"/>
      <c r="H196" s="360"/>
    </row>
    <row r="197" spans="1:8" x14ac:dyDescent="0.25">
      <c r="A197" s="170">
        <v>7</v>
      </c>
      <c r="B197" s="171" t="s">
        <v>62</v>
      </c>
      <c r="C197" s="171" t="s">
        <v>10</v>
      </c>
      <c r="D197" s="171">
        <v>1</v>
      </c>
      <c r="E197" s="359">
        <v>0</v>
      </c>
      <c r="F197" s="348"/>
      <c r="G197" s="327"/>
      <c r="H197" s="360"/>
    </row>
    <row r="198" spans="1:8" x14ac:dyDescent="0.25">
      <c r="A198" s="173">
        <v>8</v>
      </c>
      <c r="B198" s="171" t="s">
        <v>85</v>
      </c>
      <c r="C198" s="171" t="s">
        <v>10</v>
      </c>
      <c r="D198" s="171">
        <v>1</v>
      </c>
      <c r="E198" s="359">
        <v>0</v>
      </c>
      <c r="F198" s="348"/>
      <c r="G198" s="327"/>
      <c r="H198" s="360"/>
    </row>
    <row r="199" spans="1:8" ht="26.4" customHeight="1" x14ac:dyDescent="0.25">
      <c r="A199" s="170">
        <v>9</v>
      </c>
      <c r="B199" s="171" t="s">
        <v>64</v>
      </c>
      <c r="C199" s="171" t="s">
        <v>10</v>
      </c>
      <c r="D199" s="171">
        <v>1</v>
      </c>
      <c r="E199" s="359">
        <v>0</v>
      </c>
      <c r="F199" s="348"/>
      <c r="G199" s="327"/>
      <c r="H199" s="360"/>
    </row>
    <row r="200" spans="1:8" x14ac:dyDescent="0.25">
      <c r="A200" s="173"/>
      <c r="B200" s="174"/>
      <c r="C200" s="51"/>
      <c r="D200" s="175"/>
      <c r="E200" s="312"/>
      <c r="F200" s="312"/>
      <c r="G200" s="312"/>
      <c r="H200" s="329"/>
    </row>
    <row r="201" spans="1:8" x14ac:dyDescent="0.25">
      <c r="A201" s="167" t="s">
        <v>83</v>
      </c>
      <c r="B201" s="168" t="s">
        <v>574</v>
      </c>
      <c r="C201" s="81"/>
      <c r="D201" s="169"/>
      <c r="E201" s="312"/>
      <c r="F201" s="312"/>
      <c r="G201" s="312"/>
      <c r="H201" s="311"/>
    </row>
    <row r="202" spans="1:8" ht="39.6" x14ac:dyDescent="0.25">
      <c r="A202" s="170">
        <v>1</v>
      </c>
      <c r="B202" s="171" t="s">
        <v>573</v>
      </c>
      <c r="C202" s="171" t="s">
        <v>10</v>
      </c>
      <c r="D202" s="171">
        <v>2</v>
      </c>
      <c r="E202" s="359"/>
      <c r="F202" s="348"/>
      <c r="G202" s="327"/>
      <c r="H202" s="360"/>
    </row>
    <row r="203" spans="1:8" x14ac:dyDescent="0.25">
      <c r="A203" s="170">
        <v>2</v>
      </c>
      <c r="B203" s="171" t="s">
        <v>95</v>
      </c>
      <c r="C203" s="171" t="s">
        <v>10</v>
      </c>
      <c r="D203" s="171">
        <v>2</v>
      </c>
      <c r="E203" s="359">
        <v>0</v>
      </c>
      <c r="F203" s="348"/>
      <c r="G203" s="327"/>
      <c r="H203" s="360"/>
    </row>
    <row r="204" spans="1:8" ht="39.6" x14ac:dyDescent="0.25">
      <c r="A204" s="170">
        <v>3</v>
      </c>
      <c r="B204" s="171" t="s">
        <v>131</v>
      </c>
      <c r="C204" s="171" t="s">
        <v>10</v>
      </c>
      <c r="D204" s="171">
        <v>2</v>
      </c>
      <c r="E204" s="359">
        <v>0</v>
      </c>
      <c r="F204" s="348"/>
      <c r="G204" s="327"/>
      <c r="H204" s="360"/>
    </row>
    <row r="205" spans="1:8" ht="39.6" x14ac:dyDescent="0.25">
      <c r="A205" s="172">
        <v>4</v>
      </c>
      <c r="B205" s="171" t="s">
        <v>132</v>
      </c>
      <c r="C205" s="171" t="s">
        <v>10</v>
      </c>
      <c r="D205" s="171">
        <v>2</v>
      </c>
      <c r="E205" s="359">
        <v>0</v>
      </c>
      <c r="F205" s="348"/>
      <c r="G205" s="327"/>
      <c r="H205" s="360"/>
    </row>
    <row r="206" spans="1:8" ht="39.6" x14ac:dyDescent="0.25">
      <c r="A206" s="170">
        <v>5</v>
      </c>
      <c r="B206" s="171" t="s">
        <v>133</v>
      </c>
      <c r="C206" s="171" t="s">
        <v>10</v>
      </c>
      <c r="D206" s="171">
        <v>2</v>
      </c>
      <c r="E206" s="359">
        <v>0</v>
      </c>
      <c r="F206" s="348"/>
      <c r="G206" s="327"/>
      <c r="H206" s="360"/>
    </row>
    <row r="207" spans="1:8" ht="26.4" x14ac:dyDescent="0.25">
      <c r="A207" s="170">
        <v>6</v>
      </c>
      <c r="B207" s="171" t="s">
        <v>80</v>
      </c>
      <c r="C207" s="171" t="s">
        <v>10</v>
      </c>
      <c r="D207" s="171">
        <v>2</v>
      </c>
      <c r="E207" s="359">
        <v>0</v>
      </c>
      <c r="F207" s="348"/>
      <c r="G207" s="327"/>
      <c r="H207" s="360"/>
    </row>
    <row r="208" spans="1:8" x14ac:dyDescent="0.25">
      <c r="A208" s="170">
        <v>7</v>
      </c>
      <c r="B208" s="171" t="s">
        <v>62</v>
      </c>
      <c r="C208" s="171" t="s">
        <v>10</v>
      </c>
      <c r="D208" s="171">
        <v>2</v>
      </c>
      <c r="E208" s="359">
        <v>0</v>
      </c>
      <c r="F208" s="348"/>
      <c r="G208" s="327"/>
      <c r="H208" s="360"/>
    </row>
    <row r="209" spans="1:8" x14ac:dyDescent="0.25">
      <c r="A209" s="173">
        <v>8</v>
      </c>
      <c r="B209" s="171" t="s">
        <v>85</v>
      </c>
      <c r="C209" s="171" t="s">
        <v>10</v>
      </c>
      <c r="D209" s="171">
        <v>2</v>
      </c>
      <c r="E209" s="359">
        <v>0</v>
      </c>
      <c r="F209" s="348"/>
      <c r="G209" s="327"/>
      <c r="H209" s="360"/>
    </row>
    <row r="210" spans="1:8" ht="26.4" customHeight="1" x14ac:dyDescent="0.25">
      <c r="A210" s="170">
        <v>9</v>
      </c>
      <c r="B210" s="171" t="s">
        <v>64</v>
      </c>
      <c r="C210" s="171" t="s">
        <v>10</v>
      </c>
      <c r="D210" s="171">
        <v>2</v>
      </c>
      <c r="E210" s="359">
        <v>0</v>
      </c>
      <c r="F210" s="348"/>
      <c r="G210" s="327"/>
      <c r="H210" s="360"/>
    </row>
    <row r="211" spans="1:8" x14ac:dyDescent="0.25">
      <c r="A211" s="187"/>
      <c r="B211" s="456"/>
      <c r="C211" s="189"/>
      <c r="D211" s="104"/>
      <c r="E211" s="377"/>
      <c r="F211" s="377"/>
      <c r="G211" s="377"/>
      <c r="H211" s="331"/>
    </row>
    <row r="212" spans="1:8" x14ac:dyDescent="0.25">
      <c r="A212" s="457" t="s">
        <v>519</v>
      </c>
      <c r="B212" s="458" t="s">
        <v>575</v>
      </c>
      <c r="C212" s="450"/>
      <c r="D212" s="451"/>
      <c r="E212" s="421"/>
      <c r="F212" s="421"/>
      <c r="G212" s="421"/>
      <c r="H212" s="372"/>
    </row>
    <row r="213" spans="1:8" ht="52.8" x14ac:dyDescent="0.25">
      <c r="A213" s="170">
        <v>1</v>
      </c>
      <c r="B213" s="171" t="s">
        <v>576</v>
      </c>
      <c r="C213" s="171" t="s">
        <v>130</v>
      </c>
      <c r="D213" s="171">
        <v>1</v>
      </c>
      <c r="E213" s="422">
        <v>0.9</v>
      </c>
      <c r="F213" s="312"/>
      <c r="G213" s="327"/>
      <c r="H213" s="360"/>
    </row>
    <row r="214" spans="1:8" x14ac:dyDescent="0.25">
      <c r="A214" s="170">
        <v>2</v>
      </c>
      <c r="B214" s="171" t="s">
        <v>95</v>
      </c>
      <c r="C214" s="171" t="s">
        <v>130</v>
      </c>
      <c r="D214" s="171">
        <v>1</v>
      </c>
      <c r="E214" s="422">
        <f t="shared" ref="E214:E220" si="0">SUM(I214:R214)</f>
        <v>0</v>
      </c>
      <c r="F214" s="312"/>
      <c r="G214" s="327"/>
      <c r="H214" s="360"/>
    </row>
    <row r="215" spans="1:8" ht="39.6" x14ac:dyDescent="0.25">
      <c r="A215" s="170">
        <v>3</v>
      </c>
      <c r="B215" s="171" t="s">
        <v>131</v>
      </c>
      <c r="C215" s="171" t="s">
        <v>130</v>
      </c>
      <c r="D215" s="171">
        <v>1</v>
      </c>
      <c r="E215" s="422">
        <f t="shared" si="0"/>
        <v>0</v>
      </c>
      <c r="F215" s="348"/>
      <c r="G215" s="327"/>
      <c r="H215" s="360"/>
    </row>
    <row r="216" spans="1:8" ht="39.6" x14ac:dyDescent="0.25">
      <c r="A216" s="172">
        <v>4</v>
      </c>
      <c r="B216" s="171" t="s">
        <v>132</v>
      </c>
      <c r="C216" s="171" t="s">
        <v>130</v>
      </c>
      <c r="D216" s="171">
        <v>1</v>
      </c>
      <c r="E216" s="422">
        <f t="shared" si="0"/>
        <v>0</v>
      </c>
      <c r="F216" s="348"/>
      <c r="G216" s="327"/>
      <c r="H216" s="360"/>
    </row>
    <row r="217" spans="1:8" ht="39.6" x14ac:dyDescent="0.25">
      <c r="A217" s="170">
        <v>5</v>
      </c>
      <c r="B217" s="171" t="s">
        <v>133</v>
      </c>
      <c r="C217" s="171" t="s">
        <v>130</v>
      </c>
      <c r="D217" s="171">
        <v>1</v>
      </c>
      <c r="E217" s="422">
        <f t="shared" si="0"/>
        <v>0</v>
      </c>
      <c r="F217" s="348"/>
      <c r="G217" s="327"/>
      <c r="H217" s="360"/>
    </row>
    <row r="218" spans="1:8" ht="26.4" x14ac:dyDescent="0.25">
      <c r="A218" s="170">
        <v>6</v>
      </c>
      <c r="B218" s="171" t="s">
        <v>80</v>
      </c>
      <c r="C218" s="171" t="s">
        <v>130</v>
      </c>
      <c r="D218" s="171">
        <v>1</v>
      </c>
      <c r="E218" s="422">
        <f t="shared" si="0"/>
        <v>0</v>
      </c>
      <c r="F218" s="348"/>
      <c r="G218" s="327"/>
      <c r="H218" s="360"/>
    </row>
    <row r="219" spans="1:8" x14ac:dyDescent="0.25">
      <c r="A219" s="170">
        <v>7</v>
      </c>
      <c r="B219" s="171" t="s">
        <v>62</v>
      </c>
      <c r="C219" s="171" t="s">
        <v>130</v>
      </c>
      <c r="D219" s="171">
        <v>1</v>
      </c>
      <c r="E219" s="422">
        <f t="shared" si="0"/>
        <v>0</v>
      </c>
      <c r="F219" s="348"/>
      <c r="G219" s="327"/>
      <c r="H219" s="360"/>
    </row>
    <row r="220" spans="1:8" x14ac:dyDescent="0.25">
      <c r="A220" s="173">
        <v>8</v>
      </c>
      <c r="B220" s="171" t="s">
        <v>85</v>
      </c>
      <c r="C220" s="171" t="s">
        <v>130</v>
      </c>
      <c r="D220" s="171">
        <v>1</v>
      </c>
      <c r="E220" s="422">
        <f t="shared" si="0"/>
        <v>0</v>
      </c>
      <c r="F220" s="348"/>
      <c r="G220" s="327"/>
      <c r="H220" s="360"/>
    </row>
    <row r="221" spans="1:8" ht="26.4" customHeight="1" x14ac:dyDescent="0.25">
      <c r="A221" s="170">
        <v>9</v>
      </c>
      <c r="B221" s="171" t="s">
        <v>64</v>
      </c>
      <c r="C221" s="171" t="s">
        <v>130</v>
      </c>
      <c r="D221" s="171">
        <v>1</v>
      </c>
      <c r="E221" s="312"/>
      <c r="F221" s="348"/>
      <c r="G221" s="327"/>
      <c r="H221" s="360"/>
    </row>
    <row r="222" spans="1:8" x14ac:dyDescent="0.25">
      <c r="A222" s="173"/>
      <c r="B222" s="174"/>
      <c r="C222" s="51"/>
      <c r="D222" s="175"/>
      <c r="E222" s="312"/>
      <c r="F222" s="312"/>
      <c r="G222" s="312"/>
      <c r="H222" s="329"/>
    </row>
    <row r="223" spans="1:8" x14ac:dyDescent="0.25">
      <c r="A223" s="167" t="s">
        <v>520</v>
      </c>
      <c r="B223" s="168" t="s">
        <v>458</v>
      </c>
      <c r="C223" s="81"/>
      <c r="D223" s="169"/>
      <c r="E223" s="312"/>
      <c r="F223" s="312"/>
      <c r="G223" s="312"/>
      <c r="H223" s="311"/>
    </row>
    <row r="224" spans="1:8" ht="39.6" x14ac:dyDescent="0.25">
      <c r="A224" s="170">
        <v>1</v>
      </c>
      <c r="B224" s="171" t="s">
        <v>577</v>
      </c>
      <c r="C224" s="171" t="s">
        <v>10</v>
      </c>
      <c r="D224" s="171">
        <v>1</v>
      </c>
      <c r="E224" s="359"/>
      <c r="F224" s="348"/>
      <c r="G224" s="327"/>
      <c r="H224" s="360"/>
    </row>
    <row r="225" spans="1:8" x14ac:dyDescent="0.25">
      <c r="A225" s="170">
        <v>2</v>
      </c>
      <c r="B225" s="171" t="s">
        <v>95</v>
      </c>
      <c r="C225" s="171" t="s">
        <v>10</v>
      </c>
      <c r="D225" s="171">
        <v>1</v>
      </c>
      <c r="E225" s="359">
        <v>0</v>
      </c>
      <c r="F225" s="348"/>
      <c r="G225" s="327"/>
      <c r="H225" s="360"/>
    </row>
    <row r="226" spans="1:8" ht="39.6" x14ac:dyDescent="0.25">
      <c r="A226" s="170">
        <v>3</v>
      </c>
      <c r="B226" s="171" t="s">
        <v>131</v>
      </c>
      <c r="C226" s="171" t="s">
        <v>10</v>
      </c>
      <c r="D226" s="171">
        <v>1</v>
      </c>
      <c r="E226" s="359">
        <v>0</v>
      </c>
      <c r="F226" s="348"/>
      <c r="G226" s="327"/>
      <c r="H226" s="360"/>
    </row>
    <row r="227" spans="1:8" ht="39.6" x14ac:dyDescent="0.25">
      <c r="A227" s="172">
        <v>4</v>
      </c>
      <c r="B227" s="171" t="s">
        <v>132</v>
      </c>
      <c r="C227" s="171" t="s">
        <v>10</v>
      </c>
      <c r="D227" s="171">
        <v>1</v>
      </c>
      <c r="E227" s="359">
        <v>0</v>
      </c>
      <c r="F227" s="348"/>
      <c r="G227" s="327"/>
      <c r="H227" s="360"/>
    </row>
    <row r="228" spans="1:8" ht="39.6" x14ac:dyDescent="0.25">
      <c r="A228" s="170">
        <v>5</v>
      </c>
      <c r="B228" s="171" t="s">
        <v>133</v>
      </c>
      <c r="C228" s="171" t="s">
        <v>10</v>
      </c>
      <c r="D228" s="171">
        <v>1</v>
      </c>
      <c r="E228" s="359">
        <v>0</v>
      </c>
      <c r="F228" s="348"/>
      <c r="G228" s="327"/>
      <c r="H228" s="360"/>
    </row>
    <row r="229" spans="1:8" ht="26.4" x14ac:dyDescent="0.25">
      <c r="A229" s="170">
        <v>6</v>
      </c>
      <c r="B229" s="171" t="s">
        <v>80</v>
      </c>
      <c r="C229" s="171" t="s">
        <v>10</v>
      </c>
      <c r="D229" s="171">
        <v>1</v>
      </c>
      <c r="E229" s="359">
        <v>0</v>
      </c>
      <c r="F229" s="348"/>
      <c r="G229" s="327"/>
      <c r="H229" s="360"/>
    </row>
    <row r="230" spans="1:8" x14ac:dyDescent="0.25">
      <c r="A230" s="170">
        <v>7</v>
      </c>
      <c r="B230" s="171" t="s">
        <v>62</v>
      </c>
      <c r="C230" s="171" t="s">
        <v>10</v>
      </c>
      <c r="D230" s="171">
        <v>1</v>
      </c>
      <c r="E230" s="359">
        <v>0</v>
      </c>
      <c r="F230" s="348"/>
      <c r="G230" s="327"/>
      <c r="H230" s="360"/>
    </row>
    <row r="231" spans="1:8" x14ac:dyDescent="0.25">
      <c r="A231" s="173">
        <v>8</v>
      </c>
      <c r="B231" s="171" t="s">
        <v>85</v>
      </c>
      <c r="C231" s="171" t="s">
        <v>10</v>
      </c>
      <c r="D231" s="171">
        <v>1</v>
      </c>
      <c r="E231" s="359">
        <v>0</v>
      </c>
      <c r="F231" s="348"/>
      <c r="G231" s="327"/>
      <c r="H231" s="360"/>
    </row>
    <row r="232" spans="1:8" ht="26.4" customHeight="1" x14ac:dyDescent="0.25">
      <c r="A232" s="170">
        <v>9</v>
      </c>
      <c r="B232" s="171" t="s">
        <v>64</v>
      </c>
      <c r="C232" s="171" t="s">
        <v>10</v>
      </c>
      <c r="D232" s="171">
        <v>1</v>
      </c>
      <c r="E232" s="359">
        <v>0</v>
      </c>
      <c r="F232" s="348"/>
      <c r="G232" s="327"/>
      <c r="H232" s="360"/>
    </row>
    <row r="233" spans="1:8" x14ac:dyDescent="0.25">
      <c r="A233" s="220"/>
      <c r="B233" s="165"/>
      <c r="C233" s="81"/>
      <c r="D233" s="82"/>
      <c r="E233" s="375"/>
      <c r="F233" s="375"/>
      <c r="G233" s="375"/>
      <c r="H233" s="309"/>
    </row>
    <row r="234" spans="1:8" x14ac:dyDescent="0.25">
      <c r="A234" s="167" t="s">
        <v>521</v>
      </c>
      <c r="B234" s="168" t="s">
        <v>578</v>
      </c>
      <c r="C234" s="81"/>
      <c r="D234" s="169"/>
      <c r="E234" s="312"/>
      <c r="F234" s="312"/>
      <c r="G234" s="312"/>
      <c r="H234" s="311"/>
    </row>
    <row r="235" spans="1:8" ht="39.6" x14ac:dyDescent="0.25">
      <c r="A235" s="170">
        <v>1</v>
      </c>
      <c r="B235" s="171" t="s">
        <v>572</v>
      </c>
      <c r="C235" s="171" t="s">
        <v>10</v>
      </c>
      <c r="D235" s="171">
        <v>1</v>
      </c>
      <c r="E235" s="359"/>
      <c r="F235" s="348"/>
      <c r="G235" s="327"/>
      <c r="H235" s="360"/>
    </row>
    <row r="236" spans="1:8" x14ac:dyDescent="0.25">
      <c r="A236" s="170">
        <v>2</v>
      </c>
      <c r="B236" s="171" t="s">
        <v>95</v>
      </c>
      <c r="C236" s="171" t="s">
        <v>10</v>
      </c>
      <c r="D236" s="171">
        <v>1</v>
      </c>
      <c r="E236" s="359">
        <v>0</v>
      </c>
      <c r="F236" s="348"/>
      <c r="G236" s="327"/>
      <c r="H236" s="360"/>
    </row>
    <row r="237" spans="1:8" ht="39.6" x14ac:dyDescent="0.25">
      <c r="A237" s="170">
        <v>3</v>
      </c>
      <c r="B237" s="171" t="s">
        <v>131</v>
      </c>
      <c r="C237" s="171" t="s">
        <v>10</v>
      </c>
      <c r="D237" s="171">
        <v>1</v>
      </c>
      <c r="E237" s="359">
        <v>0</v>
      </c>
      <c r="F237" s="348"/>
      <c r="G237" s="327"/>
      <c r="H237" s="360"/>
    </row>
    <row r="238" spans="1:8" ht="39.6" x14ac:dyDescent="0.25">
      <c r="A238" s="172">
        <v>4</v>
      </c>
      <c r="B238" s="171" t="s">
        <v>132</v>
      </c>
      <c r="C238" s="171" t="s">
        <v>10</v>
      </c>
      <c r="D238" s="171">
        <v>1</v>
      </c>
      <c r="E238" s="359">
        <v>0</v>
      </c>
      <c r="F238" s="348"/>
      <c r="G238" s="327"/>
      <c r="H238" s="360"/>
    </row>
    <row r="239" spans="1:8" ht="39.6" x14ac:dyDescent="0.25">
      <c r="A239" s="170">
        <v>5</v>
      </c>
      <c r="B239" s="171" t="s">
        <v>133</v>
      </c>
      <c r="C239" s="171" t="s">
        <v>10</v>
      </c>
      <c r="D239" s="171">
        <v>1</v>
      </c>
      <c r="E239" s="359">
        <v>0</v>
      </c>
      <c r="F239" s="348"/>
      <c r="G239" s="327"/>
      <c r="H239" s="360"/>
    </row>
    <row r="240" spans="1:8" ht="26.4" x14ac:dyDescent="0.25">
      <c r="A240" s="170">
        <v>6</v>
      </c>
      <c r="B240" s="171" t="s">
        <v>80</v>
      </c>
      <c r="C240" s="171" t="s">
        <v>10</v>
      </c>
      <c r="D240" s="171">
        <v>1</v>
      </c>
      <c r="E240" s="359">
        <v>0</v>
      </c>
      <c r="F240" s="348"/>
      <c r="G240" s="327"/>
      <c r="H240" s="360"/>
    </row>
    <row r="241" spans="1:8" x14ac:dyDescent="0.25">
      <c r="A241" s="170">
        <v>7</v>
      </c>
      <c r="B241" s="171" t="s">
        <v>62</v>
      </c>
      <c r="C241" s="171" t="s">
        <v>10</v>
      </c>
      <c r="D241" s="171">
        <v>1</v>
      </c>
      <c r="E241" s="359">
        <v>0</v>
      </c>
      <c r="F241" s="348"/>
      <c r="G241" s="327"/>
      <c r="H241" s="360"/>
    </row>
    <row r="242" spans="1:8" x14ac:dyDescent="0.25">
      <c r="A242" s="173">
        <v>8</v>
      </c>
      <c r="B242" s="171" t="s">
        <v>85</v>
      </c>
      <c r="C242" s="171" t="s">
        <v>10</v>
      </c>
      <c r="D242" s="171">
        <v>1</v>
      </c>
      <c r="E242" s="359">
        <v>0</v>
      </c>
      <c r="F242" s="348"/>
      <c r="G242" s="327"/>
      <c r="H242" s="360"/>
    </row>
    <row r="243" spans="1:8" ht="26.4" customHeight="1" x14ac:dyDescent="0.25">
      <c r="A243" s="170">
        <v>9</v>
      </c>
      <c r="B243" s="171" t="s">
        <v>64</v>
      </c>
      <c r="C243" s="171" t="s">
        <v>10</v>
      </c>
      <c r="D243" s="171">
        <v>1</v>
      </c>
      <c r="E243" s="359">
        <v>0</v>
      </c>
      <c r="F243" s="348"/>
      <c r="G243" s="327"/>
      <c r="H243" s="360"/>
    </row>
    <row r="244" spans="1:8" x14ac:dyDescent="0.25">
      <c r="A244" s="187"/>
      <c r="B244" s="456"/>
      <c r="C244" s="189"/>
      <c r="D244" s="104"/>
      <c r="E244" s="377"/>
      <c r="F244" s="377"/>
      <c r="G244" s="377"/>
      <c r="H244" s="378"/>
    </row>
    <row r="245" spans="1:8" x14ac:dyDescent="0.25">
      <c r="A245" s="457" t="s">
        <v>522</v>
      </c>
      <c r="B245" s="458" t="s">
        <v>579</v>
      </c>
      <c r="C245" s="459"/>
      <c r="D245" s="451"/>
      <c r="E245" s="421"/>
      <c r="F245" s="421"/>
      <c r="G245" s="421"/>
      <c r="H245" s="423"/>
    </row>
    <row r="246" spans="1:8" ht="52.8" x14ac:dyDescent="0.25">
      <c r="A246" s="90">
        <v>1</v>
      </c>
      <c r="B246" s="91" t="s">
        <v>580</v>
      </c>
      <c r="C246" s="92" t="s">
        <v>10</v>
      </c>
      <c r="D246" s="82">
        <v>1</v>
      </c>
      <c r="E246" s="375"/>
      <c r="F246" s="375"/>
      <c r="G246" s="375"/>
      <c r="H246" s="360"/>
    </row>
    <row r="247" spans="1:8" x14ac:dyDescent="0.25">
      <c r="A247" s="90">
        <v>2</v>
      </c>
      <c r="B247" s="91" t="s">
        <v>95</v>
      </c>
      <c r="C247" s="92" t="s">
        <v>10</v>
      </c>
      <c r="D247" s="82">
        <v>1</v>
      </c>
      <c r="E247" s="375"/>
      <c r="F247" s="375"/>
      <c r="G247" s="375"/>
      <c r="H247" s="360"/>
    </row>
    <row r="248" spans="1:8" ht="39.6" x14ac:dyDescent="0.25">
      <c r="A248" s="90">
        <v>3</v>
      </c>
      <c r="B248" s="91" t="s">
        <v>88</v>
      </c>
      <c r="C248" s="92" t="s">
        <v>10</v>
      </c>
      <c r="D248" s="82">
        <v>1</v>
      </c>
      <c r="E248" s="375"/>
      <c r="F248" s="375"/>
      <c r="G248" s="375"/>
      <c r="H248" s="360"/>
    </row>
    <row r="249" spans="1:8" ht="39.6" x14ac:dyDescent="0.25">
      <c r="A249" s="90">
        <v>4</v>
      </c>
      <c r="B249" s="91" t="s">
        <v>168</v>
      </c>
      <c r="C249" s="92" t="s">
        <v>10</v>
      </c>
      <c r="D249" s="82">
        <v>1</v>
      </c>
      <c r="E249" s="375"/>
      <c r="F249" s="375"/>
      <c r="G249" s="375"/>
      <c r="H249" s="360"/>
    </row>
    <row r="250" spans="1:8" ht="39.6" x14ac:dyDescent="0.25">
      <c r="A250" s="90">
        <v>5</v>
      </c>
      <c r="B250" s="97" t="s">
        <v>91</v>
      </c>
      <c r="C250" s="92"/>
      <c r="D250" s="82"/>
      <c r="E250" s="375"/>
      <c r="F250" s="375"/>
      <c r="G250" s="375"/>
      <c r="H250" s="360"/>
    </row>
    <row r="251" spans="1:8" x14ac:dyDescent="0.25">
      <c r="A251" s="90">
        <v>5.0999999999999996</v>
      </c>
      <c r="B251" s="91" t="s">
        <v>174</v>
      </c>
      <c r="C251" s="92"/>
      <c r="D251" s="82"/>
      <c r="E251" s="375"/>
      <c r="F251" s="375"/>
      <c r="G251" s="375"/>
      <c r="H251" s="360"/>
    </row>
    <row r="252" spans="1:8" x14ac:dyDescent="0.25">
      <c r="A252" s="90"/>
      <c r="B252" s="99" t="s">
        <v>175</v>
      </c>
      <c r="C252" s="92"/>
      <c r="D252" s="82"/>
      <c r="E252" s="375"/>
      <c r="F252" s="375"/>
      <c r="G252" s="375"/>
      <c r="H252" s="360"/>
    </row>
    <row r="253" spans="1:8" x14ac:dyDescent="0.25">
      <c r="A253" s="90"/>
      <c r="B253" s="100" t="s">
        <v>387</v>
      </c>
      <c r="C253" s="92" t="s">
        <v>89</v>
      </c>
      <c r="D253" s="82">
        <v>2</v>
      </c>
      <c r="E253" s="375"/>
      <c r="F253" s="375"/>
      <c r="G253" s="375"/>
      <c r="H253" s="360"/>
    </row>
    <row r="254" spans="1:8" x14ac:dyDescent="0.25">
      <c r="A254" s="90"/>
      <c r="B254" s="100" t="s">
        <v>243</v>
      </c>
      <c r="C254" s="92" t="s">
        <v>89</v>
      </c>
      <c r="D254" s="82">
        <v>2</v>
      </c>
      <c r="E254" s="375"/>
      <c r="F254" s="375"/>
      <c r="G254" s="375"/>
      <c r="H254" s="360"/>
    </row>
    <row r="255" spans="1:8" x14ac:dyDescent="0.25">
      <c r="A255" s="90"/>
      <c r="B255" s="99" t="s">
        <v>176</v>
      </c>
      <c r="C255" s="92"/>
      <c r="D255" s="82"/>
      <c r="E255" s="375"/>
      <c r="F255" s="375"/>
      <c r="G255" s="375"/>
      <c r="H255" s="360"/>
    </row>
    <row r="256" spans="1:8" x14ac:dyDescent="0.25">
      <c r="A256" s="90"/>
      <c r="B256" s="100" t="s">
        <v>459</v>
      </c>
      <c r="C256" s="92" t="s">
        <v>89</v>
      </c>
      <c r="D256" s="82">
        <v>1</v>
      </c>
      <c r="E256" s="375"/>
      <c r="F256" s="375"/>
      <c r="G256" s="375"/>
      <c r="H256" s="360"/>
    </row>
    <row r="257" spans="1:8" x14ac:dyDescent="0.25">
      <c r="A257" s="90"/>
      <c r="B257" s="100" t="s">
        <v>207</v>
      </c>
      <c r="C257" s="92" t="s">
        <v>89</v>
      </c>
      <c r="D257" s="82">
        <v>1</v>
      </c>
      <c r="E257" s="375"/>
      <c r="F257" s="375"/>
      <c r="G257" s="375"/>
      <c r="H257" s="360"/>
    </row>
    <row r="258" spans="1:8" x14ac:dyDescent="0.25">
      <c r="A258" s="90"/>
      <c r="B258" s="100"/>
      <c r="C258" s="92"/>
      <c r="D258" s="82"/>
      <c r="E258" s="375"/>
      <c r="F258" s="375"/>
      <c r="G258" s="375"/>
      <c r="H258" s="360"/>
    </row>
    <row r="259" spans="1:8" x14ac:dyDescent="0.25">
      <c r="A259" s="90">
        <v>5.2</v>
      </c>
      <c r="B259" s="91" t="s">
        <v>148</v>
      </c>
      <c r="C259" s="92"/>
      <c r="D259" s="82"/>
      <c r="E259" s="375"/>
      <c r="F259" s="375"/>
      <c r="G259" s="375"/>
      <c r="H259" s="360"/>
    </row>
    <row r="260" spans="1:8" x14ac:dyDescent="0.25">
      <c r="A260" s="90"/>
      <c r="B260" s="99" t="s">
        <v>175</v>
      </c>
      <c r="C260" s="92"/>
      <c r="D260" s="82"/>
      <c r="E260" s="375"/>
      <c r="F260" s="375"/>
      <c r="G260" s="375"/>
      <c r="H260" s="360"/>
    </row>
    <row r="261" spans="1:8" x14ac:dyDescent="0.25">
      <c r="A261" s="90"/>
      <c r="B261" s="100" t="s">
        <v>460</v>
      </c>
      <c r="C261" s="92" t="s">
        <v>10</v>
      </c>
      <c r="D261" s="82" t="s">
        <v>197</v>
      </c>
      <c r="E261" s="375"/>
      <c r="F261" s="375"/>
      <c r="G261" s="375"/>
      <c r="H261" s="360"/>
    </row>
    <row r="262" spans="1:8" x14ac:dyDescent="0.25">
      <c r="A262" s="90"/>
      <c r="B262" s="100" t="s">
        <v>461</v>
      </c>
      <c r="C262" s="92" t="s">
        <v>10</v>
      </c>
      <c r="D262" s="82" t="s">
        <v>197</v>
      </c>
      <c r="E262" s="375"/>
      <c r="F262" s="375"/>
      <c r="G262" s="375"/>
      <c r="H262" s="360"/>
    </row>
    <row r="263" spans="1:8" x14ac:dyDescent="0.25">
      <c r="A263" s="90"/>
      <c r="B263" s="100" t="s">
        <v>462</v>
      </c>
      <c r="C263" s="92" t="s">
        <v>10</v>
      </c>
      <c r="D263" s="82" t="s">
        <v>197</v>
      </c>
      <c r="E263" s="375"/>
      <c r="F263" s="375"/>
      <c r="G263" s="375"/>
      <c r="H263" s="360"/>
    </row>
    <row r="264" spans="1:8" x14ac:dyDescent="0.25">
      <c r="A264" s="90"/>
      <c r="B264" s="100" t="s">
        <v>252</v>
      </c>
      <c r="C264" s="92" t="s">
        <v>10</v>
      </c>
      <c r="D264" s="82" t="s">
        <v>198</v>
      </c>
      <c r="E264" s="375"/>
      <c r="F264" s="375"/>
      <c r="G264" s="375"/>
      <c r="H264" s="360"/>
    </row>
    <row r="265" spans="1:8" x14ac:dyDescent="0.25">
      <c r="A265" s="90"/>
      <c r="B265" s="99" t="s">
        <v>176</v>
      </c>
      <c r="C265" s="92"/>
      <c r="D265" s="82"/>
      <c r="E265" s="375"/>
      <c r="F265" s="375"/>
      <c r="G265" s="375"/>
      <c r="H265" s="360"/>
    </row>
    <row r="266" spans="1:8" x14ac:dyDescent="0.25">
      <c r="A266" s="90"/>
      <c r="B266" s="100" t="s">
        <v>463</v>
      </c>
      <c r="C266" s="92" t="s">
        <v>10</v>
      </c>
      <c r="D266" s="82" t="s">
        <v>197</v>
      </c>
      <c r="E266" s="375"/>
      <c r="F266" s="375"/>
      <c r="G266" s="375"/>
      <c r="H266" s="360"/>
    </row>
    <row r="267" spans="1:8" x14ac:dyDescent="0.25">
      <c r="A267" s="90"/>
      <c r="B267" s="100" t="s">
        <v>464</v>
      </c>
      <c r="C267" s="92" t="s">
        <v>10</v>
      </c>
      <c r="D267" s="82" t="s">
        <v>197</v>
      </c>
      <c r="E267" s="375"/>
      <c r="F267" s="375"/>
      <c r="G267" s="375"/>
      <c r="H267" s="360"/>
    </row>
    <row r="268" spans="1:8" x14ac:dyDescent="0.25">
      <c r="A268" s="90"/>
      <c r="B268" s="460" t="s">
        <v>465</v>
      </c>
      <c r="C268" s="92" t="s">
        <v>10</v>
      </c>
      <c r="D268" s="82" t="s">
        <v>197</v>
      </c>
      <c r="E268" s="375"/>
      <c r="F268" s="375"/>
      <c r="G268" s="375"/>
      <c r="H268" s="360"/>
    </row>
    <row r="269" spans="1:8" x14ac:dyDescent="0.25">
      <c r="A269" s="90"/>
      <c r="B269" s="97"/>
      <c r="C269" s="92"/>
      <c r="D269" s="82"/>
      <c r="E269" s="375"/>
      <c r="F269" s="375"/>
      <c r="G269" s="375"/>
      <c r="H269" s="360"/>
    </row>
    <row r="270" spans="1:8" ht="26.4" x14ac:dyDescent="0.25">
      <c r="A270" s="90">
        <v>6</v>
      </c>
      <c r="B270" s="180" t="s">
        <v>169</v>
      </c>
      <c r="C270" s="92"/>
      <c r="D270" s="82"/>
      <c r="E270" s="375"/>
      <c r="F270" s="375"/>
      <c r="G270" s="375"/>
      <c r="H270" s="360"/>
    </row>
    <row r="271" spans="1:8" x14ac:dyDescent="0.25">
      <c r="A271" s="149">
        <v>6.1</v>
      </c>
      <c r="B271" s="180" t="s">
        <v>238</v>
      </c>
      <c r="C271" s="92" t="s">
        <v>66</v>
      </c>
      <c r="D271" s="82">
        <v>2</v>
      </c>
      <c r="E271" s="375"/>
      <c r="F271" s="375"/>
      <c r="G271" s="375"/>
      <c r="H271" s="360"/>
    </row>
    <row r="272" spans="1:8" x14ac:dyDescent="0.25">
      <c r="A272" s="149">
        <v>6.2</v>
      </c>
      <c r="B272" s="180" t="s">
        <v>171</v>
      </c>
      <c r="C272" s="92" t="s">
        <v>66</v>
      </c>
      <c r="D272" s="82">
        <v>1</v>
      </c>
      <c r="E272" s="375"/>
      <c r="F272" s="375"/>
      <c r="G272" s="375"/>
      <c r="H272" s="360"/>
    </row>
    <row r="273" spans="1:8" ht="39.6" x14ac:dyDescent="0.25">
      <c r="A273" s="90">
        <v>7</v>
      </c>
      <c r="B273" s="180" t="s">
        <v>172</v>
      </c>
      <c r="C273" s="92" t="s">
        <v>10</v>
      </c>
      <c r="D273" s="82">
        <v>1</v>
      </c>
      <c r="E273" s="375"/>
      <c r="F273" s="375"/>
      <c r="G273" s="375"/>
      <c r="H273" s="360"/>
    </row>
    <row r="274" spans="1:8" x14ac:dyDescent="0.25">
      <c r="A274" s="90">
        <v>8</v>
      </c>
      <c r="B274" s="181" t="s">
        <v>62</v>
      </c>
      <c r="C274" s="92" t="s">
        <v>10</v>
      </c>
      <c r="D274" s="82">
        <v>1</v>
      </c>
      <c r="E274" s="375"/>
      <c r="F274" s="375"/>
      <c r="G274" s="375"/>
      <c r="H274" s="360"/>
    </row>
    <row r="275" spans="1:8" x14ac:dyDescent="0.25">
      <c r="A275" s="90">
        <v>9</v>
      </c>
      <c r="B275" s="118" t="s">
        <v>90</v>
      </c>
      <c r="C275" s="92" t="s">
        <v>10</v>
      </c>
      <c r="D275" s="82">
        <v>1</v>
      </c>
      <c r="E275" s="375"/>
      <c r="F275" s="375"/>
      <c r="G275" s="375"/>
      <c r="H275" s="360"/>
    </row>
    <row r="276" spans="1:8" ht="26.4" customHeight="1" x14ac:dyDescent="0.25">
      <c r="A276" s="90">
        <v>10</v>
      </c>
      <c r="B276" s="118" t="s">
        <v>64</v>
      </c>
      <c r="C276" s="92" t="s">
        <v>10</v>
      </c>
      <c r="D276" s="82">
        <v>1</v>
      </c>
      <c r="E276" s="375"/>
      <c r="F276" s="375"/>
      <c r="G276" s="375"/>
      <c r="H276" s="360"/>
    </row>
    <row r="277" spans="1:8" x14ac:dyDescent="0.25">
      <c r="A277" s="170"/>
      <c r="B277" s="118"/>
      <c r="C277" s="92"/>
      <c r="D277" s="82"/>
      <c r="E277" s="312"/>
      <c r="F277" s="312"/>
      <c r="G277" s="312"/>
      <c r="H277" s="360"/>
    </row>
    <row r="278" spans="1:8" x14ac:dyDescent="0.25">
      <c r="A278" s="167" t="s">
        <v>523</v>
      </c>
      <c r="B278" s="168" t="s">
        <v>581</v>
      </c>
      <c r="C278" s="81"/>
      <c r="D278" s="82"/>
      <c r="E278" s="375"/>
      <c r="F278" s="375"/>
      <c r="G278" s="375"/>
      <c r="H278" s="360"/>
    </row>
    <row r="279" spans="1:8" ht="52.8" x14ac:dyDescent="0.25">
      <c r="A279" s="90">
        <v>1</v>
      </c>
      <c r="B279" s="91" t="s">
        <v>582</v>
      </c>
      <c r="C279" s="92" t="s">
        <v>10</v>
      </c>
      <c r="D279" s="82">
        <v>1</v>
      </c>
      <c r="E279" s="375"/>
      <c r="F279" s="375"/>
      <c r="G279" s="375"/>
      <c r="H279" s="360"/>
    </row>
    <row r="280" spans="1:8" x14ac:dyDescent="0.25">
      <c r="A280" s="90">
        <v>2</v>
      </c>
      <c r="B280" s="91" t="s">
        <v>95</v>
      </c>
      <c r="C280" s="92" t="s">
        <v>10</v>
      </c>
      <c r="D280" s="82">
        <v>1</v>
      </c>
      <c r="E280" s="375"/>
      <c r="F280" s="375"/>
      <c r="G280" s="375"/>
      <c r="H280" s="360"/>
    </row>
    <row r="281" spans="1:8" ht="39.6" x14ac:dyDescent="0.25">
      <c r="A281" s="90">
        <v>3</v>
      </c>
      <c r="B281" s="91" t="s">
        <v>88</v>
      </c>
      <c r="C281" s="92" t="s">
        <v>10</v>
      </c>
      <c r="D281" s="82">
        <v>1</v>
      </c>
      <c r="E281" s="375"/>
      <c r="F281" s="375"/>
      <c r="G281" s="375"/>
      <c r="H281" s="360"/>
    </row>
    <row r="282" spans="1:8" ht="39.6" x14ac:dyDescent="0.25">
      <c r="A282" s="444">
        <v>4</v>
      </c>
      <c r="B282" s="461" t="s">
        <v>168</v>
      </c>
      <c r="C282" s="103" t="s">
        <v>10</v>
      </c>
      <c r="D282" s="104">
        <v>1</v>
      </c>
      <c r="E282" s="377"/>
      <c r="F282" s="377"/>
      <c r="G282" s="377"/>
      <c r="H282" s="378"/>
    </row>
    <row r="283" spans="1:8" ht="39.6" x14ac:dyDescent="0.25">
      <c r="A283" s="445">
        <v>5</v>
      </c>
      <c r="B283" s="462" t="s">
        <v>91</v>
      </c>
      <c r="C283" s="226"/>
      <c r="D283" s="227"/>
      <c r="E283" s="383"/>
      <c r="F283" s="383"/>
      <c r="G283" s="383"/>
      <c r="H283" s="424"/>
    </row>
    <row r="284" spans="1:8" x14ac:dyDescent="0.25">
      <c r="A284" s="90">
        <v>5.0999999999999996</v>
      </c>
      <c r="B284" s="91" t="s">
        <v>174</v>
      </c>
      <c r="C284" s="92"/>
      <c r="D284" s="82"/>
      <c r="E284" s="375"/>
      <c r="F284" s="375"/>
      <c r="G284" s="375"/>
      <c r="H284" s="360"/>
    </row>
    <row r="285" spans="1:8" x14ac:dyDescent="0.25">
      <c r="A285" s="90"/>
      <c r="B285" s="99" t="s">
        <v>175</v>
      </c>
      <c r="C285" s="92"/>
      <c r="D285" s="82"/>
      <c r="E285" s="375"/>
      <c r="F285" s="375"/>
      <c r="G285" s="375"/>
      <c r="H285" s="360"/>
    </row>
    <row r="286" spans="1:8" x14ac:dyDescent="0.25">
      <c r="A286" s="90"/>
      <c r="B286" s="100" t="s">
        <v>241</v>
      </c>
      <c r="C286" s="92" t="s">
        <v>89</v>
      </c>
      <c r="D286" s="82">
        <v>3</v>
      </c>
      <c r="E286" s="375"/>
      <c r="F286" s="375"/>
      <c r="G286" s="375"/>
      <c r="H286" s="360"/>
    </row>
    <row r="287" spans="1:8" x14ac:dyDescent="0.25">
      <c r="A287" s="90"/>
      <c r="B287" s="100" t="s">
        <v>383</v>
      </c>
      <c r="C287" s="92" t="s">
        <v>89</v>
      </c>
      <c r="D287" s="82">
        <v>3</v>
      </c>
      <c r="E287" s="375"/>
      <c r="F287" s="375"/>
      <c r="G287" s="375"/>
      <c r="H287" s="360"/>
    </row>
    <row r="288" spans="1:8" x14ac:dyDescent="0.25">
      <c r="A288" s="90"/>
      <c r="B288" s="99" t="s">
        <v>176</v>
      </c>
      <c r="C288" s="92"/>
      <c r="D288" s="82"/>
      <c r="E288" s="375"/>
      <c r="F288" s="375"/>
      <c r="G288" s="375"/>
      <c r="H288" s="360"/>
    </row>
    <row r="289" spans="1:8" x14ac:dyDescent="0.25">
      <c r="A289" s="90"/>
      <c r="B289" s="100" t="s">
        <v>377</v>
      </c>
      <c r="C289" s="92" t="s">
        <v>89</v>
      </c>
      <c r="D289" s="82">
        <v>1</v>
      </c>
      <c r="E289" s="375"/>
      <c r="F289" s="375"/>
      <c r="G289" s="375"/>
      <c r="H289" s="360"/>
    </row>
    <row r="290" spans="1:8" x14ac:dyDescent="0.25">
      <c r="A290" s="90"/>
      <c r="B290" s="100" t="s">
        <v>207</v>
      </c>
      <c r="C290" s="92" t="s">
        <v>89</v>
      </c>
      <c r="D290" s="82">
        <v>1</v>
      </c>
      <c r="E290" s="375"/>
      <c r="F290" s="375"/>
      <c r="G290" s="375"/>
      <c r="H290" s="360"/>
    </row>
    <row r="291" spans="1:8" x14ac:dyDescent="0.25">
      <c r="A291" s="90"/>
      <c r="B291" s="100" t="s">
        <v>283</v>
      </c>
      <c r="C291" s="92" t="s">
        <v>89</v>
      </c>
      <c r="D291" s="82">
        <v>2</v>
      </c>
      <c r="E291" s="375"/>
      <c r="F291" s="375"/>
      <c r="G291" s="375"/>
      <c r="H291" s="360"/>
    </row>
    <row r="292" spans="1:8" x14ac:dyDescent="0.25">
      <c r="A292" s="90"/>
      <c r="B292" s="100"/>
      <c r="C292" s="92"/>
      <c r="D292" s="82"/>
      <c r="E292" s="375"/>
      <c r="F292" s="375"/>
      <c r="G292" s="375"/>
      <c r="H292" s="360"/>
    </row>
    <row r="293" spans="1:8" x14ac:dyDescent="0.25">
      <c r="A293" s="90">
        <v>5.2</v>
      </c>
      <c r="B293" s="91" t="s">
        <v>148</v>
      </c>
      <c r="C293" s="92"/>
      <c r="D293" s="82"/>
      <c r="E293" s="375"/>
      <c r="F293" s="375"/>
      <c r="G293" s="375"/>
      <c r="H293" s="360"/>
    </row>
    <row r="294" spans="1:8" x14ac:dyDescent="0.25">
      <c r="A294" s="90"/>
      <c r="B294" s="99" t="s">
        <v>175</v>
      </c>
      <c r="C294" s="92"/>
      <c r="D294" s="82"/>
      <c r="E294" s="375"/>
      <c r="F294" s="375"/>
      <c r="G294" s="375"/>
      <c r="H294" s="360"/>
    </row>
    <row r="295" spans="1:8" x14ac:dyDescent="0.25">
      <c r="A295" s="90"/>
      <c r="B295" s="100" t="s">
        <v>467</v>
      </c>
      <c r="C295" s="92" t="s">
        <v>10</v>
      </c>
      <c r="D295" s="82">
        <v>1</v>
      </c>
      <c r="E295" s="375"/>
      <c r="F295" s="375"/>
      <c r="G295" s="375"/>
      <c r="H295" s="360"/>
    </row>
    <row r="296" spans="1:8" x14ac:dyDescent="0.25">
      <c r="A296" s="90"/>
      <c r="B296" s="100" t="s">
        <v>468</v>
      </c>
      <c r="C296" s="92" t="s">
        <v>10</v>
      </c>
      <c r="D296" s="82">
        <v>1</v>
      </c>
      <c r="E296" s="375"/>
      <c r="F296" s="375"/>
      <c r="G296" s="375"/>
      <c r="H296" s="360"/>
    </row>
    <row r="297" spans="1:8" x14ac:dyDescent="0.25">
      <c r="A297" s="90"/>
      <c r="B297" s="100" t="s">
        <v>416</v>
      </c>
      <c r="C297" s="92" t="s">
        <v>10</v>
      </c>
      <c r="D297" s="82">
        <v>2</v>
      </c>
      <c r="E297" s="375"/>
      <c r="F297" s="375"/>
      <c r="G297" s="375"/>
      <c r="H297" s="360"/>
    </row>
    <row r="298" spans="1:8" x14ac:dyDescent="0.25">
      <c r="A298" s="90"/>
      <c r="B298" s="100" t="s">
        <v>253</v>
      </c>
      <c r="C298" s="92" t="s">
        <v>10</v>
      </c>
      <c r="D298" s="82">
        <v>2</v>
      </c>
      <c r="E298" s="375"/>
      <c r="F298" s="375"/>
      <c r="G298" s="375"/>
      <c r="H298" s="360"/>
    </row>
    <row r="299" spans="1:8" x14ac:dyDescent="0.25">
      <c r="A299" s="90"/>
      <c r="B299" s="99" t="s">
        <v>176</v>
      </c>
      <c r="C299" s="92"/>
      <c r="D299" s="82"/>
      <c r="E299" s="375"/>
      <c r="F299" s="375"/>
      <c r="G299" s="375"/>
      <c r="H299" s="360"/>
    </row>
    <row r="300" spans="1:8" x14ac:dyDescent="0.25">
      <c r="A300" s="90"/>
      <c r="B300" s="100" t="s">
        <v>463</v>
      </c>
      <c r="C300" s="92" t="s">
        <v>10</v>
      </c>
      <c r="D300" s="82" t="s">
        <v>197</v>
      </c>
      <c r="E300" s="375"/>
      <c r="F300" s="375"/>
      <c r="G300" s="375"/>
      <c r="H300" s="360"/>
    </row>
    <row r="301" spans="1:8" x14ac:dyDescent="0.25">
      <c r="A301" s="90"/>
      <c r="B301" s="100" t="s">
        <v>469</v>
      </c>
      <c r="C301" s="92" t="s">
        <v>10</v>
      </c>
      <c r="D301" s="82" t="s">
        <v>197</v>
      </c>
      <c r="E301" s="375"/>
      <c r="F301" s="375"/>
      <c r="G301" s="375"/>
      <c r="H301" s="360"/>
    </row>
    <row r="302" spans="1:8" x14ac:dyDescent="0.25">
      <c r="A302" s="90"/>
      <c r="B302" s="100" t="s">
        <v>470</v>
      </c>
      <c r="C302" s="92" t="s">
        <v>10</v>
      </c>
      <c r="D302" s="82" t="s">
        <v>197</v>
      </c>
      <c r="E302" s="375"/>
      <c r="F302" s="375"/>
      <c r="G302" s="375"/>
      <c r="H302" s="360"/>
    </row>
    <row r="303" spans="1:8" x14ac:dyDescent="0.25">
      <c r="A303" s="90"/>
      <c r="B303" s="100" t="s">
        <v>471</v>
      </c>
      <c r="C303" s="92" t="s">
        <v>10</v>
      </c>
      <c r="D303" s="82" t="s">
        <v>197</v>
      </c>
      <c r="E303" s="375"/>
      <c r="F303" s="375"/>
      <c r="G303" s="375"/>
      <c r="H303" s="360"/>
    </row>
    <row r="304" spans="1:8" x14ac:dyDescent="0.25">
      <c r="A304" s="90"/>
      <c r="B304" s="100" t="s">
        <v>472</v>
      </c>
      <c r="C304" s="92" t="s">
        <v>10</v>
      </c>
      <c r="D304" s="82" t="s">
        <v>197</v>
      </c>
      <c r="E304" s="375"/>
      <c r="F304" s="375"/>
      <c r="G304" s="375"/>
      <c r="H304" s="360"/>
    </row>
    <row r="305" spans="1:8" x14ac:dyDescent="0.25">
      <c r="A305" s="90"/>
      <c r="B305" s="100" t="s">
        <v>354</v>
      </c>
      <c r="C305" s="92" t="s">
        <v>10</v>
      </c>
      <c r="D305" s="82" t="s">
        <v>197</v>
      </c>
      <c r="E305" s="375"/>
      <c r="F305" s="375"/>
      <c r="G305" s="375"/>
      <c r="H305" s="360"/>
    </row>
    <row r="306" spans="1:8" x14ac:dyDescent="0.25">
      <c r="A306" s="90"/>
      <c r="B306" s="100" t="s">
        <v>252</v>
      </c>
      <c r="C306" s="92" t="s">
        <v>10</v>
      </c>
      <c r="D306" s="82" t="s">
        <v>197</v>
      </c>
      <c r="E306" s="375"/>
      <c r="F306" s="375"/>
      <c r="G306" s="375"/>
      <c r="H306" s="360"/>
    </row>
    <row r="307" spans="1:8" x14ac:dyDescent="0.25">
      <c r="A307" s="90"/>
      <c r="B307" s="97"/>
      <c r="C307" s="92"/>
      <c r="D307" s="82"/>
      <c r="E307" s="375"/>
      <c r="F307" s="375"/>
      <c r="G307" s="375"/>
      <c r="H307" s="360"/>
    </row>
    <row r="308" spans="1:8" ht="26.4" x14ac:dyDescent="0.25">
      <c r="A308" s="90">
        <v>6</v>
      </c>
      <c r="B308" s="180" t="s">
        <v>169</v>
      </c>
      <c r="C308" s="92"/>
      <c r="D308" s="82"/>
      <c r="E308" s="375"/>
      <c r="F308" s="375"/>
      <c r="G308" s="375"/>
      <c r="H308" s="360"/>
    </row>
    <row r="309" spans="1:8" x14ac:dyDescent="0.25">
      <c r="A309" s="149">
        <v>6.1</v>
      </c>
      <c r="B309" s="180" t="s">
        <v>238</v>
      </c>
      <c r="C309" s="92" t="s">
        <v>66</v>
      </c>
      <c r="D309" s="82">
        <v>2</v>
      </c>
      <c r="E309" s="375"/>
      <c r="F309" s="375"/>
      <c r="G309" s="375"/>
      <c r="H309" s="360"/>
    </row>
    <row r="310" spans="1:8" x14ac:dyDescent="0.25">
      <c r="A310" s="149">
        <v>6.2</v>
      </c>
      <c r="B310" s="180" t="s">
        <v>466</v>
      </c>
      <c r="C310" s="92" t="s">
        <v>66</v>
      </c>
      <c r="D310" s="82">
        <v>1</v>
      </c>
      <c r="E310" s="375"/>
      <c r="F310" s="375"/>
      <c r="G310" s="375"/>
      <c r="H310" s="360"/>
    </row>
    <row r="311" spans="1:8" ht="39.6" x14ac:dyDescent="0.25">
      <c r="A311" s="90">
        <v>7</v>
      </c>
      <c r="B311" s="180" t="s">
        <v>172</v>
      </c>
      <c r="C311" s="92" t="s">
        <v>10</v>
      </c>
      <c r="D311" s="82">
        <v>1</v>
      </c>
      <c r="E311" s="375"/>
      <c r="F311" s="375"/>
      <c r="G311" s="375"/>
      <c r="H311" s="360"/>
    </row>
    <row r="312" spans="1:8" x14ac:dyDescent="0.25">
      <c r="A312" s="90">
        <v>8</v>
      </c>
      <c r="B312" s="181" t="s">
        <v>62</v>
      </c>
      <c r="C312" s="92" t="s">
        <v>10</v>
      </c>
      <c r="D312" s="82">
        <v>1</v>
      </c>
      <c r="E312" s="375"/>
      <c r="F312" s="375"/>
      <c r="G312" s="375"/>
      <c r="H312" s="360"/>
    </row>
    <row r="313" spans="1:8" x14ac:dyDescent="0.25">
      <c r="A313" s="90">
        <v>9</v>
      </c>
      <c r="B313" s="118" t="s">
        <v>90</v>
      </c>
      <c r="C313" s="92" t="s">
        <v>10</v>
      </c>
      <c r="D313" s="82">
        <v>1</v>
      </c>
      <c r="E313" s="375"/>
      <c r="F313" s="375"/>
      <c r="G313" s="375"/>
      <c r="H313" s="360"/>
    </row>
    <row r="314" spans="1:8" ht="26.4" customHeight="1" x14ac:dyDescent="0.25">
      <c r="A314" s="90">
        <v>10</v>
      </c>
      <c r="B314" s="118" t="s">
        <v>64</v>
      </c>
      <c r="C314" s="92" t="s">
        <v>10</v>
      </c>
      <c r="D314" s="82">
        <v>1</v>
      </c>
      <c r="E314" s="375"/>
      <c r="F314" s="375"/>
      <c r="G314" s="375"/>
      <c r="H314" s="360"/>
    </row>
    <row r="315" spans="1:8" x14ac:dyDescent="0.25">
      <c r="A315" s="198"/>
      <c r="B315" s="118"/>
      <c r="C315" s="92"/>
      <c r="D315" s="82"/>
      <c r="E315" s="375"/>
      <c r="F315" s="375"/>
      <c r="G315" s="375"/>
      <c r="H315" s="309"/>
    </row>
    <row r="316" spans="1:8" x14ac:dyDescent="0.25">
      <c r="A316" s="170"/>
      <c r="B316" s="165"/>
      <c r="C316" s="81"/>
      <c r="D316" s="82"/>
      <c r="E316" s="312"/>
      <c r="F316" s="312"/>
      <c r="G316" s="312"/>
      <c r="H316" s="311"/>
    </row>
    <row r="317" spans="1:8" x14ac:dyDescent="0.25">
      <c r="A317" s="170"/>
      <c r="B317" s="118"/>
      <c r="C317" s="92"/>
      <c r="D317" s="82"/>
      <c r="E317" s="312"/>
      <c r="F317" s="312"/>
      <c r="G317" s="312"/>
      <c r="H317" s="309"/>
    </row>
    <row r="318" spans="1:8" x14ac:dyDescent="0.25">
      <c r="A318" s="173"/>
      <c r="B318" s="174"/>
      <c r="C318" s="51"/>
      <c r="D318" s="175"/>
      <c r="E318" s="312"/>
      <c r="F318" s="312"/>
      <c r="G318" s="312"/>
      <c r="H318" s="329"/>
    </row>
    <row r="319" spans="1:8" x14ac:dyDescent="0.25">
      <c r="A319" s="438" t="s">
        <v>72</v>
      </c>
      <c r="B319" s="209"/>
      <c r="C319" s="64"/>
      <c r="D319" s="65"/>
      <c r="E319" s="315"/>
      <c r="F319" s="315"/>
      <c r="G319" s="315"/>
      <c r="H319" s="376">
        <f>SUM(H186:H318)</f>
        <v>0</v>
      </c>
    </row>
    <row r="320" spans="1:8" x14ac:dyDescent="0.25">
      <c r="A320" s="439"/>
      <c r="B320" s="66"/>
      <c r="C320" s="68"/>
      <c r="D320" s="69"/>
      <c r="E320" s="317"/>
      <c r="F320" s="317"/>
      <c r="G320" s="317"/>
      <c r="H320" s="342"/>
    </row>
    <row r="321" spans="1:8" ht="15.6" x14ac:dyDescent="0.25">
      <c r="A321" s="454" t="s">
        <v>114</v>
      </c>
      <c r="B321" s="71"/>
      <c r="C321" s="72"/>
      <c r="D321" s="73"/>
      <c r="E321" s="356"/>
      <c r="F321" s="356"/>
      <c r="G321" s="356"/>
      <c r="H321" s="321"/>
    </row>
    <row r="322" spans="1:8" ht="13.8" x14ac:dyDescent="0.25">
      <c r="A322" s="441" t="s">
        <v>2</v>
      </c>
      <c r="B322" s="43" t="s">
        <v>3</v>
      </c>
      <c r="C322" s="44" t="s">
        <v>4</v>
      </c>
      <c r="D322" s="45" t="s">
        <v>5</v>
      </c>
      <c r="E322" s="322" t="s">
        <v>52</v>
      </c>
      <c r="F322" s="323" t="s">
        <v>52</v>
      </c>
      <c r="G322" s="322" t="s">
        <v>53</v>
      </c>
      <c r="H322" s="324" t="s">
        <v>7</v>
      </c>
    </row>
    <row r="323" spans="1:8" x14ac:dyDescent="0.25">
      <c r="A323" s="455"/>
      <c r="B323" s="161"/>
      <c r="C323" s="162"/>
      <c r="D323" s="163"/>
      <c r="E323" s="357"/>
      <c r="F323" s="357"/>
      <c r="G323" s="357"/>
      <c r="H323" s="358"/>
    </row>
    <row r="324" spans="1:8" x14ac:dyDescent="0.25">
      <c r="A324" s="164"/>
      <c r="B324" s="165"/>
      <c r="C324" s="81"/>
      <c r="D324" s="82"/>
      <c r="E324" s="312"/>
      <c r="F324" s="312"/>
      <c r="G324" s="312"/>
      <c r="H324" s="311"/>
    </row>
    <row r="325" spans="1:8" x14ac:dyDescent="0.25">
      <c r="A325" s="166">
        <v>4.0999999999999996</v>
      </c>
      <c r="B325" s="80" t="s">
        <v>96</v>
      </c>
      <c r="C325" s="81"/>
      <c r="D325" s="82"/>
      <c r="E325" s="312"/>
      <c r="F325" s="312"/>
      <c r="G325" s="312"/>
      <c r="H325" s="311"/>
    </row>
    <row r="326" spans="1:8" x14ac:dyDescent="0.25">
      <c r="A326" s="166"/>
      <c r="B326" s="80"/>
      <c r="C326" s="81"/>
      <c r="D326" s="82"/>
      <c r="E326" s="312"/>
      <c r="F326" s="312"/>
      <c r="G326" s="312"/>
      <c r="H326" s="311"/>
    </row>
    <row r="327" spans="1:8" x14ac:dyDescent="0.25">
      <c r="A327" s="167" t="s">
        <v>73</v>
      </c>
      <c r="B327" s="168" t="s">
        <v>92</v>
      </c>
      <c r="C327" s="81"/>
      <c r="D327" s="169"/>
      <c r="E327" s="312"/>
      <c r="F327" s="312"/>
      <c r="G327" s="312"/>
      <c r="H327" s="311"/>
    </row>
    <row r="328" spans="1:8" ht="26.4" x14ac:dyDescent="0.25">
      <c r="A328" s="211">
        <v>1</v>
      </c>
      <c r="B328" s="171" t="s">
        <v>65</v>
      </c>
      <c r="C328" s="85"/>
      <c r="D328" s="86"/>
      <c r="E328" s="312"/>
      <c r="F328" s="312"/>
      <c r="G328" s="312"/>
      <c r="H328" s="311"/>
    </row>
    <row r="329" spans="1:8" x14ac:dyDescent="0.25">
      <c r="A329" s="212">
        <v>1.1000000000000001</v>
      </c>
      <c r="B329" s="118" t="s">
        <v>115</v>
      </c>
      <c r="C329" s="92" t="s">
        <v>66</v>
      </c>
      <c r="D329" s="213">
        <v>1</v>
      </c>
      <c r="E329" s="312"/>
      <c r="F329" s="348"/>
      <c r="G329" s="327"/>
      <c r="H329" s="360"/>
    </row>
    <row r="330" spans="1:8" x14ac:dyDescent="0.25">
      <c r="A330" s="172">
        <v>1.2</v>
      </c>
      <c r="B330" s="118" t="s">
        <v>116</v>
      </c>
      <c r="C330" s="92" t="s">
        <v>66</v>
      </c>
      <c r="D330" s="214">
        <v>1</v>
      </c>
      <c r="E330" s="312"/>
      <c r="F330" s="348"/>
      <c r="G330" s="327"/>
      <c r="H330" s="360"/>
    </row>
    <row r="331" spans="1:8" x14ac:dyDescent="0.25">
      <c r="A331" s="212">
        <v>1.3</v>
      </c>
      <c r="B331" s="215" t="s">
        <v>583</v>
      </c>
      <c r="C331" s="216" t="s">
        <v>66</v>
      </c>
      <c r="D331" s="217">
        <v>2</v>
      </c>
      <c r="E331" s="312"/>
      <c r="F331" s="348"/>
      <c r="G331" s="327"/>
      <c r="H331" s="360"/>
    </row>
    <row r="332" spans="1:8" x14ac:dyDescent="0.25">
      <c r="A332" s="172">
        <v>1.5</v>
      </c>
      <c r="B332" s="118" t="s">
        <v>121</v>
      </c>
      <c r="C332" s="92"/>
      <c r="D332" s="217"/>
      <c r="E332" s="312"/>
      <c r="F332" s="348"/>
      <c r="G332" s="327"/>
      <c r="H332" s="360"/>
    </row>
    <row r="333" spans="1:8" x14ac:dyDescent="0.25">
      <c r="A333" s="212"/>
      <c r="B333" s="180" t="s">
        <v>218</v>
      </c>
      <c r="C333" s="92" t="s">
        <v>66</v>
      </c>
      <c r="D333" s="217">
        <v>2</v>
      </c>
      <c r="E333" s="375"/>
      <c r="F333" s="348"/>
      <c r="G333" s="327"/>
      <c r="H333" s="360"/>
    </row>
    <row r="334" spans="1:8" x14ac:dyDescent="0.25">
      <c r="A334" s="212"/>
      <c r="B334" s="180" t="s">
        <v>473</v>
      </c>
      <c r="C334" s="92" t="s">
        <v>66</v>
      </c>
      <c r="D334" s="217">
        <v>1</v>
      </c>
      <c r="E334" s="375"/>
      <c r="F334" s="348"/>
      <c r="G334" s="327"/>
      <c r="H334" s="360"/>
    </row>
    <row r="335" spans="1:8" x14ac:dyDescent="0.25">
      <c r="A335" s="212"/>
      <c r="B335" s="180" t="s">
        <v>474</v>
      </c>
      <c r="C335" s="92" t="s">
        <v>66</v>
      </c>
      <c r="D335" s="217">
        <v>1</v>
      </c>
      <c r="E335" s="375"/>
      <c r="F335" s="348"/>
      <c r="G335" s="327"/>
      <c r="H335" s="360"/>
    </row>
    <row r="336" spans="1:8" x14ac:dyDescent="0.25">
      <c r="A336" s="212"/>
      <c r="B336" s="180" t="s">
        <v>475</v>
      </c>
      <c r="C336" s="92" t="s">
        <v>66</v>
      </c>
      <c r="D336" s="217">
        <v>2</v>
      </c>
      <c r="E336" s="375"/>
      <c r="F336" s="348"/>
      <c r="G336" s="327"/>
      <c r="H336" s="360"/>
    </row>
    <row r="337" spans="1:8" x14ac:dyDescent="0.25">
      <c r="A337" s="212">
        <v>1.6</v>
      </c>
      <c r="B337" s="218" t="s">
        <v>118</v>
      </c>
      <c r="C337" s="92" t="s">
        <v>66</v>
      </c>
      <c r="D337" s="217">
        <v>1</v>
      </c>
      <c r="E337" s="312"/>
      <c r="F337" s="348"/>
      <c r="G337" s="327"/>
      <c r="H337" s="360"/>
    </row>
    <row r="338" spans="1:8" x14ac:dyDescent="0.25">
      <c r="A338" s="212">
        <v>1.7</v>
      </c>
      <c r="B338" s="118" t="s">
        <v>119</v>
      </c>
      <c r="C338" s="92" t="s">
        <v>66</v>
      </c>
      <c r="D338" s="217">
        <v>1</v>
      </c>
      <c r="E338" s="312"/>
      <c r="F338" s="348"/>
      <c r="G338" s="327"/>
      <c r="H338" s="360"/>
    </row>
    <row r="339" spans="1:8" x14ac:dyDescent="0.25">
      <c r="A339" s="212">
        <v>1.8</v>
      </c>
      <c r="B339" s="241" t="s">
        <v>567</v>
      </c>
      <c r="C339" s="92" t="s">
        <v>66</v>
      </c>
      <c r="D339" s="463" t="s">
        <v>198</v>
      </c>
      <c r="E339" s="375"/>
      <c r="F339" s="348"/>
      <c r="G339" s="327"/>
      <c r="H339" s="360"/>
    </row>
    <row r="340" spans="1:8" x14ac:dyDescent="0.25">
      <c r="A340" s="212">
        <v>1.9</v>
      </c>
      <c r="B340" s="241" t="s">
        <v>568</v>
      </c>
      <c r="C340" s="92" t="s">
        <v>66</v>
      </c>
      <c r="D340" s="463" t="s">
        <v>197</v>
      </c>
      <c r="E340" s="375"/>
      <c r="F340" s="348"/>
      <c r="G340" s="327"/>
      <c r="H340" s="360"/>
    </row>
    <row r="341" spans="1:8" x14ac:dyDescent="0.25">
      <c r="A341" s="464">
        <v>1.1000000000000001</v>
      </c>
      <c r="B341" s="241" t="s">
        <v>569</v>
      </c>
      <c r="C341" s="92" t="s">
        <v>66</v>
      </c>
      <c r="D341" s="463" t="s">
        <v>197</v>
      </c>
      <c r="E341" s="375"/>
      <c r="F341" s="348"/>
      <c r="G341" s="327"/>
      <c r="H341" s="360"/>
    </row>
    <row r="342" spans="1:8" x14ac:dyDescent="0.25">
      <c r="A342" s="465">
        <v>1.1100000000000001</v>
      </c>
      <c r="B342" s="466" t="s">
        <v>570</v>
      </c>
      <c r="C342" s="103" t="s">
        <v>66</v>
      </c>
      <c r="D342" s="467" t="s">
        <v>198</v>
      </c>
      <c r="E342" s="377"/>
      <c r="F342" s="363"/>
      <c r="G342" s="330"/>
      <c r="H342" s="378"/>
    </row>
    <row r="343" spans="1:8" ht="39.6" x14ac:dyDescent="0.25">
      <c r="A343" s="468">
        <v>2</v>
      </c>
      <c r="B343" s="225" t="s">
        <v>120</v>
      </c>
      <c r="C343" s="226"/>
      <c r="D343" s="227"/>
      <c r="E343" s="383"/>
      <c r="F343" s="365"/>
      <c r="G343" s="371"/>
      <c r="H343" s="424"/>
    </row>
    <row r="344" spans="1:8" x14ac:dyDescent="0.25">
      <c r="A344" s="90">
        <v>2.1</v>
      </c>
      <c r="B344" s="91" t="s">
        <v>174</v>
      </c>
      <c r="C344" s="92"/>
      <c r="D344" s="82"/>
      <c r="E344" s="375"/>
      <c r="F344" s="348"/>
      <c r="G344" s="327"/>
      <c r="H344" s="360"/>
    </row>
    <row r="345" spans="1:8" x14ac:dyDescent="0.25">
      <c r="A345" s="90"/>
      <c r="B345" s="99" t="s">
        <v>175</v>
      </c>
      <c r="C345" s="92"/>
      <c r="D345" s="82"/>
      <c r="E345" s="375"/>
      <c r="F345" s="348"/>
      <c r="G345" s="327"/>
      <c r="H345" s="360"/>
    </row>
    <row r="346" spans="1:8" x14ac:dyDescent="0.25">
      <c r="A346" s="90"/>
      <c r="B346" s="100" t="s">
        <v>241</v>
      </c>
      <c r="C346" s="92" t="s">
        <v>89</v>
      </c>
      <c r="D346" s="82">
        <v>1</v>
      </c>
      <c r="E346" s="375"/>
      <c r="F346" s="348"/>
      <c r="G346" s="327"/>
      <c r="H346" s="360"/>
    </row>
    <row r="347" spans="1:8" x14ac:dyDescent="0.25">
      <c r="A347" s="90"/>
      <c r="B347" s="100" t="s">
        <v>314</v>
      </c>
      <c r="C347" s="92" t="s">
        <v>89</v>
      </c>
      <c r="D347" s="82">
        <v>3</v>
      </c>
      <c r="E347" s="375"/>
      <c r="F347" s="348"/>
      <c r="G347" s="327"/>
      <c r="H347" s="360"/>
    </row>
    <row r="348" spans="1:8" x14ac:dyDescent="0.25">
      <c r="A348" s="90"/>
      <c r="B348" s="100" t="s">
        <v>476</v>
      </c>
      <c r="C348" s="92" t="s">
        <v>89</v>
      </c>
      <c r="D348" s="82">
        <v>2</v>
      </c>
      <c r="E348" s="375"/>
      <c r="F348" s="348"/>
      <c r="G348" s="327"/>
      <c r="H348" s="360"/>
    </row>
    <row r="349" spans="1:8" x14ac:dyDescent="0.25">
      <c r="A349" s="90"/>
      <c r="B349" s="100" t="s">
        <v>315</v>
      </c>
      <c r="C349" s="92" t="s">
        <v>89</v>
      </c>
      <c r="D349" s="82">
        <v>8</v>
      </c>
      <c r="E349" s="375"/>
      <c r="F349" s="348"/>
      <c r="G349" s="327"/>
      <c r="H349" s="360"/>
    </row>
    <row r="350" spans="1:8" x14ac:dyDescent="0.25">
      <c r="A350" s="90"/>
      <c r="B350" s="100" t="s">
        <v>477</v>
      </c>
      <c r="C350" s="92" t="s">
        <v>89</v>
      </c>
      <c r="D350" s="82">
        <v>5</v>
      </c>
      <c r="E350" s="375"/>
      <c r="F350" s="348"/>
      <c r="G350" s="327"/>
      <c r="H350" s="360"/>
    </row>
    <row r="351" spans="1:8" x14ac:dyDescent="0.25">
      <c r="A351" s="90"/>
      <c r="B351" s="100" t="s">
        <v>478</v>
      </c>
      <c r="C351" s="92" t="s">
        <v>89</v>
      </c>
      <c r="D351" s="82">
        <v>1</v>
      </c>
      <c r="E351" s="375"/>
      <c r="F351" s="348"/>
      <c r="G351" s="327"/>
      <c r="H351" s="360"/>
    </row>
    <row r="352" spans="1:8" x14ac:dyDescent="0.25">
      <c r="A352" s="90"/>
      <c r="B352" s="100" t="s">
        <v>306</v>
      </c>
      <c r="C352" s="92" t="s">
        <v>89</v>
      </c>
      <c r="D352" s="82">
        <v>3</v>
      </c>
      <c r="E352" s="375"/>
      <c r="F352" s="348"/>
      <c r="G352" s="327"/>
      <c r="H352" s="360"/>
    </row>
    <row r="353" spans="1:8" x14ac:dyDescent="0.25">
      <c r="A353" s="90"/>
      <c r="B353" s="100" t="s">
        <v>243</v>
      </c>
      <c r="C353" s="92" t="s">
        <v>89</v>
      </c>
      <c r="D353" s="82">
        <v>9</v>
      </c>
      <c r="E353" s="375"/>
      <c r="F353" s="348"/>
      <c r="G353" s="327"/>
      <c r="H353" s="360"/>
    </row>
    <row r="354" spans="1:8" x14ac:dyDescent="0.25">
      <c r="A354" s="90"/>
      <c r="B354" s="100" t="s">
        <v>383</v>
      </c>
      <c r="C354" s="92" t="s">
        <v>89</v>
      </c>
      <c r="D354" s="82">
        <v>2</v>
      </c>
      <c r="E354" s="375"/>
      <c r="F354" s="348"/>
      <c r="G354" s="327"/>
      <c r="H354" s="360"/>
    </row>
    <row r="355" spans="1:8" x14ac:dyDescent="0.25">
      <c r="A355" s="90"/>
      <c r="B355" s="100" t="s">
        <v>283</v>
      </c>
      <c r="C355" s="92" t="s">
        <v>89</v>
      </c>
      <c r="D355" s="82">
        <v>2</v>
      </c>
      <c r="E355" s="375"/>
      <c r="F355" s="348"/>
      <c r="G355" s="327"/>
      <c r="H355" s="360"/>
    </row>
    <row r="356" spans="1:8" x14ac:dyDescent="0.25">
      <c r="A356" s="90"/>
      <c r="B356" s="100" t="s">
        <v>284</v>
      </c>
      <c r="C356" s="92" t="s">
        <v>89</v>
      </c>
      <c r="D356" s="82">
        <v>1</v>
      </c>
      <c r="E356" s="375"/>
      <c r="F356" s="348"/>
      <c r="G356" s="327"/>
      <c r="H356" s="360"/>
    </row>
    <row r="357" spans="1:8" x14ac:dyDescent="0.25">
      <c r="A357" s="90"/>
      <c r="B357" s="100"/>
      <c r="C357" s="92"/>
      <c r="D357" s="82"/>
      <c r="E357" s="375"/>
      <c r="F357" s="348"/>
      <c r="G357" s="327"/>
      <c r="H357" s="360"/>
    </row>
    <row r="358" spans="1:8" x14ac:dyDescent="0.25">
      <c r="A358" s="90">
        <v>2.2000000000000002</v>
      </c>
      <c r="B358" s="91" t="s">
        <v>148</v>
      </c>
      <c r="C358" s="92"/>
      <c r="D358" s="82"/>
      <c r="E358" s="375"/>
      <c r="F358" s="348"/>
      <c r="G358" s="327"/>
      <c r="H358" s="360"/>
    </row>
    <row r="359" spans="1:8" x14ac:dyDescent="0.25">
      <c r="A359" s="90"/>
      <c r="B359" s="99" t="s">
        <v>175</v>
      </c>
      <c r="C359" s="92"/>
      <c r="D359" s="82"/>
      <c r="E359" s="375"/>
      <c r="F359" s="348"/>
      <c r="G359" s="327"/>
      <c r="H359" s="360"/>
    </row>
    <row r="360" spans="1:8" x14ac:dyDescent="0.25">
      <c r="A360" s="90"/>
      <c r="B360" s="100" t="s">
        <v>467</v>
      </c>
      <c r="C360" s="92" t="s">
        <v>10</v>
      </c>
      <c r="D360" s="82" t="s">
        <v>197</v>
      </c>
      <c r="E360" s="375"/>
      <c r="F360" s="348"/>
      <c r="G360" s="327"/>
      <c r="H360" s="360"/>
    </row>
    <row r="361" spans="1:8" x14ac:dyDescent="0.25">
      <c r="A361" s="90"/>
      <c r="B361" s="100" t="s">
        <v>479</v>
      </c>
      <c r="C361" s="92" t="s">
        <v>10</v>
      </c>
      <c r="D361" s="82" t="s">
        <v>277</v>
      </c>
      <c r="E361" s="375"/>
      <c r="F361" s="348"/>
      <c r="G361" s="327"/>
      <c r="H361" s="360"/>
    </row>
    <row r="362" spans="1:8" x14ac:dyDescent="0.25">
      <c r="A362" s="90"/>
      <c r="B362" s="100" t="s">
        <v>480</v>
      </c>
      <c r="C362" s="92" t="s">
        <v>10</v>
      </c>
      <c r="D362" s="82" t="s">
        <v>198</v>
      </c>
      <c r="E362" s="375"/>
      <c r="F362" s="348"/>
      <c r="G362" s="327"/>
      <c r="H362" s="360"/>
    </row>
    <row r="363" spans="1:8" x14ac:dyDescent="0.25">
      <c r="A363" s="90"/>
      <c r="B363" s="100" t="s">
        <v>481</v>
      </c>
      <c r="C363" s="92" t="s">
        <v>10</v>
      </c>
      <c r="D363" s="82" t="s">
        <v>277</v>
      </c>
      <c r="E363" s="375"/>
      <c r="F363" s="348"/>
      <c r="G363" s="327"/>
      <c r="H363" s="360"/>
    </row>
    <row r="364" spans="1:8" x14ac:dyDescent="0.25">
      <c r="A364" s="220"/>
      <c r="B364" s="100" t="s">
        <v>482</v>
      </c>
      <c r="C364" s="92" t="s">
        <v>10</v>
      </c>
      <c r="D364" s="82" t="s">
        <v>198</v>
      </c>
      <c r="E364" s="375"/>
      <c r="F364" s="348"/>
      <c r="G364" s="327"/>
      <c r="H364" s="360"/>
    </row>
    <row r="365" spans="1:8" x14ac:dyDescent="0.25">
      <c r="A365" s="220"/>
      <c r="B365" s="100" t="s">
        <v>483</v>
      </c>
      <c r="C365" s="92" t="s">
        <v>10</v>
      </c>
      <c r="D365" s="82" t="s">
        <v>198</v>
      </c>
      <c r="E365" s="375"/>
      <c r="F365" s="348"/>
      <c r="G365" s="327"/>
      <c r="H365" s="360"/>
    </row>
    <row r="366" spans="1:8" x14ac:dyDescent="0.25">
      <c r="A366" s="220"/>
      <c r="B366" s="100" t="s">
        <v>484</v>
      </c>
      <c r="C366" s="92" t="s">
        <v>10</v>
      </c>
      <c r="D366" s="82" t="s">
        <v>197</v>
      </c>
      <c r="E366" s="375"/>
      <c r="F366" s="348"/>
      <c r="G366" s="327"/>
      <c r="H366" s="360"/>
    </row>
    <row r="367" spans="1:8" x14ac:dyDescent="0.25">
      <c r="A367" s="220"/>
      <c r="B367" s="100" t="s">
        <v>443</v>
      </c>
      <c r="C367" s="92" t="s">
        <v>10</v>
      </c>
      <c r="D367" s="82" t="s">
        <v>197</v>
      </c>
      <c r="E367" s="375"/>
      <c r="F367" s="348"/>
      <c r="G367" s="327"/>
      <c r="H367" s="360"/>
    </row>
    <row r="368" spans="1:8" x14ac:dyDescent="0.25">
      <c r="A368" s="220"/>
      <c r="B368" s="100" t="s">
        <v>485</v>
      </c>
      <c r="C368" s="92" t="s">
        <v>10</v>
      </c>
      <c r="D368" s="82" t="s">
        <v>198</v>
      </c>
      <c r="E368" s="375"/>
      <c r="F368" s="348"/>
      <c r="G368" s="327"/>
      <c r="H368" s="360"/>
    </row>
    <row r="369" spans="1:8" x14ac:dyDescent="0.25">
      <c r="A369" s="220"/>
      <c r="B369" s="100" t="s">
        <v>486</v>
      </c>
      <c r="C369" s="92" t="s">
        <v>10</v>
      </c>
      <c r="D369" s="82" t="s">
        <v>197</v>
      </c>
      <c r="E369" s="375"/>
      <c r="F369" s="348"/>
      <c r="G369" s="327"/>
      <c r="H369" s="360"/>
    </row>
    <row r="370" spans="1:8" x14ac:dyDescent="0.25">
      <c r="A370" s="220"/>
      <c r="B370" s="100" t="s">
        <v>487</v>
      </c>
      <c r="C370" s="92" t="s">
        <v>10</v>
      </c>
      <c r="D370" s="82" t="s">
        <v>197</v>
      </c>
      <c r="E370" s="375"/>
      <c r="F370" s="348"/>
      <c r="G370" s="327"/>
      <c r="H370" s="360"/>
    </row>
    <row r="371" spans="1:8" x14ac:dyDescent="0.25">
      <c r="A371" s="220"/>
      <c r="B371" s="100" t="s">
        <v>488</v>
      </c>
      <c r="C371" s="92" t="s">
        <v>10</v>
      </c>
      <c r="D371" s="82" t="s">
        <v>197</v>
      </c>
      <c r="E371" s="375"/>
      <c r="F371" s="348"/>
      <c r="G371" s="327"/>
      <c r="H371" s="360"/>
    </row>
    <row r="372" spans="1:8" x14ac:dyDescent="0.25">
      <c r="A372" s="220"/>
      <c r="B372" s="100" t="s">
        <v>489</v>
      </c>
      <c r="C372" s="92" t="s">
        <v>10</v>
      </c>
      <c r="D372" s="82" t="s">
        <v>197</v>
      </c>
      <c r="E372" s="375"/>
      <c r="F372" s="348"/>
      <c r="G372" s="327"/>
      <c r="H372" s="360"/>
    </row>
    <row r="373" spans="1:8" x14ac:dyDescent="0.25">
      <c r="A373" s="220"/>
      <c r="B373" s="100" t="s">
        <v>490</v>
      </c>
      <c r="C373" s="92" t="s">
        <v>10</v>
      </c>
      <c r="D373" s="82" t="s">
        <v>197</v>
      </c>
      <c r="E373" s="375"/>
      <c r="F373" s="348"/>
      <c r="G373" s="327"/>
      <c r="H373" s="360"/>
    </row>
    <row r="374" spans="1:8" x14ac:dyDescent="0.25">
      <c r="A374" s="220"/>
      <c r="B374" s="100" t="s">
        <v>491</v>
      </c>
      <c r="C374" s="92" t="s">
        <v>10</v>
      </c>
      <c r="D374" s="82" t="s">
        <v>198</v>
      </c>
      <c r="E374" s="375"/>
      <c r="F374" s="348"/>
      <c r="G374" s="327"/>
      <c r="H374" s="360"/>
    </row>
    <row r="375" spans="1:8" x14ac:dyDescent="0.25">
      <c r="A375" s="220"/>
      <c r="B375" s="100" t="s">
        <v>251</v>
      </c>
      <c r="C375" s="92" t="s">
        <v>10</v>
      </c>
      <c r="D375" s="82" t="s">
        <v>277</v>
      </c>
      <c r="E375" s="375"/>
      <c r="F375" s="348"/>
      <c r="G375" s="327"/>
      <c r="H375" s="360"/>
    </row>
    <row r="376" spans="1:8" x14ac:dyDescent="0.25">
      <c r="A376" s="220"/>
      <c r="B376" s="100" t="s">
        <v>415</v>
      </c>
      <c r="C376" s="92" t="s">
        <v>10</v>
      </c>
      <c r="D376" s="82" t="s">
        <v>197</v>
      </c>
      <c r="E376" s="375"/>
      <c r="F376" s="348"/>
      <c r="G376" s="327"/>
      <c r="H376" s="360"/>
    </row>
    <row r="377" spans="1:8" x14ac:dyDescent="0.25">
      <c r="A377" s="220"/>
      <c r="B377" s="100" t="s">
        <v>465</v>
      </c>
      <c r="C377" s="92" t="s">
        <v>10</v>
      </c>
      <c r="D377" s="82" t="s">
        <v>198</v>
      </c>
      <c r="E377" s="375"/>
      <c r="F377" s="348"/>
      <c r="G377" s="327"/>
      <c r="H377" s="360"/>
    </row>
    <row r="378" spans="1:8" x14ac:dyDescent="0.25">
      <c r="A378" s="220"/>
      <c r="B378" s="100" t="s">
        <v>252</v>
      </c>
      <c r="C378" s="92" t="s">
        <v>10</v>
      </c>
      <c r="D378" s="82" t="s">
        <v>197</v>
      </c>
      <c r="E378" s="375"/>
      <c r="F378" s="348"/>
      <c r="G378" s="327"/>
      <c r="H378" s="360"/>
    </row>
    <row r="379" spans="1:8" x14ac:dyDescent="0.25">
      <c r="A379" s="220"/>
      <c r="B379" s="100" t="s">
        <v>416</v>
      </c>
      <c r="C379" s="92" t="s">
        <v>10</v>
      </c>
      <c r="D379" s="82" t="s">
        <v>197</v>
      </c>
      <c r="E379" s="375"/>
      <c r="F379" s="348"/>
      <c r="G379" s="327"/>
      <c r="H379" s="360"/>
    </row>
    <row r="380" spans="1:8" x14ac:dyDescent="0.25">
      <c r="A380" s="220"/>
      <c r="B380" s="100" t="s">
        <v>357</v>
      </c>
      <c r="C380" s="92" t="s">
        <v>10</v>
      </c>
      <c r="D380" s="82" t="s">
        <v>198</v>
      </c>
      <c r="E380" s="375"/>
      <c r="F380" s="348"/>
      <c r="G380" s="327"/>
      <c r="H380" s="360"/>
    </row>
    <row r="381" spans="1:8" x14ac:dyDescent="0.25">
      <c r="A381" s="220"/>
      <c r="B381" s="100" t="s">
        <v>291</v>
      </c>
      <c r="C381" s="92" t="s">
        <v>10</v>
      </c>
      <c r="D381" s="82" t="s">
        <v>198</v>
      </c>
      <c r="E381" s="375"/>
      <c r="F381" s="348"/>
      <c r="G381" s="327"/>
      <c r="H381" s="360"/>
    </row>
    <row r="382" spans="1:8" x14ac:dyDescent="0.25">
      <c r="A382" s="220"/>
      <c r="B382" s="100" t="s">
        <v>293</v>
      </c>
      <c r="C382" s="92" t="s">
        <v>10</v>
      </c>
      <c r="D382" s="82" t="s">
        <v>236</v>
      </c>
      <c r="E382" s="375"/>
      <c r="F382" s="348"/>
      <c r="G382" s="327"/>
      <c r="H382" s="360"/>
    </row>
    <row r="383" spans="1:8" x14ac:dyDescent="0.25">
      <c r="A383" s="220"/>
      <c r="B383" s="91"/>
      <c r="C383" s="92"/>
      <c r="D383" s="82"/>
      <c r="E383" s="375"/>
      <c r="F383" s="348"/>
      <c r="G383" s="327"/>
      <c r="H383" s="360"/>
    </row>
    <row r="384" spans="1:8" ht="26.4" x14ac:dyDescent="0.25">
      <c r="A384" s="170">
        <v>3</v>
      </c>
      <c r="B384" s="91" t="s">
        <v>84</v>
      </c>
      <c r="C384" s="92" t="s">
        <v>10</v>
      </c>
      <c r="D384" s="82">
        <v>1</v>
      </c>
      <c r="E384" s="312"/>
      <c r="F384" s="348"/>
      <c r="G384" s="327"/>
      <c r="H384" s="360"/>
    </row>
    <row r="385" spans="1:8" x14ac:dyDescent="0.25">
      <c r="A385" s="170">
        <v>4</v>
      </c>
      <c r="B385" s="118" t="s">
        <v>86</v>
      </c>
      <c r="C385" s="92" t="s">
        <v>10</v>
      </c>
      <c r="D385" s="82">
        <v>1</v>
      </c>
      <c r="E385" s="312"/>
      <c r="F385" s="348"/>
      <c r="G385" s="327"/>
      <c r="H385" s="360"/>
    </row>
    <row r="386" spans="1:8" ht="26.4" customHeight="1" x14ac:dyDescent="0.25">
      <c r="A386" s="170">
        <v>5</v>
      </c>
      <c r="B386" s="118" t="s">
        <v>64</v>
      </c>
      <c r="C386" s="92" t="s">
        <v>10</v>
      </c>
      <c r="D386" s="82">
        <v>1</v>
      </c>
      <c r="E386" s="312"/>
      <c r="F386" s="348"/>
      <c r="G386" s="327"/>
      <c r="H386" s="360"/>
    </row>
    <row r="387" spans="1:8" x14ac:dyDescent="0.25">
      <c r="A387" s="170"/>
      <c r="B387" s="165"/>
      <c r="C387" s="81"/>
      <c r="D387" s="82"/>
      <c r="E387" s="312"/>
      <c r="F387" s="312"/>
      <c r="G387" s="312"/>
      <c r="H387" s="311"/>
    </row>
    <row r="388" spans="1:8" x14ac:dyDescent="0.25">
      <c r="A388" s="167" t="s">
        <v>100</v>
      </c>
      <c r="B388" s="168" t="s">
        <v>216</v>
      </c>
      <c r="C388" s="81"/>
      <c r="D388" s="82"/>
      <c r="E388" s="312"/>
      <c r="F388" s="312"/>
      <c r="G388" s="312"/>
      <c r="H388" s="311"/>
    </row>
    <row r="389" spans="1:8" ht="26.4" x14ac:dyDescent="0.25">
      <c r="A389" s="211">
        <v>1</v>
      </c>
      <c r="B389" s="171" t="s">
        <v>65</v>
      </c>
      <c r="C389" s="85"/>
      <c r="D389" s="82"/>
      <c r="E389" s="375"/>
      <c r="F389" s="375"/>
      <c r="G389" s="375"/>
      <c r="H389" s="311"/>
    </row>
    <row r="390" spans="1:8" x14ac:dyDescent="0.25">
      <c r="A390" s="212">
        <v>1.1000000000000001</v>
      </c>
      <c r="B390" s="118" t="s">
        <v>115</v>
      </c>
      <c r="C390" s="92" t="s">
        <v>66</v>
      </c>
      <c r="D390" s="82">
        <v>1</v>
      </c>
      <c r="E390" s="375"/>
      <c r="F390" s="375"/>
      <c r="G390" s="375"/>
      <c r="H390" s="311"/>
    </row>
    <row r="391" spans="1:8" x14ac:dyDescent="0.25">
      <c r="A391" s="172">
        <v>1.2</v>
      </c>
      <c r="B391" s="118" t="s">
        <v>116</v>
      </c>
      <c r="C391" s="92" t="s">
        <v>66</v>
      </c>
      <c r="D391" s="82">
        <v>1</v>
      </c>
      <c r="E391" s="375"/>
      <c r="F391" s="375"/>
      <c r="G391" s="375"/>
      <c r="H391" s="311"/>
    </row>
    <row r="392" spans="1:8" x14ac:dyDescent="0.25">
      <c r="A392" s="212">
        <v>1.3</v>
      </c>
      <c r="B392" s="215" t="s">
        <v>583</v>
      </c>
      <c r="C392" s="216" t="s">
        <v>66</v>
      </c>
      <c r="D392" s="82">
        <v>1</v>
      </c>
      <c r="E392" s="375"/>
      <c r="F392" s="375"/>
      <c r="G392" s="375"/>
      <c r="H392" s="311"/>
    </row>
    <row r="393" spans="1:8" x14ac:dyDescent="0.25">
      <c r="A393" s="172">
        <v>1.5</v>
      </c>
      <c r="B393" s="118" t="s">
        <v>121</v>
      </c>
      <c r="C393" s="92"/>
      <c r="D393" s="82"/>
      <c r="E393" s="375"/>
      <c r="F393" s="375"/>
      <c r="G393" s="375"/>
      <c r="H393" s="311"/>
    </row>
    <row r="394" spans="1:8" x14ac:dyDescent="0.25">
      <c r="A394" s="212"/>
      <c r="B394" s="180" t="s">
        <v>218</v>
      </c>
      <c r="C394" s="92" t="s">
        <v>66</v>
      </c>
      <c r="D394" s="82">
        <v>2</v>
      </c>
      <c r="E394" s="375"/>
      <c r="F394" s="375"/>
      <c r="G394" s="375"/>
      <c r="H394" s="311"/>
    </row>
    <row r="395" spans="1:8" x14ac:dyDescent="0.25">
      <c r="A395" s="212">
        <v>1.6</v>
      </c>
      <c r="B395" s="218" t="s">
        <v>118</v>
      </c>
      <c r="C395" s="92" t="s">
        <v>66</v>
      </c>
      <c r="D395" s="82">
        <v>1</v>
      </c>
      <c r="E395" s="375"/>
      <c r="F395" s="375"/>
      <c r="G395" s="375"/>
      <c r="H395" s="311"/>
    </row>
    <row r="396" spans="1:8" x14ac:dyDescent="0.25">
      <c r="A396" s="212">
        <v>1.7</v>
      </c>
      <c r="B396" s="118" t="s">
        <v>119</v>
      </c>
      <c r="C396" s="92" t="s">
        <v>66</v>
      </c>
      <c r="D396" s="82">
        <v>1</v>
      </c>
      <c r="E396" s="375"/>
      <c r="F396" s="375"/>
      <c r="G396" s="375"/>
      <c r="H396" s="311"/>
    </row>
    <row r="397" spans="1:8" x14ac:dyDescent="0.25">
      <c r="A397" s="172">
        <v>1.8</v>
      </c>
      <c r="B397" s="118" t="s">
        <v>97</v>
      </c>
      <c r="C397" s="92"/>
      <c r="D397" s="82"/>
      <c r="E397" s="375"/>
      <c r="F397" s="375"/>
      <c r="G397" s="375"/>
      <c r="H397" s="311"/>
    </row>
    <row r="398" spans="1:8" x14ac:dyDescent="0.25">
      <c r="A398" s="172"/>
      <c r="B398" s="100" t="s">
        <v>492</v>
      </c>
      <c r="C398" s="92" t="s">
        <v>66</v>
      </c>
      <c r="D398" s="82">
        <v>4</v>
      </c>
      <c r="E398" s="375"/>
      <c r="F398" s="375"/>
      <c r="G398" s="375"/>
      <c r="H398" s="311"/>
    </row>
    <row r="399" spans="1:8" x14ac:dyDescent="0.25">
      <c r="A399" s="469"/>
      <c r="B399" s="102" t="s">
        <v>493</v>
      </c>
      <c r="C399" s="103" t="s">
        <v>66</v>
      </c>
      <c r="D399" s="104">
        <v>1</v>
      </c>
      <c r="E399" s="377"/>
      <c r="F399" s="377"/>
      <c r="G399" s="377"/>
      <c r="H399" s="331"/>
    </row>
    <row r="400" spans="1:8" ht="39.6" x14ac:dyDescent="0.25">
      <c r="A400" s="468">
        <v>2</v>
      </c>
      <c r="B400" s="225" t="s">
        <v>120</v>
      </c>
      <c r="C400" s="226"/>
      <c r="D400" s="227"/>
      <c r="E400" s="383"/>
      <c r="F400" s="383"/>
      <c r="G400" s="383"/>
      <c r="H400" s="333"/>
    </row>
    <row r="401" spans="1:8" x14ac:dyDescent="0.25">
      <c r="A401" s="90">
        <v>2.1</v>
      </c>
      <c r="B401" s="91" t="s">
        <v>174</v>
      </c>
      <c r="C401" s="92"/>
      <c r="D401" s="82"/>
      <c r="E401" s="375"/>
      <c r="F401" s="375"/>
      <c r="G401" s="375"/>
      <c r="H401" s="311"/>
    </row>
    <row r="402" spans="1:8" x14ac:dyDescent="0.25">
      <c r="A402" s="90"/>
      <c r="B402" s="99" t="s">
        <v>175</v>
      </c>
      <c r="C402" s="92"/>
      <c r="D402" s="82"/>
      <c r="E402" s="375"/>
      <c r="F402" s="375"/>
      <c r="G402" s="375"/>
      <c r="H402" s="311"/>
    </row>
    <row r="403" spans="1:8" x14ac:dyDescent="0.25">
      <c r="A403" s="90"/>
      <c r="B403" s="100" t="s">
        <v>386</v>
      </c>
      <c r="C403" s="92" t="s">
        <v>89</v>
      </c>
      <c r="D403" s="82">
        <v>7</v>
      </c>
      <c r="E403" s="375"/>
      <c r="F403" s="375"/>
      <c r="G403" s="375"/>
      <c r="H403" s="311"/>
    </row>
    <row r="404" spans="1:8" x14ac:dyDescent="0.25">
      <c r="A404" s="90"/>
      <c r="B404" s="100" t="s">
        <v>387</v>
      </c>
      <c r="C404" s="92" t="s">
        <v>89</v>
      </c>
      <c r="D404" s="82">
        <v>12</v>
      </c>
      <c r="E404" s="375"/>
      <c r="F404" s="375"/>
      <c r="G404" s="375"/>
      <c r="H404" s="311"/>
    </row>
    <row r="405" spans="1:8" x14ac:dyDescent="0.25">
      <c r="A405" s="90"/>
      <c r="B405" s="100" t="s">
        <v>494</v>
      </c>
      <c r="C405" s="92" t="s">
        <v>89</v>
      </c>
      <c r="D405" s="82">
        <v>1</v>
      </c>
      <c r="E405" s="375"/>
      <c r="F405" s="375"/>
      <c r="G405" s="375"/>
      <c r="H405" s="311"/>
    </row>
    <row r="406" spans="1:8" x14ac:dyDescent="0.25">
      <c r="A406" s="90"/>
      <c r="B406" s="100" t="s">
        <v>306</v>
      </c>
      <c r="C406" s="92" t="s">
        <v>89</v>
      </c>
      <c r="D406" s="82">
        <v>4</v>
      </c>
      <c r="E406" s="375"/>
      <c r="F406" s="375"/>
      <c r="G406" s="375"/>
      <c r="H406" s="311"/>
    </row>
    <row r="407" spans="1:8" x14ac:dyDescent="0.25">
      <c r="A407" s="90"/>
      <c r="B407" s="100" t="s">
        <v>243</v>
      </c>
      <c r="C407" s="92" t="s">
        <v>89</v>
      </c>
      <c r="D407" s="82">
        <v>2</v>
      </c>
      <c r="E407" s="375"/>
      <c r="F407" s="375"/>
      <c r="G407" s="375"/>
      <c r="H407" s="311"/>
    </row>
    <row r="408" spans="1:8" x14ac:dyDescent="0.25">
      <c r="A408" s="90"/>
      <c r="B408" s="100" t="s">
        <v>284</v>
      </c>
      <c r="C408" s="92" t="s">
        <v>89</v>
      </c>
      <c r="D408" s="82">
        <v>1</v>
      </c>
      <c r="E408" s="375"/>
      <c r="F408" s="375"/>
      <c r="G408" s="375"/>
      <c r="H408" s="311"/>
    </row>
    <row r="409" spans="1:8" x14ac:dyDescent="0.25">
      <c r="A409" s="90"/>
      <c r="B409" s="100"/>
      <c r="C409" s="92"/>
      <c r="D409" s="82"/>
      <c r="E409" s="375"/>
      <c r="F409" s="375"/>
      <c r="G409" s="375"/>
      <c r="H409" s="311"/>
    </row>
    <row r="410" spans="1:8" x14ac:dyDescent="0.25">
      <c r="A410" s="90">
        <v>2.2000000000000002</v>
      </c>
      <c r="B410" s="91" t="s">
        <v>148</v>
      </c>
      <c r="C410" s="92"/>
      <c r="D410" s="82"/>
      <c r="E410" s="375"/>
      <c r="F410" s="375"/>
      <c r="G410" s="375"/>
      <c r="H410" s="311"/>
    </row>
    <row r="411" spans="1:8" x14ac:dyDescent="0.25">
      <c r="A411" s="90"/>
      <c r="B411" s="99" t="s">
        <v>175</v>
      </c>
      <c r="C411" s="92"/>
      <c r="D411" s="82"/>
      <c r="E411" s="375"/>
      <c r="F411" s="375"/>
      <c r="G411" s="375"/>
      <c r="H411" s="311"/>
    </row>
    <row r="412" spans="1:8" x14ac:dyDescent="0.25">
      <c r="A412" s="90"/>
      <c r="B412" s="100" t="s">
        <v>495</v>
      </c>
      <c r="C412" s="92" t="s">
        <v>10</v>
      </c>
      <c r="D412" s="82" t="s">
        <v>197</v>
      </c>
      <c r="E412" s="375"/>
      <c r="F412" s="375"/>
      <c r="G412" s="375"/>
      <c r="H412" s="311"/>
    </row>
    <row r="413" spans="1:8" x14ac:dyDescent="0.25">
      <c r="A413" s="90"/>
      <c r="B413" s="100" t="s">
        <v>462</v>
      </c>
      <c r="C413" s="92" t="s">
        <v>10</v>
      </c>
      <c r="D413" s="82" t="s">
        <v>197</v>
      </c>
      <c r="E413" s="375"/>
      <c r="F413" s="375"/>
      <c r="G413" s="375"/>
      <c r="H413" s="311"/>
    </row>
    <row r="414" spans="1:8" x14ac:dyDescent="0.25">
      <c r="A414" s="90"/>
      <c r="B414" s="100" t="s">
        <v>483</v>
      </c>
      <c r="C414" s="92" t="s">
        <v>10</v>
      </c>
      <c r="D414" s="82" t="s">
        <v>198</v>
      </c>
      <c r="E414" s="375"/>
      <c r="F414" s="375"/>
      <c r="G414" s="375"/>
      <c r="H414" s="311"/>
    </row>
    <row r="415" spans="1:8" x14ac:dyDescent="0.25">
      <c r="A415" s="90"/>
      <c r="B415" s="100" t="s">
        <v>484</v>
      </c>
      <c r="C415" s="92" t="s">
        <v>10</v>
      </c>
      <c r="D415" s="82" t="s">
        <v>197</v>
      </c>
      <c r="E415" s="375"/>
      <c r="F415" s="375"/>
      <c r="G415" s="375"/>
      <c r="H415" s="311"/>
    </row>
    <row r="416" spans="1:8" x14ac:dyDescent="0.25">
      <c r="A416" s="220"/>
      <c r="B416" s="100" t="s">
        <v>496</v>
      </c>
      <c r="C416" s="92" t="s">
        <v>10</v>
      </c>
      <c r="D416" s="82" t="s">
        <v>198</v>
      </c>
      <c r="E416" s="375"/>
      <c r="F416" s="375"/>
      <c r="G416" s="375"/>
      <c r="H416" s="311"/>
    </row>
    <row r="417" spans="1:8" x14ac:dyDescent="0.25">
      <c r="A417" s="220"/>
      <c r="B417" s="100" t="s">
        <v>497</v>
      </c>
      <c r="C417" s="92" t="s">
        <v>10</v>
      </c>
      <c r="D417" s="82" t="s">
        <v>197</v>
      </c>
      <c r="E417" s="375"/>
      <c r="F417" s="375"/>
      <c r="G417" s="375"/>
      <c r="H417" s="311"/>
    </row>
    <row r="418" spans="1:8" x14ac:dyDescent="0.25">
      <c r="A418" s="220"/>
      <c r="B418" s="100" t="s">
        <v>491</v>
      </c>
      <c r="C418" s="92" t="s">
        <v>10</v>
      </c>
      <c r="D418" s="82" t="s">
        <v>198</v>
      </c>
      <c r="E418" s="375"/>
      <c r="F418" s="375"/>
      <c r="G418" s="375"/>
      <c r="H418" s="311"/>
    </row>
    <row r="419" spans="1:8" x14ac:dyDescent="0.25">
      <c r="A419" s="220"/>
      <c r="B419" s="100" t="s">
        <v>465</v>
      </c>
      <c r="C419" s="92" t="s">
        <v>10</v>
      </c>
      <c r="D419" s="82" t="s">
        <v>236</v>
      </c>
      <c r="E419" s="375"/>
      <c r="F419" s="375"/>
      <c r="G419" s="375"/>
      <c r="H419" s="311"/>
    </row>
    <row r="420" spans="1:8" x14ac:dyDescent="0.25">
      <c r="A420" s="220"/>
      <c r="B420" s="100" t="s">
        <v>498</v>
      </c>
      <c r="C420" s="92" t="s">
        <v>10</v>
      </c>
      <c r="D420" s="82" t="s">
        <v>198</v>
      </c>
      <c r="E420" s="375"/>
      <c r="F420" s="375"/>
      <c r="G420" s="375"/>
      <c r="H420" s="311"/>
    </row>
    <row r="421" spans="1:8" x14ac:dyDescent="0.25">
      <c r="A421" s="220"/>
      <c r="B421" s="91"/>
      <c r="C421" s="92"/>
      <c r="D421" s="82"/>
      <c r="E421" s="375"/>
      <c r="F421" s="375"/>
      <c r="G421" s="375"/>
      <c r="H421" s="311"/>
    </row>
    <row r="422" spans="1:8" ht="26.4" x14ac:dyDescent="0.25">
      <c r="A422" s="170">
        <v>3</v>
      </c>
      <c r="B422" s="91" t="s">
        <v>84</v>
      </c>
      <c r="C422" s="92" t="s">
        <v>10</v>
      </c>
      <c r="D422" s="82">
        <v>1</v>
      </c>
      <c r="E422" s="375"/>
      <c r="F422" s="375"/>
      <c r="G422" s="375"/>
      <c r="H422" s="311"/>
    </row>
    <row r="423" spans="1:8" x14ac:dyDescent="0.25">
      <c r="A423" s="170">
        <v>4</v>
      </c>
      <c r="B423" s="118" t="s">
        <v>86</v>
      </c>
      <c r="C423" s="92" t="s">
        <v>10</v>
      </c>
      <c r="D423" s="82">
        <v>1</v>
      </c>
      <c r="E423" s="375"/>
      <c r="F423" s="375"/>
      <c r="G423" s="375"/>
      <c r="H423" s="311"/>
    </row>
    <row r="424" spans="1:8" ht="26.4" customHeight="1" x14ac:dyDescent="0.25">
      <c r="A424" s="170">
        <v>5</v>
      </c>
      <c r="B424" s="118" t="s">
        <v>64</v>
      </c>
      <c r="C424" s="92" t="s">
        <v>10</v>
      </c>
      <c r="D424" s="82">
        <v>1</v>
      </c>
      <c r="E424" s="375"/>
      <c r="F424" s="375"/>
      <c r="G424" s="375"/>
      <c r="H424" s="311"/>
    </row>
    <row r="425" spans="1:8" x14ac:dyDescent="0.25">
      <c r="A425" s="198"/>
      <c r="B425" s="118"/>
      <c r="C425" s="92"/>
      <c r="D425" s="82"/>
      <c r="E425" s="375"/>
      <c r="F425" s="375"/>
      <c r="G425" s="375"/>
      <c r="H425" s="311"/>
    </row>
    <row r="426" spans="1:8" x14ac:dyDescent="0.25">
      <c r="A426" s="438" t="s">
        <v>74</v>
      </c>
      <c r="B426" s="209"/>
      <c r="C426" s="64"/>
      <c r="D426" s="65"/>
      <c r="E426" s="315"/>
      <c r="F426" s="315"/>
      <c r="G426" s="315"/>
      <c r="H426" s="376">
        <f>SUM(H323:H425)</f>
        <v>0</v>
      </c>
    </row>
    <row r="427" spans="1:8" x14ac:dyDescent="0.25">
      <c r="A427" s="439"/>
      <c r="B427" s="66"/>
      <c r="C427" s="68"/>
      <c r="D427" s="69"/>
      <c r="E427" s="317"/>
      <c r="F427" s="317"/>
      <c r="G427" s="317"/>
      <c r="H427" s="342"/>
    </row>
    <row r="428" spans="1:8" ht="15.6" x14ac:dyDescent="0.25">
      <c r="A428" s="454" t="s">
        <v>524</v>
      </c>
      <c r="B428" s="71"/>
      <c r="C428" s="72"/>
      <c r="D428" s="73"/>
      <c r="E428" s="356"/>
      <c r="F428" s="356"/>
      <c r="G428" s="356"/>
      <c r="H428" s="321"/>
    </row>
    <row r="429" spans="1:8" ht="13.8" x14ac:dyDescent="0.25">
      <c r="A429" s="470" t="s">
        <v>2</v>
      </c>
      <c r="B429" s="229" t="s">
        <v>3</v>
      </c>
      <c r="C429" s="230" t="s">
        <v>4</v>
      </c>
      <c r="D429" s="231" t="s">
        <v>5</v>
      </c>
      <c r="E429" s="380" t="s">
        <v>52</v>
      </c>
      <c r="F429" s="380" t="s">
        <v>52</v>
      </c>
      <c r="G429" s="322" t="s">
        <v>53</v>
      </c>
      <c r="H429" s="324" t="s">
        <v>7</v>
      </c>
    </row>
    <row r="430" spans="1:8" x14ac:dyDescent="0.25">
      <c r="A430" s="164"/>
      <c r="B430" s="232"/>
      <c r="C430" s="233"/>
      <c r="D430" s="234"/>
      <c r="E430" s="381"/>
      <c r="F430" s="381"/>
      <c r="G430" s="312"/>
      <c r="H430" s="329"/>
    </row>
    <row r="431" spans="1:8" x14ac:dyDescent="0.25">
      <c r="A431" s="164"/>
      <c r="B431" s="118"/>
      <c r="C431" s="85"/>
      <c r="D431" s="234"/>
      <c r="E431" s="312"/>
      <c r="F431" s="312"/>
      <c r="G431" s="312"/>
      <c r="H431" s="329"/>
    </row>
    <row r="432" spans="1:8" x14ac:dyDescent="0.25">
      <c r="A432" s="166">
        <v>5.0999999999999996</v>
      </c>
      <c r="B432" s="80" t="s">
        <v>99</v>
      </c>
      <c r="C432" s="81"/>
      <c r="D432" s="235"/>
      <c r="E432" s="382"/>
      <c r="F432" s="348"/>
      <c r="G432" s="312"/>
      <c r="H432" s="329"/>
    </row>
    <row r="433" spans="1:8" x14ac:dyDescent="0.25">
      <c r="A433" s="166"/>
      <c r="B433" s="80"/>
      <c r="C433" s="81"/>
      <c r="D433" s="175"/>
      <c r="E433" s="312"/>
      <c r="F433" s="348"/>
      <c r="G433" s="312"/>
      <c r="H433" s="329"/>
    </row>
    <row r="434" spans="1:8" x14ac:dyDescent="0.25">
      <c r="A434" s="167" t="s">
        <v>363</v>
      </c>
      <c r="B434" s="168" t="s">
        <v>502</v>
      </c>
      <c r="C434" s="81"/>
      <c r="D434" s="175"/>
      <c r="E434" s="312"/>
      <c r="F434" s="348"/>
      <c r="G434" s="312"/>
      <c r="H434" s="329"/>
    </row>
    <row r="435" spans="1:8" ht="26.4" x14ac:dyDescent="0.25">
      <c r="A435" s="211">
        <v>1</v>
      </c>
      <c r="B435" s="171" t="s">
        <v>65</v>
      </c>
      <c r="C435" s="85"/>
      <c r="D435" s="175"/>
      <c r="E435" s="312"/>
      <c r="F435" s="348"/>
      <c r="G435" s="312"/>
      <c r="H435" s="329"/>
    </row>
    <row r="436" spans="1:8" x14ac:dyDescent="0.25">
      <c r="A436" s="212">
        <v>1.1000000000000001</v>
      </c>
      <c r="B436" s="118" t="s">
        <v>122</v>
      </c>
      <c r="C436" s="92" t="s">
        <v>66</v>
      </c>
      <c r="D436" s="236">
        <v>1</v>
      </c>
      <c r="E436" s="312"/>
      <c r="F436" s="348"/>
      <c r="G436" s="327"/>
      <c r="H436" s="360"/>
    </row>
    <row r="437" spans="1:8" x14ac:dyDescent="0.25">
      <c r="A437" s="221">
        <v>1.2</v>
      </c>
      <c r="B437" s="118" t="s">
        <v>127</v>
      </c>
      <c r="C437" s="92" t="s">
        <v>66</v>
      </c>
      <c r="D437" s="237">
        <v>1</v>
      </c>
      <c r="E437" s="375"/>
      <c r="F437" s="345"/>
      <c r="G437" s="327"/>
      <c r="H437" s="360"/>
    </row>
    <row r="438" spans="1:8" x14ac:dyDescent="0.25">
      <c r="A438" s="212">
        <v>1.3</v>
      </c>
      <c r="B438" s="118" t="s">
        <v>583</v>
      </c>
      <c r="C438" s="92" t="s">
        <v>66</v>
      </c>
      <c r="D438" s="237">
        <v>2</v>
      </c>
      <c r="E438" s="375"/>
      <c r="F438" s="348"/>
      <c r="G438" s="327"/>
      <c r="H438" s="360"/>
    </row>
    <row r="439" spans="1:8" x14ac:dyDescent="0.25">
      <c r="A439" s="221">
        <v>1.4</v>
      </c>
      <c r="B439" s="238" t="s">
        <v>503</v>
      </c>
      <c r="C439" s="92"/>
      <c r="D439" s="237"/>
      <c r="E439" s="375"/>
      <c r="F439" s="348"/>
      <c r="G439" s="327"/>
      <c r="H439" s="360"/>
    </row>
    <row r="440" spans="1:8" x14ac:dyDescent="0.25">
      <c r="A440" s="221"/>
      <c r="B440" s="180" t="s">
        <v>218</v>
      </c>
      <c r="C440" s="92" t="s">
        <v>66</v>
      </c>
      <c r="D440" s="237">
        <v>1</v>
      </c>
      <c r="E440" s="375"/>
      <c r="F440" s="348"/>
      <c r="G440" s="327"/>
      <c r="H440" s="360"/>
    </row>
    <row r="441" spans="1:8" x14ac:dyDescent="0.25">
      <c r="A441" s="221"/>
      <c r="B441" s="180" t="s">
        <v>473</v>
      </c>
      <c r="C441" s="92" t="s">
        <v>66</v>
      </c>
      <c r="D441" s="237">
        <v>1</v>
      </c>
      <c r="E441" s="375"/>
      <c r="F441" s="348"/>
      <c r="G441" s="327"/>
      <c r="H441" s="360"/>
    </row>
    <row r="442" spans="1:8" x14ac:dyDescent="0.25">
      <c r="A442" s="221"/>
      <c r="B442" s="180" t="s">
        <v>474</v>
      </c>
      <c r="C442" s="92" t="s">
        <v>66</v>
      </c>
      <c r="D442" s="237">
        <v>1</v>
      </c>
      <c r="E442" s="375"/>
      <c r="F442" s="348"/>
      <c r="G442" s="327"/>
      <c r="H442" s="360"/>
    </row>
    <row r="443" spans="1:8" x14ac:dyDescent="0.25">
      <c r="A443" s="221"/>
      <c r="B443" s="180" t="s">
        <v>504</v>
      </c>
      <c r="C443" s="92" t="s">
        <v>66</v>
      </c>
      <c r="D443" s="237">
        <v>1</v>
      </c>
      <c r="E443" s="375"/>
      <c r="F443" s="348"/>
      <c r="G443" s="327"/>
      <c r="H443" s="360"/>
    </row>
    <row r="444" spans="1:8" x14ac:dyDescent="0.25">
      <c r="A444" s="465">
        <v>1.5</v>
      </c>
      <c r="B444" s="471" t="s">
        <v>118</v>
      </c>
      <c r="C444" s="103" t="s">
        <v>66</v>
      </c>
      <c r="D444" s="243">
        <v>1</v>
      </c>
      <c r="E444" s="377"/>
      <c r="F444" s="363"/>
      <c r="G444" s="330"/>
      <c r="H444" s="378"/>
    </row>
    <row r="445" spans="1:8" ht="52.8" customHeight="1" x14ac:dyDescent="0.25">
      <c r="A445" s="468">
        <v>2</v>
      </c>
      <c r="B445" s="225" t="s">
        <v>123</v>
      </c>
      <c r="C445" s="226"/>
      <c r="D445" s="472"/>
      <c r="E445" s="383"/>
      <c r="F445" s="365"/>
      <c r="G445" s="371"/>
      <c r="H445" s="424"/>
    </row>
    <row r="446" spans="1:8" x14ac:dyDescent="0.25">
      <c r="A446" s="90">
        <v>2.1</v>
      </c>
      <c r="B446" s="91" t="s">
        <v>255</v>
      </c>
      <c r="C446" s="92"/>
      <c r="D446" s="237"/>
      <c r="E446" s="375"/>
      <c r="F446" s="348"/>
      <c r="G446" s="327"/>
      <c r="H446" s="360"/>
    </row>
    <row r="447" spans="1:8" x14ac:dyDescent="0.25">
      <c r="A447" s="90"/>
      <c r="B447" s="99" t="s">
        <v>254</v>
      </c>
      <c r="C447" s="92"/>
      <c r="D447" s="237"/>
      <c r="E447" s="375"/>
      <c r="F447" s="348"/>
      <c r="G447" s="327"/>
      <c r="H447" s="360"/>
    </row>
    <row r="448" spans="1:8" x14ac:dyDescent="0.25">
      <c r="A448" s="90"/>
      <c r="B448" s="100" t="s">
        <v>312</v>
      </c>
      <c r="C448" s="92" t="s">
        <v>89</v>
      </c>
      <c r="D448" s="237">
        <v>2</v>
      </c>
      <c r="E448" s="375"/>
      <c r="F448" s="348"/>
      <c r="G448" s="327"/>
      <c r="H448" s="360"/>
    </row>
    <row r="449" spans="1:8" x14ac:dyDescent="0.25">
      <c r="A449" s="90"/>
      <c r="B449" s="100" t="s">
        <v>314</v>
      </c>
      <c r="C449" s="92" t="s">
        <v>89</v>
      </c>
      <c r="D449" s="237">
        <v>1</v>
      </c>
      <c r="E449" s="375"/>
      <c r="F449" s="348"/>
      <c r="G449" s="327"/>
      <c r="H449" s="360"/>
    </row>
    <row r="450" spans="1:8" x14ac:dyDescent="0.25">
      <c r="A450" s="90"/>
      <c r="B450" s="100" t="s">
        <v>476</v>
      </c>
      <c r="C450" s="92" t="s">
        <v>89</v>
      </c>
      <c r="D450" s="237">
        <v>3</v>
      </c>
      <c r="E450" s="375"/>
      <c r="F450" s="348"/>
      <c r="G450" s="327"/>
      <c r="H450" s="360"/>
    </row>
    <row r="451" spans="1:8" x14ac:dyDescent="0.25">
      <c r="A451" s="90"/>
      <c r="B451" s="100" t="s">
        <v>306</v>
      </c>
      <c r="C451" s="92" t="s">
        <v>89</v>
      </c>
      <c r="D451" s="237">
        <v>7</v>
      </c>
      <c r="E451" s="375"/>
      <c r="F451" s="348"/>
      <c r="G451" s="327"/>
      <c r="H451" s="360"/>
    </row>
    <row r="452" spans="1:8" x14ac:dyDescent="0.25">
      <c r="A452" s="90"/>
      <c r="B452" s="100" t="s">
        <v>243</v>
      </c>
      <c r="C452" s="92" t="s">
        <v>89</v>
      </c>
      <c r="D452" s="237">
        <v>11</v>
      </c>
      <c r="E452" s="375"/>
      <c r="F452" s="348"/>
      <c r="G452" s="327"/>
      <c r="H452" s="360"/>
    </row>
    <row r="453" spans="1:8" x14ac:dyDescent="0.25">
      <c r="A453" s="90"/>
      <c r="B453" s="100" t="s">
        <v>383</v>
      </c>
      <c r="C453" s="92" t="s">
        <v>89</v>
      </c>
      <c r="D453" s="237">
        <v>5</v>
      </c>
      <c r="E453" s="375"/>
      <c r="F453" s="348"/>
      <c r="G453" s="327"/>
      <c r="H453" s="360"/>
    </row>
    <row r="454" spans="1:8" x14ac:dyDescent="0.25">
      <c r="A454" s="90"/>
      <c r="B454" s="100" t="s">
        <v>260</v>
      </c>
      <c r="C454" s="92" t="s">
        <v>89</v>
      </c>
      <c r="D454" s="237">
        <v>5</v>
      </c>
      <c r="E454" s="375"/>
      <c r="F454" s="348"/>
      <c r="G454" s="327"/>
      <c r="H454" s="360"/>
    </row>
    <row r="455" spans="1:8" x14ac:dyDescent="0.25">
      <c r="A455" s="90"/>
      <c r="B455" s="100" t="s">
        <v>284</v>
      </c>
      <c r="C455" s="92" t="s">
        <v>89</v>
      </c>
      <c r="D455" s="237">
        <v>1</v>
      </c>
      <c r="E455" s="375"/>
      <c r="F455" s="348"/>
      <c r="G455" s="327"/>
      <c r="H455" s="360"/>
    </row>
    <row r="456" spans="1:8" x14ac:dyDescent="0.25">
      <c r="A456" s="90"/>
      <c r="B456" s="100" t="s">
        <v>505</v>
      </c>
      <c r="C456" s="92" t="s">
        <v>89</v>
      </c>
      <c r="D456" s="237">
        <v>1</v>
      </c>
      <c r="E456" s="375"/>
      <c r="F456" s="348"/>
      <c r="G456" s="327"/>
      <c r="H456" s="360"/>
    </row>
    <row r="457" spans="1:8" x14ac:dyDescent="0.25">
      <c r="A457" s="90"/>
      <c r="B457" s="100"/>
      <c r="C457" s="92"/>
      <c r="D457" s="237"/>
      <c r="E457" s="375"/>
      <c r="F457" s="348"/>
      <c r="G457" s="327"/>
      <c r="H457" s="360"/>
    </row>
    <row r="458" spans="1:8" x14ac:dyDescent="0.25">
      <c r="A458" s="90">
        <v>2.2000000000000002</v>
      </c>
      <c r="B458" s="91" t="s">
        <v>148</v>
      </c>
      <c r="C458" s="92"/>
      <c r="D458" s="237"/>
      <c r="E458" s="375"/>
      <c r="F458" s="348"/>
      <c r="G458" s="327"/>
      <c r="H458" s="360"/>
    </row>
    <row r="459" spans="1:8" x14ac:dyDescent="0.25">
      <c r="A459" s="90"/>
      <c r="B459" s="99" t="s">
        <v>254</v>
      </c>
      <c r="C459" s="92"/>
      <c r="D459" s="237"/>
      <c r="E459" s="375"/>
      <c r="F459" s="348"/>
      <c r="G459" s="327"/>
      <c r="H459" s="360"/>
    </row>
    <row r="460" spans="1:8" x14ac:dyDescent="0.25">
      <c r="A460" s="90"/>
      <c r="B460" s="100" t="s">
        <v>324</v>
      </c>
      <c r="C460" s="92" t="s">
        <v>10</v>
      </c>
      <c r="D460" s="237" t="s">
        <v>197</v>
      </c>
      <c r="E460" s="375"/>
      <c r="F460" s="348"/>
      <c r="G460" s="327"/>
      <c r="H460" s="360"/>
    </row>
    <row r="461" spans="1:8" x14ac:dyDescent="0.25">
      <c r="A461" s="90"/>
      <c r="B461" s="100" t="s">
        <v>506</v>
      </c>
      <c r="C461" s="92" t="s">
        <v>10</v>
      </c>
      <c r="D461" s="237" t="s">
        <v>197</v>
      </c>
      <c r="E461" s="375"/>
      <c r="F461" s="348"/>
      <c r="G461" s="327"/>
      <c r="H461" s="360"/>
    </row>
    <row r="462" spans="1:8" x14ac:dyDescent="0.25">
      <c r="A462" s="90"/>
      <c r="B462" s="100" t="s">
        <v>507</v>
      </c>
      <c r="C462" s="92" t="s">
        <v>10</v>
      </c>
      <c r="D462" s="237" t="s">
        <v>197</v>
      </c>
      <c r="E462" s="375"/>
      <c r="F462" s="348"/>
      <c r="G462" s="327"/>
      <c r="H462" s="360"/>
    </row>
    <row r="463" spans="1:8" x14ac:dyDescent="0.25">
      <c r="A463" s="90"/>
      <c r="B463" s="100" t="s">
        <v>508</v>
      </c>
      <c r="C463" s="92" t="s">
        <v>10</v>
      </c>
      <c r="D463" s="237" t="s">
        <v>197</v>
      </c>
      <c r="E463" s="375"/>
      <c r="F463" s="348"/>
      <c r="G463" s="327"/>
      <c r="H463" s="360"/>
    </row>
    <row r="464" spans="1:8" x14ac:dyDescent="0.25">
      <c r="A464" s="90"/>
      <c r="B464" s="100" t="s">
        <v>483</v>
      </c>
      <c r="C464" s="92" t="s">
        <v>10</v>
      </c>
      <c r="D464" s="237" t="s">
        <v>197</v>
      </c>
      <c r="E464" s="375"/>
      <c r="F464" s="348"/>
      <c r="G464" s="327"/>
      <c r="H464" s="360"/>
    </row>
    <row r="465" spans="1:8" x14ac:dyDescent="0.25">
      <c r="A465" s="90"/>
      <c r="B465" s="100" t="s">
        <v>484</v>
      </c>
      <c r="C465" s="92" t="s">
        <v>10</v>
      </c>
      <c r="D465" s="237" t="s">
        <v>197</v>
      </c>
      <c r="E465" s="375"/>
      <c r="F465" s="348"/>
      <c r="G465" s="327"/>
      <c r="H465" s="360"/>
    </row>
    <row r="466" spans="1:8" x14ac:dyDescent="0.25">
      <c r="A466" s="90"/>
      <c r="B466" s="100" t="s">
        <v>443</v>
      </c>
      <c r="C466" s="92" t="s">
        <v>10</v>
      </c>
      <c r="D466" s="237" t="s">
        <v>197</v>
      </c>
      <c r="E466" s="375"/>
      <c r="F466" s="348"/>
      <c r="G466" s="327"/>
      <c r="H466" s="360"/>
    </row>
    <row r="467" spans="1:8" x14ac:dyDescent="0.25">
      <c r="A467" s="90"/>
      <c r="B467" s="100" t="s">
        <v>509</v>
      </c>
      <c r="C467" s="92" t="s">
        <v>10</v>
      </c>
      <c r="D467" s="237" t="s">
        <v>197</v>
      </c>
      <c r="E467" s="375"/>
      <c r="F467" s="348"/>
      <c r="G467" s="327"/>
      <c r="H467" s="360"/>
    </row>
    <row r="468" spans="1:8" x14ac:dyDescent="0.25">
      <c r="A468" s="90"/>
      <c r="B468" s="100" t="s">
        <v>510</v>
      </c>
      <c r="C468" s="92" t="s">
        <v>10</v>
      </c>
      <c r="D468" s="237" t="s">
        <v>197</v>
      </c>
      <c r="E468" s="375"/>
      <c r="F468" s="348"/>
      <c r="G468" s="327"/>
      <c r="H468" s="360"/>
    </row>
    <row r="469" spans="1:8" x14ac:dyDescent="0.25">
      <c r="A469" s="90"/>
      <c r="B469" s="100" t="s">
        <v>511</v>
      </c>
      <c r="C469" s="92" t="s">
        <v>10</v>
      </c>
      <c r="D469" s="237" t="s">
        <v>197</v>
      </c>
      <c r="E469" s="375"/>
      <c r="F469" s="348"/>
      <c r="G469" s="327"/>
      <c r="H469" s="360"/>
    </row>
    <row r="470" spans="1:8" x14ac:dyDescent="0.25">
      <c r="A470" s="90"/>
      <c r="B470" s="100" t="s">
        <v>491</v>
      </c>
      <c r="C470" s="92" t="s">
        <v>10</v>
      </c>
      <c r="D470" s="237" t="s">
        <v>277</v>
      </c>
      <c r="E470" s="375"/>
      <c r="F470" s="348"/>
      <c r="G470" s="327"/>
      <c r="H470" s="360"/>
    </row>
    <row r="471" spans="1:8" x14ac:dyDescent="0.25">
      <c r="A471" s="90"/>
      <c r="B471" s="100" t="s">
        <v>251</v>
      </c>
      <c r="C471" s="92" t="s">
        <v>10</v>
      </c>
      <c r="D471" s="237" t="s">
        <v>236</v>
      </c>
      <c r="E471" s="375"/>
      <c r="F471" s="348"/>
      <c r="G471" s="327"/>
      <c r="H471" s="360"/>
    </row>
    <row r="472" spans="1:8" x14ac:dyDescent="0.25">
      <c r="A472" s="90"/>
      <c r="B472" s="100" t="s">
        <v>415</v>
      </c>
      <c r="C472" s="92" t="s">
        <v>10</v>
      </c>
      <c r="D472" s="237" t="s">
        <v>197</v>
      </c>
      <c r="E472" s="375"/>
      <c r="F472" s="348"/>
      <c r="G472" s="327"/>
      <c r="H472" s="360"/>
    </row>
    <row r="473" spans="1:8" x14ac:dyDescent="0.25">
      <c r="A473" s="90"/>
      <c r="B473" s="100" t="s">
        <v>271</v>
      </c>
      <c r="C473" s="92" t="s">
        <v>10</v>
      </c>
      <c r="D473" s="237" t="s">
        <v>197</v>
      </c>
      <c r="E473" s="375"/>
      <c r="F473" s="348"/>
      <c r="G473" s="327"/>
      <c r="H473" s="360"/>
    </row>
    <row r="474" spans="1:8" x14ac:dyDescent="0.25">
      <c r="A474" s="90"/>
      <c r="B474" s="100" t="s">
        <v>465</v>
      </c>
      <c r="C474" s="92" t="s">
        <v>10</v>
      </c>
      <c r="D474" s="237" t="s">
        <v>197</v>
      </c>
      <c r="E474" s="375"/>
      <c r="F474" s="348"/>
      <c r="G474" s="327"/>
      <c r="H474" s="360"/>
    </row>
    <row r="475" spans="1:8" x14ac:dyDescent="0.25">
      <c r="A475" s="90"/>
      <c r="B475" s="100" t="s">
        <v>252</v>
      </c>
      <c r="C475" s="92" t="s">
        <v>10</v>
      </c>
      <c r="D475" s="237" t="s">
        <v>197</v>
      </c>
      <c r="E475" s="375"/>
      <c r="F475" s="348"/>
      <c r="G475" s="327"/>
      <c r="H475" s="360"/>
    </row>
    <row r="476" spans="1:8" x14ac:dyDescent="0.25">
      <c r="A476" s="90"/>
      <c r="B476" s="100" t="s">
        <v>416</v>
      </c>
      <c r="C476" s="92" t="s">
        <v>10</v>
      </c>
      <c r="D476" s="237" t="s">
        <v>197</v>
      </c>
      <c r="E476" s="375"/>
      <c r="F476" s="348"/>
      <c r="G476" s="327"/>
      <c r="H476" s="360"/>
    </row>
    <row r="477" spans="1:8" x14ac:dyDescent="0.25">
      <c r="A477" s="90"/>
      <c r="B477" s="100" t="s">
        <v>273</v>
      </c>
      <c r="C477" s="92" t="s">
        <v>10</v>
      </c>
      <c r="D477" s="237" t="s">
        <v>197</v>
      </c>
      <c r="E477" s="375"/>
      <c r="F477" s="348"/>
      <c r="G477" s="327"/>
      <c r="H477" s="360"/>
    </row>
    <row r="478" spans="1:8" x14ac:dyDescent="0.25">
      <c r="A478" s="90"/>
      <c r="B478" s="100" t="s">
        <v>293</v>
      </c>
      <c r="C478" s="92" t="s">
        <v>10</v>
      </c>
      <c r="D478" s="237" t="s">
        <v>236</v>
      </c>
      <c r="E478" s="375"/>
      <c r="F478" s="348"/>
      <c r="G478" s="327"/>
      <c r="H478" s="360"/>
    </row>
    <row r="479" spans="1:8" x14ac:dyDescent="0.25">
      <c r="A479" s="90"/>
      <c r="B479" s="100" t="s">
        <v>512</v>
      </c>
      <c r="C479" s="92" t="s">
        <v>10</v>
      </c>
      <c r="D479" s="237" t="s">
        <v>197</v>
      </c>
      <c r="E479" s="375"/>
      <c r="F479" s="348"/>
      <c r="G479" s="327"/>
      <c r="H479" s="360"/>
    </row>
    <row r="480" spans="1:8" x14ac:dyDescent="0.25">
      <c r="A480" s="473"/>
      <c r="B480" s="100"/>
      <c r="C480" s="92"/>
      <c r="D480" s="175"/>
      <c r="E480" s="312"/>
      <c r="F480" s="348"/>
      <c r="G480" s="327"/>
      <c r="H480" s="360"/>
    </row>
    <row r="481" spans="1:8" ht="26.4" x14ac:dyDescent="0.25">
      <c r="A481" s="170">
        <v>3</v>
      </c>
      <c r="B481" s="91" t="s">
        <v>82</v>
      </c>
      <c r="C481" s="92" t="s">
        <v>10</v>
      </c>
      <c r="D481" s="240">
        <v>1</v>
      </c>
      <c r="E481" s="375"/>
      <c r="F481" s="345"/>
      <c r="G481" s="327"/>
      <c r="H481" s="360"/>
    </row>
    <row r="482" spans="1:8" x14ac:dyDescent="0.25">
      <c r="A482" s="170">
        <v>4</v>
      </c>
      <c r="B482" s="118" t="s">
        <v>87</v>
      </c>
      <c r="C482" s="92" t="s">
        <v>10</v>
      </c>
      <c r="D482" s="236">
        <v>1</v>
      </c>
      <c r="E482" s="312"/>
      <c r="F482" s="348"/>
      <c r="G482" s="327"/>
      <c r="H482" s="360"/>
    </row>
    <row r="483" spans="1:8" ht="26.4" customHeight="1" x14ac:dyDescent="0.25">
      <c r="A483" s="170">
        <v>5</v>
      </c>
      <c r="B483" s="118" t="s">
        <v>64</v>
      </c>
      <c r="C483" s="92" t="s">
        <v>10</v>
      </c>
      <c r="D483" s="236">
        <v>1</v>
      </c>
      <c r="E483" s="312"/>
      <c r="F483" s="348"/>
      <c r="G483" s="327"/>
      <c r="H483" s="360"/>
    </row>
    <row r="484" spans="1:8" x14ac:dyDescent="0.25">
      <c r="A484" s="170"/>
      <c r="B484" s="118"/>
      <c r="C484" s="92"/>
      <c r="D484" s="175"/>
      <c r="E484" s="312"/>
      <c r="F484" s="348"/>
      <c r="G484" s="327"/>
      <c r="H484" s="360"/>
    </row>
    <row r="485" spans="1:8" x14ac:dyDescent="0.25">
      <c r="A485" s="167" t="s">
        <v>364</v>
      </c>
      <c r="B485" s="168" t="s">
        <v>513</v>
      </c>
      <c r="C485" s="81"/>
      <c r="D485" s="175"/>
      <c r="E485" s="375"/>
      <c r="F485" s="348"/>
      <c r="G485" s="327"/>
      <c r="H485" s="351"/>
    </row>
    <row r="486" spans="1:8" ht="26.4" x14ac:dyDescent="0.25">
      <c r="A486" s="211">
        <v>1</v>
      </c>
      <c r="B486" s="171" t="s">
        <v>65</v>
      </c>
      <c r="C486" s="85"/>
      <c r="D486" s="175"/>
      <c r="E486" s="375"/>
      <c r="F486" s="348"/>
      <c r="G486" s="327"/>
      <c r="H486" s="351"/>
    </row>
    <row r="487" spans="1:8" x14ac:dyDescent="0.25">
      <c r="A487" s="212">
        <v>1.1000000000000001</v>
      </c>
      <c r="B487" s="118" t="s">
        <v>122</v>
      </c>
      <c r="C487" s="92" t="s">
        <v>66</v>
      </c>
      <c r="D487" s="236">
        <v>1</v>
      </c>
      <c r="E487" s="375"/>
      <c r="F487" s="348"/>
      <c r="G487" s="327"/>
      <c r="H487" s="351"/>
    </row>
    <row r="488" spans="1:8" x14ac:dyDescent="0.25">
      <c r="A488" s="221">
        <v>1.2</v>
      </c>
      <c r="B488" s="118" t="s">
        <v>127</v>
      </c>
      <c r="C488" s="92" t="s">
        <v>66</v>
      </c>
      <c r="D488" s="237">
        <v>1</v>
      </c>
      <c r="E488" s="375"/>
      <c r="F488" s="348"/>
      <c r="G488" s="327"/>
      <c r="H488" s="351"/>
    </row>
    <row r="489" spans="1:8" x14ac:dyDescent="0.25">
      <c r="A489" s="212">
        <v>1.3</v>
      </c>
      <c r="B489" s="118" t="s">
        <v>583</v>
      </c>
      <c r="C489" s="92" t="s">
        <v>66</v>
      </c>
      <c r="D489" s="237">
        <v>2</v>
      </c>
      <c r="E489" s="375"/>
      <c r="F489" s="348"/>
      <c r="G489" s="327"/>
      <c r="H489" s="351"/>
    </row>
    <row r="490" spans="1:8" x14ac:dyDescent="0.25">
      <c r="A490" s="221">
        <v>1.4</v>
      </c>
      <c r="B490" s="238" t="s">
        <v>503</v>
      </c>
      <c r="C490" s="92"/>
      <c r="D490" s="237"/>
      <c r="E490" s="375"/>
      <c r="F490" s="348"/>
      <c r="G490" s="327"/>
      <c r="H490" s="351"/>
    </row>
    <row r="491" spans="1:8" x14ac:dyDescent="0.25">
      <c r="A491" s="221"/>
      <c r="B491" s="180" t="s">
        <v>473</v>
      </c>
      <c r="C491" s="92" t="s">
        <v>66</v>
      </c>
      <c r="D491" s="237">
        <v>1</v>
      </c>
      <c r="E491" s="375"/>
      <c r="F491" s="348"/>
      <c r="G491" s="327"/>
      <c r="H491" s="351"/>
    </row>
    <row r="492" spans="1:8" x14ac:dyDescent="0.25">
      <c r="A492" s="212">
        <v>1.5</v>
      </c>
      <c r="B492" s="218" t="s">
        <v>118</v>
      </c>
      <c r="C492" s="92" t="s">
        <v>66</v>
      </c>
      <c r="D492" s="237">
        <v>1</v>
      </c>
      <c r="E492" s="375"/>
      <c r="F492" s="348"/>
      <c r="G492" s="327"/>
      <c r="H492" s="351"/>
    </row>
    <row r="493" spans="1:8" ht="52.8" customHeight="1" x14ac:dyDescent="0.25">
      <c r="A493" s="170">
        <v>2</v>
      </c>
      <c r="B493" s="91" t="s">
        <v>123</v>
      </c>
      <c r="C493" s="92"/>
      <c r="D493" s="237"/>
      <c r="E493" s="375"/>
      <c r="F493" s="348"/>
      <c r="G493" s="327"/>
      <c r="H493" s="351"/>
    </row>
    <row r="494" spans="1:8" x14ac:dyDescent="0.25">
      <c r="A494" s="90">
        <v>2.1</v>
      </c>
      <c r="B494" s="91" t="s">
        <v>255</v>
      </c>
      <c r="C494" s="92"/>
      <c r="D494" s="237"/>
      <c r="E494" s="375"/>
      <c r="F494" s="348"/>
      <c r="G494" s="327"/>
      <c r="H494" s="351"/>
    </row>
    <row r="495" spans="1:8" x14ac:dyDescent="0.25">
      <c r="A495" s="90"/>
      <c r="B495" s="99" t="s">
        <v>254</v>
      </c>
      <c r="C495" s="92"/>
      <c r="D495" s="237"/>
      <c r="E495" s="375"/>
      <c r="F495" s="348"/>
      <c r="G495" s="327"/>
      <c r="H495" s="351"/>
    </row>
    <row r="496" spans="1:8" x14ac:dyDescent="0.25">
      <c r="A496" s="90"/>
      <c r="B496" s="100" t="s">
        <v>219</v>
      </c>
      <c r="C496" s="92" t="s">
        <v>89</v>
      </c>
      <c r="D496" s="237">
        <v>1</v>
      </c>
      <c r="E496" s="375"/>
      <c r="F496" s="348"/>
      <c r="G496" s="327"/>
      <c r="H496" s="351"/>
    </row>
    <row r="497" spans="1:8" x14ac:dyDescent="0.25">
      <c r="A497" s="90"/>
      <c r="B497" s="100" t="s">
        <v>306</v>
      </c>
      <c r="C497" s="92" t="s">
        <v>89</v>
      </c>
      <c r="D497" s="237">
        <v>2</v>
      </c>
      <c r="E497" s="375"/>
      <c r="F497" s="348"/>
      <c r="G497" s="327"/>
      <c r="H497" s="351"/>
    </row>
    <row r="498" spans="1:8" x14ac:dyDescent="0.25">
      <c r="A498" s="90"/>
      <c r="B498" s="100"/>
      <c r="C498" s="92"/>
      <c r="D498" s="237"/>
      <c r="E498" s="375"/>
      <c r="F498" s="348"/>
      <c r="G498" s="327"/>
      <c r="H498" s="351"/>
    </row>
    <row r="499" spans="1:8" x14ac:dyDescent="0.25">
      <c r="A499" s="90">
        <v>2.2000000000000002</v>
      </c>
      <c r="B499" s="91" t="s">
        <v>148</v>
      </c>
      <c r="C499" s="92"/>
      <c r="D499" s="237"/>
      <c r="E499" s="375"/>
      <c r="F499" s="348"/>
      <c r="G499" s="327"/>
      <c r="H499" s="351"/>
    </row>
    <row r="500" spans="1:8" x14ac:dyDescent="0.25">
      <c r="A500" s="90"/>
      <c r="B500" s="99" t="s">
        <v>254</v>
      </c>
      <c r="C500" s="92"/>
      <c r="D500" s="237"/>
      <c r="E500" s="375"/>
      <c r="F500" s="348"/>
      <c r="G500" s="327"/>
      <c r="H500" s="351"/>
    </row>
    <row r="501" spans="1:8" x14ac:dyDescent="0.25">
      <c r="A501" s="90"/>
      <c r="B501" s="100" t="s">
        <v>483</v>
      </c>
      <c r="C501" s="92" t="s">
        <v>10</v>
      </c>
      <c r="D501" s="237">
        <v>1</v>
      </c>
      <c r="E501" s="375"/>
      <c r="F501" s="348"/>
      <c r="G501" s="327"/>
      <c r="H501" s="351"/>
    </row>
    <row r="502" spans="1:8" x14ac:dyDescent="0.25">
      <c r="A502" s="90"/>
      <c r="B502" s="100" t="s">
        <v>514</v>
      </c>
      <c r="C502" s="92" t="s">
        <v>10</v>
      </c>
      <c r="D502" s="237">
        <v>1</v>
      </c>
      <c r="E502" s="375"/>
      <c r="F502" s="348"/>
      <c r="G502" s="327"/>
      <c r="H502" s="351"/>
    </row>
    <row r="503" spans="1:8" x14ac:dyDescent="0.25">
      <c r="A503" s="90"/>
      <c r="B503" s="100" t="s">
        <v>491</v>
      </c>
      <c r="C503" s="92" t="s">
        <v>10</v>
      </c>
      <c r="D503" s="237">
        <v>1</v>
      </c>
      <c r="E503" s="375"/>
      <c r="F503" s="348"/>
      <c r="G503" s="327"/>
      <c r="H503" s="351"/>
    </row>
    <row r="504" spans="1:8" x14ac:dyDescent="0.25">
      <c r="A504" s="473"/>
      <c r="B504" s="100"/>
      <c r="C504" s="92"/>
      <c r="D504" s="175"/>
      <c r="E504" s="375"/>
      <c r="F504" s="348"/>
      <c r="G504" s="327"/>
      <c r="H504" s="351"/>
    </row>
    <row r="505" spans="1:8" ht="26.4" x14ac:dyDescent="0.25">
      <c r="A505" s="170">
        <v>3</v>
      </c>
      <c r="B505" s="91" t="s">
        <v>82</v>
      </c>
      <c r="C505" s="92" t="s">
        <v>10</v>
      </c>
      <c r="D505" s="240">
        <v>1</v>
      </c>
      <c r="E505" s="375"/>
      <c r="F505" s="348"/>
      <c r="G505" s="327"/>
      <c r="H505" s="351"/>
    </row>
    <row r="506" spans="1:8" x14ac:dyDescent="0.25">
      <c r="A506" s="170">
        <v>4</v>
      </c>
      <c r="B506" s="118" t="s">
        <v>87</v>
      </c>
      <c r="C506" s="92" t="s">
        <v>10</v>
      </c>
      <c r="D506" s="236">
        <v>1</v>
      </c>
      <c r="E506" s="375"/>
      <c r="F506" s="348"/>
      <c r="G506" s="327"/>
      <c r="H506" s="351"/>
    </row>
    <row r="507" spans="1:8" ht="15.75" customHeight="1" x14ac:dyDescent="0.25">
      <c r="A507" s="170">
        <v>5</v>
      </c>
      <c r="B507" s="91" t="s">
        <v>64</v>
      </c>
      <c r="C507" s="474" t="s">
        <v>10</v>
      </c>
      <c r="D507" s="475">
        <v>1</v>
      </c>
      <c r="E507" s="425"/>
      <c r="F507" s="426"/>
      <c r="G507" s="427"/>
      <c r="H507" s="428"/>
    </row>
    <row r="508" spans="1:8" x14ac:dyDescent="0.25">
      <c r="A508" s="220"/>
      <c r="B508" s="118"/>
      <c r="C508" s="92"/>
      <c r="D508" s="240"/>
      <c r="E508" s="375"/>
      <c r="F508" s="348"/>
      <c r="G508" s="327"/>
      <c r="H508" s="351"/>
    </row>
    <row r="509" spans="1:8" x14ac:dyDescent="0.25">
      <c r="A509" s="170"/>
      <c r="B509" s="118"/>
      <c r="C509" s="92"/>
      <c r="D509" s="175"/>
      <c r="E509" s="312"/>
      <c r="F509" s="312"/>
      <c r="G509" s="312"/>
      <c r="H509" s="329"/>
    </row>
    <row r="510" spans="1:8" x14ac:dyDescent="0.25">
      <c r="A510" s="438" t="s">
        <v>67</v>
      </c>
      <c r="B510" s="209"/>
      <c r="C510" s="64"/>
      <c r="D510" s="65"/>
      <c r="E510" s="315"/>
      <c r="F510" s="315"/>
      <c r="G510" s="315"/>
      <c r="H510" s="376">
        <f>SUM(H430:H509)</f>
        <v>0</v>
      </c>
    </row>
    <row r="511" spans="1:8" x14ac:dyDescent="0.25">
      <c r="A511" s="439"/>
      <c r="B511" s="66"/>
      <c r="C511" s="68"/>
      <c r="D511" s="69"/>
      <c r="E511" s="317"/>
      <c r="F511" s="317"/>
      <c r="G511" s="317"/>
      <c r="H511" s="342"/>
    </row>
    <row r="512" spans="1:8" ht="15.6" x14ac:dyDescent="0.25">
      <c r="A512" s="454" t="s">
        <v>525</v>
      </c>
      <c r="B512" s="71"/>
      <c r="C512" s="72"/>
      <c r="D512" s="73"/>
      <c r="E512" s="356"/>
      <c r="F512" s="356"/>
      <c r="G512" s="356"/>
      <c r="H512" s="321"/>
    </row>
    <row r="513" spans="1:8" ht="13.8" x14ac:dyDescent="0.25">
      <c r="A513" s="470" t="s">
        <v>2</v>
      </c>
      <c r="B513" s="229" t="s">
        <v>3</v>
      </c>
      <c r="C513" s="230" t="s">
        <v>4</v>
      </c>
      <c r="D513" s="231" t="s">
        <v>5</v>
      </c>
      <c r="E513" s="380" t="s">
        <v>52</v>
      </c>
      <c r="F513" s="380" t="s">
        <v>52</v>
      </c>
      <c r="G513" s="322" t="s">
        <v>53</v>
      </c>
      <c r="H513" s="324" t="s">
        <v>7</v>
      </c>
    </row>
    <row r="514" spans="1:8" x14ac:dyDescent="0.25">
      <c r="A514" s="170"/>
      <c r="B514" s="91"/>
      <c r="C514" s="92"/>
      <c r="D514" s="236"/>
      <c r="E514" s="312"/>
      <c r="F514" s="312"/>
      <c r="G514" s="312"/>
      <c r="H514" s="329"/>
    </row>
    <row r="515" spans="1:8" x14ac:dyDescent="0.25">
      <c r="A515" s="164">
        <v>6.1</v>
      </c>
      <c r="B515" s="118" t="s">
        <v>68</v>
      </c>
      <c r="C515" s="59" t="s">
        <v>10</v>
      </c>
      <c r="D515" s="234"/>
      <c r="E515" s="312"/>
      <c r="F515" s="312"/>
      <c r="G515" s="312"/>
      <c r="H515" s="384"/>
    </row>
    <row r="516" spans="1:8" x14ac:dyDescent="0.25">
      <c r="A516" s="170"/>
      <c r="B516" s="218"/>
      <c r="C516" s="92"/>
      <c r="D516" s="175"/>
      <c r="E516" s="312"/>
      <c r="F516" s="312"/>
      <c r="G516" s="312"/>
      <c r="H516" s="384"/>
    </row>
    <row r="517" spans="1:8" x14ac:dyDescent="0.25">
      <c r="A517" s="170">
        <v>6.2</v>
      </c>
      <c r="B517" s="249" t="s">
        <v>69</v>
      </c>
      <c r="C517" s="92" t="s">
        <v>10</v>
      </c>
      <c r="D517" s="175"/>
      <c r="E517" s="312"/>
      <c r="F517" s="312"/>
      <c r="G517" s="312"/>
      <c r="H517" s="384"/>
    </row>
    <row r="518" spans="1:8" x14ac:dyDescent="0.25">
      <c r="A518" s="170"/>
      <c r="B518" s="91"/>
      <c r="C518" s="92"/>
      <c r="D518" s="175"/>
      <c r="E518" s="312"/>
      <c r="F518" s="312"/>
      <c r="G518" s="312"/>
      <c r="H518" s="384"/>
    </row>
    <row r="519" spans="1:8" x14ac:dyDescent="0.25">
      <c r="A519" s="250">
        <v>6.3</v>
      </c>
      <c r="B519" s="91" t="s">
        <v>585</v>
      </c>
      <c r="C519" s="92" t="s">
        <v>10</v>
      </c>
      <c r="D519" s="175"/>
      <c r="E519" s="312"/>
      <c r="F519" s="348"/>
      <c r="G519" s="312"/>
      <c r="H519" s="385"/>
    </row>
    <row r="520" spans="1:8" x14ac:dyDescent="0.25">
      <c r="A520" s="250"/>
      <c r="B520" s="91"/>
      <c r="C520" s="92"/>
      <c r="D520" s="175"/>
      <c r="E520" s="312"/>
      <c r="F520" s="348"/>
      <c r="G520" s="312"/>
      <c r="H520" s="386"/>
    </row>
    <row r="521" spans="1:8" x14ac:dyDescent="0.25">
      <c r="A521" s="250">
        <v>6.4</v>
      </c>
      <c r="B521" s="91" t="s">
        <v>584</v>
      </c>
      <c r="C521" s="92" t="s">
        <v>10</v>
      </c>
      <c r="D521" s="175"/>
      <c r="E521" s="312"/>
      <c r="F521" s="348"/>
      <c r="G521" s="312"/>
      <c r="H521" s="384"/>
    </row>
    <row r="522" spans="1:8" x14ac:dyDescent="0.25">
      <c r="A522" s="170"/>
      <c r="B522" s="91"/>
      <c r="C522" s="92"/>
      <c r="D522" s="175"/>
      <c r="E522" s="312"/>
      <c r="F522" s="348"/>
      <c r="G522" s="312"/>
      <c r="H522" s="329"/>
    </row>
    <row r="523" spans="1:8" x14ac:dyDescent="0.25">
      <c r="A523" s="438" t="s">
        <v>516</v>
      </c>
      <c r="B523" s="209"/>
      <c r="C523" s="64"/>
      <c r="D523" s="65"/>
      <c r="E523" s="315"/>
      <c r="F523" s="315"/>
      <c r="G523" s="315"/>
      <c r="H523" s="376">
        <f>SUM(H514:H522)</f>
        <v>0</v>
      </c>
    </row>
    <row r="524" spans="1:8" x14ac:dyDescent="0.25">
      <c r="A524" s="439"/>
      <c r="B524" s="66"/>
      <c r="C524" s="68"/>
      <c r="D524" s="69"/>
      <c r="E524" s="317"/>
      <c r="F524" s="317"/>
      <c r="G524" s="317"/>
      <c r="H524" s="342"/>
    </row>
    <row r="525" spans="1:8" x14ac:dyDescent="0.25">
      <c r="A525" s="476"/>
      <c r="B525" s="158"/>
      <c r="C525" s="35"/>
      <c r="D525" s="127"/>
      <c r="E525" s="339"/>
      <c r="F525" s="339"/>
      <c r="G525" s="339"/>
      <c r="H525" s="355"/>
    </row>
    <row r="526" spans="1:8" ht="15.6" x14ac:dyDescent="0.3">
      <c r="A526" s="252" t="s">
        <v>70</v>
      </c>
      <c r="B526" s="252"/>
      <c r="C526" s="252"/>
      <c r="D526" s="252"/>
      <c r="E526" s="391"/>
      <c r="F526" s="391"/>
      <c r="G526" s="391"/>
      <c r="H526" s="391"/>
    </row>
    <row r="527" spans="1:8" x14ac:dyDescent="0.25">
      <c r="A527" s="477"/>
      <c r="B527" s="253"/>
      <c r="C527" s="254"/>
      <c r="D527" s="255"/>
      <c r="E527" s="392"/>
      <c r="F527" s="392"/>
      <c r="G527" s="392"/>
      <c r="H527" s="393"/>
    </row>
    <row r="528" spans="1:8" ht="13.8" x14ac:dyDescent="0.25">
      <c r="A528" s="478" t="s">
        <v>2</v>
      </c>
      <c r="B528" s="257" t="s">
        <v>3</v>
      </c>
      <c r="C528" s="257"/>
      <c r="D528" s="258"/>
      <c r="E528" s="394"/>
      <c r="F528" s="395"/>
      <c r="G528" s="395"/>
      <c r="H528" s="396" t="s">
        <v>36</v>
      </c>
    </row>
    <row r="529" spans="1:8" x14ac:dyDescent="0.25">
      <c r="A529" s="479"/>
      <c r="B529" s="260"/>
      <c r="C529" s="261"/>
      <c r="D529" s="262"/>
      <c r="E529" s="397"/>
      <c r="F529" s="397"/>
      <c r="G529" s="397"/>
      <c r="H529" s="398"/>
    </row>
    <row r="530" spans="1:8" x14ac:dyDescent="0.25">
      <c r="A530" s="480"/>
      <c r="B530" s="264" t="s">
        <v>75</v>
      </c>
      <c r="C530" s="265"/>
      <c r="D530" s="266"/>
      <c r="E530" s="399"/>
      <c r="F530" s="399"/>
      <c r="G530" s="399"/>
      <c r="H530" s="400"/>
    </row>
    <row r="531" spans="1:8" x14ac:dyDescent="0.25">
      <c r="A531" s="480"/>
      <c r="B531" s="264" t="s">
        <v>76</v>
      </c>
      <c r="C531" s="265"/>
      <c r="D531" s="266"/>
      <c r="E531" s="399"/>
      <c r="F531" s="399"/>
      <c r="G531" s="399"/>
      <c r="H531" s="400"/>
    </row>
    <row r="532" spans="1:8" x14ac:dyDescent="0.25">
      <c r="A532" s="480"/>
      <c r="B532" s="264" t="s">
        <v>77</v>
      </c>
      <c r="C532" s="265"/>
      <c r="D532" s="266"/>
      <c r="E532" s="399"/>
      <c r="F532" s="399"/>
      <c r="G532" s="399"/>
      <c r="H532" s="400"/>
    </row>
    <row r="533" spans="1:8" x14ac:dyDescent="0.25">
      <c r="A533" s="480"/>
      <c r="B533" s="264" t="s">
        <v>78</v>
      </c>
      <c r="C533" s="265"/>
      <c r="D533" s="266"/>
      <c r="E533" s="399"/>
      <c r="F533" s="399"/>
      <c r="G533" s="399"/>
      <c r="H533" s="400"/>
    </row>
    <row r="534" spans="1:8" x14ac:dyDescent="0.25">
      <c r="A534" s="480"/>
      <c r="B534" s="264" t="s">
        <v>79</v>
      </c>
      <c r="C534" s="265"/>
      <c r="D534" s="266"/>
      <c r="E534" s="399"/>
      <c r="F534" s="399"/>
      <c r="G534" s="399"/>
      <c r="H534" s="400"/>
    </row>
    <row r="535" spans="1:8" x14ac:dyDescent="0.25">
      <c r="A535" s="480"/>
      <c r="B535" s="264" t="s">
        <v>135</v>
      </c>
      <c r="C535" s="265"/>
      <c r="D535" s="266"/>
      <c r="E535" s="399"/>
      <c r="F535" s="399"/>
      <c r="G535" s="399"/>
      <c r="H535" s="400"/>
    </row>
    <row r="536" spans="1:8" x14ac:dyDescent="0.25">
      <c r="A536" s="481"/>
      <c r="B536" s="264"/>
      <c r="C536" s="265"/>
      <c r="D536" s="266"/>
      <c r="E536" s="399"/>
      <c r="F536" s="399"/>
      <c r="G536" s="399"/>
      <c r="H536" s="400"/>
    </row>
    <row r="537" spans="1:8" x14ac:dyDescent="0.25">
      <c r="A537" s="479"/>
      <c r="B537" s="264"/>
      <c r="C537" s="265"/>
      <c r="D537" s="266"/>
      <c r="E537" s="399"/>
      <c r="F537" s="399"/>
      <c r="G537" s="399"/>
      <c r="H537" s="400"/>
    </row>
    <row r="538" spans="1:8" x14ac:dyDescent="0.25">
      <c r="A538" s="482"/>
      <c r="B538" s="264"/>
      <c r="C538" s="265"/>
      <c r="D538" s="266"/>
      <c r="E538" s="399"/>
      <c r="F538" s="399"/>
      <c r="G538" s="399"/>
      <c r="H538" s="400"/>
    </row>
    <row r="539" spans="1:8" x14ac:dyDescent="0.25">
      <c r="A539" s="482"/>
      <c r="B539" s="483"/>
      <c r="C539" s="265"/>
      <c r="D539" s="266"/>
      <c r="E539" s="399"/>
      <c r="F539" s="399"/>
      <c r="G539" s="399"/>
      <c r="H539" s="400"/>
    </row>
    <row r="540" spans="1:8" x14ac:dyDescent="0.25">
      <c r="A540" s="484"/>
      <c r="B540" s="260"/>
      <c r="C540" s="261"/>
      <c r="D540" s="262"/>
      <c r="E540" s="397"/>
      <c r="F540" s="397"/>
      <c r="G540" s="397"/>
      <c r="H540" s="398"/>
    </row>
    <row r="541" spans="1:8" ht="13.8" x14ac:dyDescent="0.25">
      <c r="A541" s="485"/>
      <c r="B541" s="270" t="s">
        <v>71</v>
      </c>
      <c r="C541" s="271"/>
      <c r="D541" s="272"/>
      <c r="E541" s="401"/>
      <c r="F541" s="402"/>
      <c r="G541" s="402"/>
      <c r="H541" s="403"/>
    </row>
    <row r="542" spans="1:8" x14ac:dyDescent="0.25">
      <c r="A542" s="439"/>
      <c r="B542" s="66"/>
      <c r="C542" s="68"/>
      <c r="D542" s="69"/>
      <c r="E542" s="317"/>
      <c r="F542" s="317"/>
      <c r="G542" s="317"/>
      <c r="H542" s="342"/>
    </row>
    <row r="543" spans="1:8" ht="15.6" x14ac:dyDescent="0.3">
      <c r="A543" s="252" t="s">
        <v>35</v>
      </c>
      <c r="B543" s="252"/>
      <c r="C543" s="252"/>
      <c r="D543" s="252"/>
      <c r="E543" s="391"/>
      <c r="F543" s="391"/>
      <c r="G543" s="391"/>
      <c r="H543" s="391"/>
    </row>
    <row r="544" spans="1:8" x14ac:dyDescent="0.25">
      <c r="A544" s="486"/>
      <c r="B544" s="273"/>
      <c r="C544" s="72"/>
      <c r="D544" s="73"/>
      <c r="E544" s="404"/>
      <c r="F544" s="404"/>
      <c r="G544" s="404"/>
      <c r="H544" s="356"/>
    </row>
    <row r="545" spans="1:8" ht="13.8" x14ac:dyDescent="0.25">
      <c r="A545" s="487" t="s">
        <v>2</v>
      </c>
      <c r="B545" s="275" t="s">
        <v>3</v>
      </c>
      <c r="C545" s="276" t="s">
        <v>4</v>
      </c>
      <c r="D545" s="45" t="s">
        <v>6</v>
      </c>
      <c r="E545" s="405" t="s">
        <v>7</v>
      </c>
      <c r="F545" s="406"/>
      <c r="G545" s="406"/>
      <c r="H545" s="407" t="s">
        <v>36</v>
      </c>
    </row>
    <row r="546" spans="1:8" x14ac:dyDescent="0.25">
      <c r="A546" s="488"/>
      <c r="B546" s="76" t="s">
        <v>0</v>
      </c>
      <c r="C546" s="278"/>
      <c r="D546" s="78"/>
      <c r="E546" s="332"/>
      <c r="F546" s="332"/>
      <c r="G546" s="332"/>
      <c r="H546" s="326"/>
    </row>
    <row r="547" spans="1:8" x14ac:dyDescent="0.25">
      <c r="A547" s="489"/>
      <c r="B547" s="279"/>
      <c r="C547" s="280"/>
      <c r="D547" s="82"/>
      <c r="E547" s="327"/>
      <c r="F547" s="327"/>
      <c r="G547" s="327"/>
      <c r="H547" s="408"/>
    </row>
    <row r="548" spans="1:8" x14ac:dyDescent="0.25">
      <c r="A548" s="490" t="s">
        <v>37</v>
      </c>
      <c r="B548" s="281" t="s">
        <v>526</v>
      </c>
      <c r="C548" s="280"/>
      <c r="D548" s="82"/>
      <c r="E548" s="327"/>
      <c r="F548" s="327"/>
      <c r="G548" s="327"/>
      <c r="H548" s="409">
        <f>+H541</f>
        <v>0</v>
      </c>
    </row>
    <row r="549" spans="1:8" x14ac:dyDescent="0.25">
      <c r="A549" s="490"/>
      <c r="B549" s="282" t="s">
        <v>44</v>
      </c>
      <c r="C549" s="283"/>
      <c r="D549" s="82"/>
      <c r="E549" s="327"/>
      <c r="F549" s="327"/>
      <c r="G549" s="327"/>
      <c r="H549" s="409">
        <f>+H548</f>
        <v>0</v>
      </c>
    </row>
    <row r="550" spans="1:8" x14ac:dyDescent="0.25">
      <c r="A550" s="490"/>
      <c r="B550" s="282"/>
      <c r="C550" s="283"/>
      <c r="D550" s="82"/>
      <c r="E550" s="327"/>
      <c r="F550" s="327"/>
      <c r="G550" s="327"/>
      <c r="H550" s="409"/>
    </row>
    <row r="551" spans="1:8" x14ac:dyDescent="0.25">
      <c r="A551" s="490"/>
      <c r="B551" s="279"/>
      <c r="C551" s="283"/>
      <c r="D551" s="82"/>
      <c r="E551" s="327"/>
      <c r="F551" s="327"/>
      <c r="G551" s="327"/>
      <c r="H551" s="327"/>
    </row>
    <row r="552" spans="1:8" x14ac:dyDescent="0.25">
      <c r="A552" s="490"/>
      <c r="B552" s="284" t="s">
        <v>42</v>
      </c>
      <c r="C552" s="283"/>
      <c r="D552" s="82"/>
      <c r="E552" s="327"/>
      <c r="F552" s="327"/>
      <c r="G552" s="327"/>
      <c r="H552" s="327"/>
    </row>
    <row r="553" spans="1:8" x14ac:dyDescent="0.25">
      <c r="A553" s="490" t="s">
        <v>38</v>
      </c>
      <c r="B553" s="281" t="s">
        <v>98</v>
      </c>
      <c r="C553" s="280"/>
      <c r="D553" s="82"/>
      <c r="E553" s="410"/>
      <c r="F553" s="410"/>
      <c r="G553" s="327"/>
      <c r="H553" s="327"/>
    </row>
    <row r="554" spans="1:8" x14ac:dyDescent="0.25">
      <c r="A554" s="490" t="s">
        <v>39</v>
      </c>
      <c r="B554" s="281"/>
      <c r="C554" s="280"/>
      <c r="D554" s="82"/>
      <c r="E554" s="410"/>
      <c r="F554" s="410"/>
      <c r="G554" s="327"/>
      <c r="H554" s="327"/>
    </row>
    <row r="555" spans="1:8" x14ac:dyDescent="0.25">
      <c r="A555" s="490" t="s">
        <v>40</v>
      </c>
      <c r="B555" s="279"/>
      <c r="C555" s="280"/>
      <c r="D555" s="82"/>
      <c r="E555" s="327"/>
      <c r="F555" s="327"/>
      <c r="G555" s="327"/>
      <c r="H555" s="327"/>
    </row>
    <row r="556" spans="1:8" x14ac:dyDescent="0.25">
      <c r="A556" s="490" t="s">
        <v>41</v>
      </c>
      <c r="B556" s="279"/>
      <c r="C556" s="280"/>
      <c r="D556" s="82"/>
      <c r="E556" s="327"/>
      <c r="F556" s="327"/>
      <c r="G556" s="327"/>
      <c r="H556" s="327"/>
    </row>
    <row r="557" spans="1:8" x14ac:dyDescent="0.25">
      <c r="A557" s="490"/>
      <c r="B557" s="282" t="s">
        <v>54</v>
      </c>
      <c r="C557" s="280"/>
      <c r="D557" s="82"/>
      <c r="E557" s="411"/>
      <c r="F557" s="411"/>
      <c r="G557" s="411"/>
      <c r="H557" s="327">
        <f>SUM(E553:E556)</f>
        <v>0</v>
      </c>
    </row>
    <row r="558" spans="1:8" x14ac:dyDescent="0.25">
      <c r="A558" s="490"/>
      <c r="B558" s="279"/>
      <c r="C558" s="283"/>
      <c r="D558" s="82"/>
      <c r="E558" s="327"/>
      <c r="F558" s="327"/>
      <c r="G558" s="327"/>
      <c r="H558" s="327"/>
    </row>
    <row r="559" spans="1:8" ht="13.8" thickBot="1" x14ac:dyDescent="0.3">
      <c r="A559" s="490"/>
      <c r="B559" s="282" t="s">
        <v>49</v>
      </c>
      <c r="C559" s="283"/>
      <c r="D559" s="82"/>
      <c r="E559" s="327"/>
      <c r="F559" s="327"/>
      <c r="G559" s="327"/>
      <c r="H559" s="412"/>
    </row>
    <row r="560" spans="1:8" ht="13.8" thickBot="1" x14ac:dyDescent="0.3">
      <c r="A560" s="491"/>
      <c r="B560" s="286"/>
      <c r="C560" s="287"/>
      <c r="D560" s="123"/>
      <c r="E560" s="337"/>
      <c r="F560" s="413"/>
      <c r="G560" s="413"/>
      <c r="H560" s="414">
        <f>H557+H549</f>
        <v>0</v>
      </c>
    </row>
    <row r="561" spans="1:8" x14ac:dyDescent="0.25">
      <c r="A561" s="492">
        <v>1</v>
      </c>
      <c r="B561" s="66" t="s">
        <v>57</v>
      </c>
      <c r="C561" s="289"/>
      <c r="D561" s="290"/>
      <c r="E561" s="415"/>
      <c r="F561" s="415"/>
      <c r="G561" s="415"/>
      <c r="H561" s="355"/>
    </row>
    <row r="562" spans="1:8" x14ac:dyDescent="0.25">
      <c r="A562" s="493"/>
      <c r="B562" s="158" t="s">
        <v>45</v>
      </c>
      <c r="C562" s="291"/>
      <c r="D562" s="45"/>
      <c r="E562" s="416"/>
      <c r="F562" s="416"/>
      <c r="G562" s="416"/>
      <c r="H562" s="355"/>
    </row>
    <row r="563" spans="1:8" x14ac:dyDescent="0.25">
      <c r="A563" s="476">
        <v>2</v>
      </c>
      <c r="B563" s="158" t="s">
        <v>50</v>
      </c>
      <c r="D563" s="292"/>
      <c r="E563" s="355"/>
      <c r="F563" s="355"/>
      <c r="G563" s="355"/>
    </row>
    <row r="564" spans="1:8" x14ac:dyDescent="0.25">
      <c r="A564" s="476">
        <v>3</v>
      </c>
      <c r="B564" s="158" t="s">
        <v>43</v>
      </c>
      <c r="D564" s="293"/>
      <c r="E564" s="355"/>
      <c r="F564" s="355"/>
      <c r="G564" s="355"/>
    </row>
    <row r="565" spans="1:8" x14ac:dyDescent="0.25">
      <c r="D565" s="293"/>
      <c r="E565" s="355"/>
      <c r="F565" s="355"/>
      <c r="G565" s="355"/>
    </row>
    <row r="566" spans="1:8" x14ac:dyDescent="0.25">
      <c r="D566" s="293"/>
      <c r="E566" s="417"/>
      <c r="F566" s="417"/>
      <c r="G566" s="417"/>
    </row>
    <row r="567" spans="1:8" x14ac:dyDescent="0.25">
      <c r="B567" s="158"/>
      <c r="D567" s="293"/>
      <c r="E567" s="417"/>
      <c r="F567" s="417"/>
      <c r="G567" s="417"/>
    </row>
    <row r="568" spans="1:8" x14ac:dyDescent="0.25">
      <c r="D568" s="293"/>
      <c r="E568" s="417"/>
      <c r="F568" s="417"/>
      <c r="G568" s="417"/>
    </row>
    <row r="569" spans="1:8" x14ac:dyDescent="0.25">
      <c r="B569" s="158"/>
      <c r="D569" s="293"/>
      <c r="E569" s="417"/>
      <c r="F569" s="417"/>
      <c r="G569" s="417"/>
    </row>
    <row r="570" spans="1:8" x14ac:dyDescent="0.25">
      <c r="D570" s="293"/>
      <c r="E570" s="417"/>
      <c r="F570" s="417"/>
      <c r="G570" s="417"/>
    </row>
    <row r="571" spans="1:8" x14ac:dyDescent="0.25">
      <c r="D571" s="293"/>
      <c r="E571" s="417"/>
      <c r="F571" s="417"/>
      <c r="G571" s="417"/>
    </row>
    <row r="572" spans="1:8" x14ac:dyDescent="0.25">
      <c r="D572" s="293"/>
      <c r="E572" s="417"/>
      <c r="F572" s="417"/>
      <c r="G572" s="417"/>
    </row>
    <row r="573" spans="1:8" x14ac:dyDescent="0.25">
      <c r="D573" s="293"/>
      <c r="E573" s="417"/>
      <c r="F573" s="417"/>
      <c r="G573" s="417"/>
    </row>
    <row r="574" spans="1:8" x14ac:dyDescent="0.25">
      <c r="D574" s="293"/>
      <c r="E574" s="417"/>
      <c r="F574" s="417"/>
      <c r="G574" s="417"/>
    </row>
    <row r="575" spans="1:8" x14ac:dyDescent="0.25">
      <c r="B575" s="158"/>
      <c r="D575" s="293"/>
      <c r="E575" s="417"/>
      <c r="F575" s="417"/>
      <c r="G575" s="417"/>
      <c r="H575" s="418"/>
    </row>
    <row r="576" spans="1:8" x14ac:dyDescent="0.25">
      <c r="D576" s="293"/>
      <c r="E576" s="417"/>
      <c r="F576" s="417"/>
      <c r="G576" s="417"/>
    </row>
    <row r="577" spans="1:8" x14ac:dyDescent="0.25">
      <c r="B577" s="158"/>
      <c r="D577" s="293"/>
      <c r="E577" s="417"/>
      <c r="F577" s="417"/>
      <c r="G577" s="417"/>
    </row>
    <row r="578" spans="1:8" x14ac:dyDescent="0.25">
      <c r="D578" s="293"/>
      <c r="E578" s="417"/>
      <c r="F578" s="417"/>
      <c r="G578" s="417"/>
    </row>
    <row r="579" spans="1:8" x14ac:dyDescent="0.25">
      <c r="B579" s="158"/>
      <c r="D579" s="293"/>
      <c r="E579" s="417"/>
      <c r="F579" s="417"/>
      <c r="G579" s="417"/>
    </row>
    <row r="580" spans="1:8" x14ac:dyDescent="0.25">
      <c r="A580" s="294"/>
      <c r="B580" s="47"/>
      <c r="C580" s="35"/>
      <c r="D580" s="37"/>
      <c r="E580" s="417"/>
      <c r="F580" s="417"/>
      <c r="G580" s="417"/>
    </row>
    <row r="581" spans="1:8" x14ac:dyDescent="0.25">
      <c r="A581" s="295"/>
      <c r="C581" s="35"/>
      <c r="D581" s="37"/>
      <c r="E581" s="417"/>
      <c r="F581" s="417"/>
      <c r="G581" s="417"/>
    </row>
    <row r="582" spans="1:8" x14ac:dyDescent="0.25">
      <c r="B582" s="174"/>
      <c r="C582" s="35"/>
      <c r="D582" s="297"/>
      <c r="E582" s="417"/>
      <c r="F582" s="417"/>
      <c r="G582" s="417"/>
    </row>
    <row r="583" spans="1:8" x14ac:dyDescent="0.25">
      <c r="A583" s="295"/>
      <c r="B583" s="174"/>
      <c r="C583" s="35"/>
      <c r="D583" s="297"/>
      <c r="E583" s="417"/>
      <c r="F583" s="417"/>
      <c r="G583" s="417"/>
    </row>
    <row r="584" spans="1:8" x14ac:dyDescent="0.25">
      <c r="B584" s="174"/>
      <c r="C584" s="35"/>
      <c r="D584" s="297"/>
      <c r="E584" s="417"/>
      <c r="F584" s="417"/>
      <c r="G584" s="417"/>
    </row>
    <row r="585" spans="1:8" x14ac:dyDescent="0.25">
      <c r="B585" s="181"/>
      <c r="C585" s="35"/>
      <c r="D585" s="37"/>
      <c r="E585" s="417"/>
      <c r="F585" s="417"/>
      <c r="G585" s="417"/>
    </row>
    <row r="586" spans="1:8" x14ac:dyDescent="0.25">
      <c r="B586" s="174"/>
      <c r="C586" s="35"/>
      <c r="D586" s="37"/>
      <c r="E586" s="417"/>
      <c r="F586" s="417"/>
      <c r="G586" s="417"/>
    </row>
    <row r="587" spans="1:8" x14ac:dyDescent="0.25">
      <c r="B587" s="298"/>
      <c r="C587" s="35"/>
      <c r="D587" s="37"/>
      <c r="E587" s="417"/>
      <c r="F587" s="417"/>
      <c r="G587" s="417"/>
      <c r="H587" s="418"/>
    </row>
    <row r="588" spans="1:8" x14ac:dyDescent="0.25">
      <c r="B588" s="181"/>
      <c r="C588" s="35"/>
      <c r="D588" s="37"/>
      <c r="E588" s="417"/>
      <c r="F588" s="417"/>
      <c r="G588" s="417"/>
    </row>
    <row r="589" spans="1:8" x14ac:dyDescent="0.25">
      <c r="B589" s="181"/>
      <c r="C589" s="35"/>
      <c r="D589" s="37"/>
      <c r="E589" s="417"/>
      <c r="F589" s="417"/>
      <c r="G589" s="417"/>
    </row>
    <row r="590" spans="1:8" x14ac:dyDescent="0.25">
      <c r="B590" s="174"/>
      <c r="C590" s="35"/>
      <c r="D590" s="37"/>
      <c r="E590" s="417"/>
      <c r="F590" s="417"/>
      <c r="G590" s="417"/>
    </row>
    <row r="591" spans="1:8" x14ac:dyDescent="0.25">
      <c r="B591" s="181"/>
      <c r="C591" s="35"/>
      <c r="D591" s="37"/>
      <c r="E591" s="417"/>
      <c r="F591" s="417"/>
      <c r="G591" s="417"/>
    </row>
    <row r="592" spans="1:8" x14ac:dyDescent="0.25">
      <c r="B592" s="174"/>
      <c r="C592" s="35"/>
      <c r="D592" s="37"/>
      <c r="E592" s="417"/>
      <c r="F592" s="417"/>
      <c r="G592" s="417"/>
    </row>
    <row r="593" spans="1:7" x14ac:dyDescent="0.25">
      <c r="A593" s="294"/>
      <c r="B593" s="298"/>
      <c r="C593" s="35"/>
      <c r="D593" s="37"/>
      <c r="E593" s="417"/>
      <c r="F593" s="417"/>
      <c r="G593" s="417"/>
    </row>
    <row r="594" spans="1:7" x14ac:dyDescent="0.25">
      <c r="A594" s="295"/>
      <c r="B594" s="174"/>
      <c r="C594" s="35"/>
      <c r="D594" s="37"/>
      <c r="E594" s="417"/>
      <c r="F594" s="417"/>
      <c r="G594" s="417"/>
    </row>
    <row r="595" spans="1:7" x14ac:dyDescent="0.25">
      <c r="B595" s="174"/>
      <c r="C595" s="35"/>
      <c r="D595" s="37"/>
      <c r="E595" s="417"/>
      <c r="F595" s="417"/>
      <c r="G595" s="417"/>
    </row>
    <row r="596" spans="1:7" x14ac:dyDescent="0.25">
      <c r="A596" s="295"/>
      <c r="B596" s="174"/>
      <c r="C596" s="35"/>
      <c r="D596" s="37"/>
      <c r="E596" s="417"/>
      <c r="F596" s="417"/>
      <c r="G596" s="417"/>
    </row>
    <row r="597" spans="1:7" x14ac:dyDescent="0.25">
      <c r="B597" s="174"/>
      <c r="C597" s="35"/>
      <c r="D597" s="37"/>
      <c r="E597" s="417"/>
      <c r="F597" s="417"/>
      <c r="G597" s="417"/>
    </row>
    <row r="598" spans="1:7" x14ac:dyDescent="0.25">
      <c r="B598" s="181"/>
      <c r="C598" s="35"/>
      <c r="D598" s="37"/>
      <c r="E598" s="417"/>
      <c r="F598" s="417"/>
      <c r="G598" s="417"/>
    </row>
    <row r="599" spans="1:7" x14ac:dyDescent="0.25">
      <c r="B599" s="174"/>
      <c r="C599" s="35"/>
      <c r="D599" s="37"/>
      <c r="E599" s="417"/>
      <c r="F599" s="417"/>
      <c r="G599" s="417"/>
    </row>
    <row r="600" spans="1:7" x14ac:dyDescent="0.25">
      <c r="D600" s="293"/>
      <c r="E600" s="417"/>
      <c r="F600" s="417"/>
      <c r="G600" s="417"/>
    </row>
    <row r="601" spans="1:7" x14ac:dyDescent="0.25">
      <c r="D601" s="293"/>
      <c r="E601" s="417"/>
      <c r="F601" s="417"/>
      <c r="G601" s="417"/>
    </row>
    <row r="602" spans="1:7" x14ac:dyDescent="0.25">
      <c r="D602" s="293"/>
      <c r="E602" s="417"/>
      <c r="F602" s="417"/>
      <c r="G602" s="417"/>
    </row>
    <row r="603" spans="1:7" x14ac:dyDescent="0.25">
      <c r="D603" s="293"/>
      <c r="E603" s="417"/>
      <c r="F603" s="417"/>
      <c r="G603" s="417"/>
    </row>
    <row r="604" spans="1:7" x14ac:dyDescent="0.25">
      <c r="D604" s="293"/>
      <c r="E604" s="417"/>
      <c r="F604" s="417"/>
      <c r="G604" s="417"/>
    </row>
    <row r="605" spans="1:7" x14ac:dyDescent="0.25">
      <c r="D605" s="293"/>
      <c r="E605" s="417"/>
      <c r="F605" s="417"/>
      <c r="G605" s="417"/>
    </row>
    <row r="606" spans="1:7" x14ac:dyDescent="0.25">
      <c r="D606" s="293"/>
      <c r="E606" s="417"/>
      <c r="F606" s="417"/>
      <c r="G606" s="417"/>
    </row>
    <row r="607" spans="1:7" x14ac:dyDescent="0.25">
      <c r="D607" s="293"/>
      <c r="E607" s="417"/>
      <c r="F607" s="417"/>
      <c r="G607" s="417"/>
    </row>
    <row r="608" spans="1:7" x14ac:dyDescent="0.25">
      <c r="D608" s="293"/>
      <c r="E608" s="417"/>
      <c r="F608" s="417"/>
      <c r="G608" s="417"/>
    </row>
    <row r="609" spans="4:7" x14ac:dyDescent="0.25">
      <c r="D609" s="293"/>
      <c r="E609" s="417"/>
      <c r="F609" s="417"/>
      <c r="G609" s="417"/>
    </row>
    <row r="610" spans="4:7" x14ac:dyDescent="0.25">
      <c r="D610" s="293"/>
      <c r="E610" s="417"/>
      <c r="F610" s="417"/>
      <c r="G610" s="417"/>
    </row>
    <row r="611" spans="4:7" x14ac:dyDescent="0.25">
      <c r="D611" s="293"/>
      <c r="E611" s="417"/>
      <c r="F611" s="417"/>
      <c r="G611" s="417"/>
    </row>
    <row r="612" spans="4:7" x14ac:dyDescent="0.25">
      <c r="D612" s="293"/>
      <c r="E612" s="417"/>
      <c r="F612" s="417"/>
      <c r="G612" s="417"/>
    </row>
    <row r="613" spans="4:7" x14ac:dyDescent="0.25">
      <c r="D613" s="293"/>
      <c r="E613" s="417"/>
      <c r="F613" s="417"/>
      <c r="G613" s="417"/>
    </row>
    <row r="614" spans="4:7" x14ac:dyDescent="0.25">
      <c r="D614" s="293"/>
      <c r="E614" s="417"/>
      <c r="F614" s="417"/>
      <c r="G614" s="417"/>
    </row>
    <row r="615" spans="4:7" x14ac:dyDescent="0.25">
      <c r="D615" s="293"/>
      <c r="E615" s="417"/>
      <c r="F615" s="417"/>
      <c r="G615" s="417"/>
    </row>
    <row r="616" spans="4:7" x14ac:dyDescent="0.25">
      <c r="D616" s="293"/>
      <c r="E616" s="417"/>
      <c r="F616" s="417"/>
      <c r="G616" s="417"/>
    </row>
    <row r="617" spans="4:7" x14ac:dyDescent="0.25">
      <c r="D617" s="293"/>
      <c r="E617" s="417"/>
      <c r="F617" s="417"/>
      <c r="G617" s="417"/>
    </row>
    <row r="618" spans="4:7" x14ac:dyDescent="0.25">
      <c r="D618" s="293"/>
      <c r="E618" s="417"/>
      <c r="F618" s="417"/>
      <c r="G618" s="417"/>
    </row>
    <row r="619" spans="4:7" x14ac:dyDescent="0.25">
      <c r="D619" s="293"/>
      <c r="E619" s="417"/>
      <c r="F619" s="417"/>
      <c r="G619" s="417"/>
    </row>
    <row r="620" spans="4:7" x14ac:dyDescent="0.25">
      <c r="D620" s="293"/>
      <c r="E620" s="417"/>
      <c r="F620" s="417"/>
      <c r="G620" s="417"/>
    </row>
    <row r="621" spans="4:7" x14ac:dyDescent="0.25">
      <c r="D621" s="293"/>
      <c r="E621" s="417"/>
      <c r="F621" s="417"/>
      <c r="G621" s="417"/>
    </row>
    <row r="622" spans="4:7" x14ac:dyDescent="0.25">
      <c r="D622" s="293"/>
      <c r="E622" s="417"/>
      <c r="F622" s="417"/>
      <c r="G622" s="417"/>
    </row>
    <row r="623" spans="4:7" x14ac:dyDescent="0.25">
      <c r="D623" s="293"/>
      <c r="E623" s="417"/>
      <c r="F623" s="417"/>
      <c r="G623" s="417"/>
    </row>
    <row r="624" spans="4:7" x14ac:dyDescent="0.25">
      <c r="D624" s="293"/>
      <c r="E624" s="417"/>
      <c r="F624" s="417"/>
      <c r="G624" s="417"/>
    </row>
    <row r="625" spans="4:7" x14ac:dyDescent="0.25">
      <c r="D625" s="293"/>
      <c r="E625" s="417"/>
      <c r="F625" s="417"/>
      <c r="G625" s="417"/>
    </row>
    <row r="626" spans="4:7" x14ac:dyDescent="0.25">
      <c r="D626" s="293"/>
      <c r="E626" s="417"/>
      <c r="F626" s="417"/>
      <c r="G626" s="417"/>
    </row>
    <row r="627" spans="4:7" x14ac:dyDescent="0.25">
      <c r="D627" s="293"/>
      <c r="E627" s="417"/>
      <c r="F627" s="417"/>
      <c r="G627" s="417"/>
    </row>
    <row r="628" spans="4:7" x14ac:dyDescent="0.25">
      <c r="D628" s="293"/>
      <c r="E628" s="417"/>
      <c r="F628" s="417"/>
      <c r="G628" s="417"/>
    </row>
    <row r="629" spans="4:7" x14ac:dyDescent="0.25">
      <c r="D629" s="293"/>
      <c r="E629" s="417"/>
      <c r="F629" s="417"/>
      <c r="G629" s="417"/>
    </row>
    <row r="630" spans="4:7" x14ac:dyDescent="0.25">
      <c r="D630" s="293"/>
      <c r="E630" s="417"/>
      <c r="F630" s="417"/>
      <c r="G630" s="417"/>
    </row>
    <row r="631" spans="4:7" x14ac:dyDescent="0.25">
      <c r="D631" s="293"/>
      <c r="E631" s="417"/>
      <c r="F631" s="417"/>
      <c r="G631" s="417"/>
    </row>
    <row r="632" spans="4:7" x14ac:dyDescent="0.25">
      <c r="D632" s="293"/>
      <c r="E632" s="417"/>
      <c r="F632" s="417"/>
      <c r="G632" s="417"/>
    </row>
    <row r="633" spans="4:7" x14ac:dyDescent="0.25">
      <c r="D633" s="293"/>
      <c r="E633" s="417"/>
      <c r="F633" s="417"/>
      <c r="G633" s="417"/>
    </row>
    <row r="634" spans="4:7" x14ac:dyDescent="0.25">
      <c r="D634" s="293"/>
      <c r="E634" s="417"/>
      <c r="F634" s="417"/>
      <c r="G634" s="417"/>
    </row>
    <row r="635" spans="4:7" x14ac:dyDescent="0.25">
      <c r="D635" s="293"/>
      <c r="E635" s="417"/>
      <c r="F635" s="417"/>
      <c r="G635" s="417"/>
    </row>
    <row r="636" spans="4:7" x14ac:dyDescent="0.25">
      <c r="D636" s="293"/>
      <c r="E636" s="417"/>
      <c r="F636" s="417"/>
      <c r="G636" s="417"/>
    </row>
    <row r="637" spans="4:7" x14ac:dyDescent="0.25">
      <c r="D637" s="293"/>
      <c r="E637" s="417"/>
      <c r="F637" s="417"/>
      <c r="G637" s="417"/>
    </row>
    <row r="638" spans="4:7" x14ac:dyDescent="0.25">
      <c r="D638" s="293"/>
      <c r="E638" s="417"/>
      <c r="F638" s="417"/>
      <c r="G638" s="417"/>
    </row>
    <row r="639" spans="4:7" x14ac:dyDescent="0.25">
      <c r="D639" s="293"/>
      <c r="E639" s="417"/>
      <c r="F639" s="417"/>
      <c r="G639" s="417"/>
    </row>
    <row r="640" spans="4:7" x14ac:dyDescent="0.25">
      <c r="D640" s="293"/>
      <c r="E640" s="417"/>
      <c r="F640" s="417"/>
      <c r="G640" s="417"/>
    </row>
    <row r="641" spans="4:7" x14ac:dyDescent="0.25">
      <c r="D641" s="293"/>
      <c r="E641" s="417"/>
      <c r="F641" s="417"/>
      <c r="G641" s="417"/>
    </row>
    <row r="642" spans="4:7" x14ac:dyDescent="0.25">
      <c r="D642" s="293"/>
      <c r="E642" s="417"/>
      <c r="F642" s="417"/>
      <c r="G642" s="417"/>
    </row>
    <row r="643" spans="4:7" x14ac:dyDescent="0.25">
      <c r="D643" s="293"/>
      <c r="E643" s="417"/>
      <c r="F643" s="417"/>
      <c r="G643" s="417"/>
    </row>
    <row r="644" spans="4:7" x14ac:dyDescent="0.25">
      <c r="D644" s="293"/>
      <c r="E644" s="417"/>
      <c r="F644" s="417"/>
      <c r="G644" s="417"/>
    </row>
    <row r="645" spans="4:7" x14ac:dyDescent="0.25">
      <c r="D645" s="293"/>
      <c r="E645" s="417"/>
      <c r="F645" s="417"/>
      <c r="G645" s="417"/>
    </row>
    <row r="646" spans="4:7" x14ac:dyDescent="0.25">
      <c r="D646" s="293"/>
      <c r="E646" s="417"/>
      <c r="F646" s="417"/>
      <c r="G646" s="417"/>
    </row>
    <row r="647" spans="4:7" x14ac:dyDescent="0.25">
      <c r="D647" s="293"/>
      <c r="E647" s="417"/>
      <c r="F647" s="417"/>
      <c r="G647" s="417"/>
    </row>
    <row r="648" spans="4:7" x14ac:dyDescent="0.25">
      <c r="D648" s="293"/>
      <c r="E648" s="417"/>
      <c r="F648" s="417"/>
      <c r="G648" s="417"/>
    </row>
    <row r="649" spans="4:7" x14ac:dyDescent="0.25">
      <c r="D649" s="293"/>
      <c r="E649" s="417"/>
      <c r="F649" s="417"/>
      <c r="G649" s="417"/>
    </row>
    <row r="650" spans="4:7" x14ac:dyDescent="0.25">
      <c r="D650" s="293"/>
      <c r="E650" s="417"/>
      <c r="F650" s="417"/>
      <c r="G650" s="417"/>
    </row>
    <row r="651" spans="4:7" x14ac:dyDescent="0.25">
      <c r="D651" s="293"/>
      <c r="E651" s="417"/>
      <c r="F651" s="417"/>
      <c r="G651" s="417"/>
    </row>
    <row r="652" spans="4:7" x14ac:dyDescent="0.25">
      <c r="D652" s="293"/>
      <c r="E652" s="417"/>
      <c r="F652" s="417"/>
      <c r="G652" s="417"/>
    </row>
    <row r="653" spans="4:7" x14ac:dyDescent="0.25">
      <c r="D653" s="293"/>
      <c r="E653" s="417"/>
      <c r="F653" s="417"/>
      <c r="G653" s="417"/>
    </row>
    <row r="654" spans="4:7" x14ac:dyDescent="0.25">
      <c r="D654" s="293"/>
      <c r="E654" s="417"/>
      <c r="F654" s="417"/>
      <c r="G654" s="417"/>
    </row>
    <row r="655" spans="4:7" x14ac:dyDescent="0.25">
      <c r="D655" s="293"/>
      <c r="E655" s="417"/>
      <c r="F655" s="417"/>
      <c r="G655" s="417"/>
    </row>
    <row r="656" spans="4:7" x14ac:dyDescent="0.25">
      <c r="D656" s="293"/>
      <c r="E656" s="417"/>
      <c r="F656" s="417"/>
      <c r="G656" s="417"/>
    </row>
    <row r="657" spans="4:7" x14ac:dyDescent="0.25">
      <c r="D657" s="293"/>
      <c r="E657" s="417"/>
      <c r="F657" s="417"/>
      <c r="G657" s="417"/>
    </row>
    <row r="658" spans="4:7" x14ac:dyDescent="0.25">
      <c r="D658" s="293"/>
      <c r="E658" s="417"/>
      <c r="F658" s="417"/>
      <c r="G658" s="417"/>
    </row>
    <row r="659" spans="4:7" x14ac:dyDescent="0.25">
      <c r="D659" s="293"/>
      <c r="E659" s="417"/>
      <c r="F659" s="417"/>
      <c r="G659" s="417"/>
    </row>
    <row r="660" spans="4:7" x14ac:dyDescent="0.25">
      <c r="D660" s="293"/>
      <c r="E660" s="417"/>
      <c r="F660" s="417"/>
      <c r="G660" s="417"/>
    </row>
    <row r="661" spans="4:7" x14ac:dyDescent="0.25">
      <c r="D661" s="293"/>
      <c r="E661" s="417"/>
      <c r="F661" s="417"/>
      <c r="G661" s="417"/>
    </row>
    <row r="662" spans="4:7" x14ac:dyDescent="0.25">
      <c r="D662" s="293"/>
      <c r="E662" s="417"/>
      <c r="F662" s="417"/>
      <c r="G662" s="417"/>
    </row>
    <row r="663" spans="4:7" x14ac:dyDescent="0.25">
      <c r="D663" s="293"/>
      <c r="E663" s="417"/>
      <c r="F663" s="417"/>
      <c r="G663" s="417"/>
    </row>
    <row r="664" spans="4:7" x14ac:dyDescent="0.25">
      <c r="D664" s="293"/>
      <c r="E664" s="417"/>
      <c r="F664" s="417"/>
      <c r="G664" s="417"/>
    </row>
    <row r="665" spans="4:7" x14ac:dyDescent="0.25">
      <c r="D665" s="293"/>
      <c r="E665" s="417"/>
      <c r="F665" s="417"/>
      <c r="G665" s="417"/>
    </row>
    <row r="666" spans="4:7" x14ac:dyDescent="0.25">
      <c r="D666" s="293"/>
      <c r="E666" s="417"/>
      <c r="F666" s="417"/>
      <c r="G666" s="417"/>
    </row>
    <row r="667" spans="4:7" x14ac:dyDescent="0.25">
      <c r="D667" s="293"/>
      <c r="E667" s="417"/>
      <c r="F667" s="417"/>
      <c r="G667" s="417"/>
    </row>
    <row r="668" spans="4:7" x14ac:dyDescent="0.25">
      <c r="D668" s="293"/>
      <c r="E668" s="417"/>
      <c r="F668" s="417"/>
      <c r="G668" s="417"/>
    </row>
    <row r="669" spans="4:7" x14ac:dyDescent="0.25">
      <c r="D669" s="293"/>
      <c r="E669" s="417"/>
      <c r="F669" s="417"/>
      <c r="G669" s="417"/>
    </row>
    <row r="670" spans="4:7" x14ac:dyDescent="0.25">
      <c r="D670" s="293"/>
      <c r="E670" s="417"/>
      <c r="F670" s="417"/>
      <c r="G670" s="417"/>
    </row>
    <row r="671" spans="4:7" x14ac:dyDescent="0.25">
      <c r="D671" s="293"/>
      <c r="E671" s="417"/>
      <c r="F671" s="417"/>
      <c r="G671" s="417"/>
    </row>
    <row r="672" spans="4:7" x14ac:dyDescent="0.25">
      <c r="D672" s="293"/>
      <c r="E672" s="417"/>
      <c r="F672" s="417"/>
      <c r="G672" s="417"/>
    </row>
    <row r="673" spans="4:7" x14ac:dyDescent="0.25">
      <c r="D673" s="293"/>
      <c r="E673" s="417"/>
      <c r="F673" s="417"/>
      <c r="G673" s="417"/>
    </row>
    <row r="674" spans="4:7" x14ac:dyDescent="0.25">
      <c r="D674" s="293"/>
      <c r="E674" s="417"/>
      <c r="F674" s="417"/>
      <c r="G674" s="417"/>
    </row>
    <row r="675" spans="4:7" x14ac:dyDescent="0.25">
      <c r="D675" s="293"/>
      <c r="E675" s="417"/>
      <c r="F675" s="417"/>
      <c r="G675" s="417"/>
    </row>
    <row r="676" spans="4:7" x14ac:dyDescent="0.25">
      <c r="D676" s="293"/>
      <c r="E676" s="417"/>
      <c r="F676" s="417"/>
      <c r="G676" s="417"/>
    </row>
    <row r="677" spans="4:7" x14ac:dyDescent="0.25">
      <c r="D677" s="293"/>
      <c r="E677" s="417"/>
      <c r="F677" s="417"/>
      <c r="G677" s="417"/>
    </row>
    <row r="678" spans="4:7" x14ac:dyDescent="0.25">
      <c r="D678" s="293"/>
      <c r="E678" s="417"/>
      <c r="F678" s="417"/>
      <c r="G678" s="417"/>
    </row>
    <row r="679" spans="4:7" x14ac:dyDescent="0.25">
      <c r="D679" s="293"/>
      <c r="E679" s="417"/>
      <c r="F679" s="417"/>
      <c r="G679" s="417"/>
    </row>
    <row r="680" spans="4:7" x14ac:dyDescent="0.25">
      <c r="D680" s="293"/>
      <c r="E680" s="417"/>
      <c r="F680" s="417"/>
      <c r="G680" s="417"/>
    </row>
    <row r="681" spans="4:7" x14ac:dyDescent="0.25">
      <c r="D681" s="293"/>
      <c r="E681" s="417"/>
      <c r="F681" s="417"/>
      <c r="G681" s="417"/>
    </row>
    <row r="682" spans="4:7" x14ac:dyDescent="0.25">
      <c r="D682" s="293"/>
      <c r="E682" s="417"/>
      <c r="F682" s="417"/>
      <c r="G682" s="417"/>
    </row>
    <row r="683" spans="4:7" x14ac:dyDescent="0.25">
      <c r="D683" s="293"/>
      <c r="E683" s="417"/>
      <c r="F683" s="417"/>
      <c r="G683" s="417"/>
    </row>
    <row r="684" spans="4:7" x14ac:dyDescent="0.25">
      <c r="D684" s="293"/>
      <c r="E684" s="417"/>
      <c r="F684" s="417"/>
      <c r="G684" s="417"/>
    </row>
    <row r="685" spans="4:7" x14ac:dyDescent="0.25">
      <c r="D685" s="293"/>
      <c r="E685" s="417"/>
      <c r="F685" s="417"/>
      <c r="G685" s="417"/>
    </row>
    <row r="686" spans="4:7" x14ac:dyDescent="0.25">
      <c r="D686" s="293"/>
      <c r="E686" s="417"/>
      <c r="F686" s="417"/>
      <c r="G686" s="417"/>
    </row>
    <row r="687" spans="4:7" x14ac:dyDescent="0.25">
      <c r="D687" s="293"/>
      <c r="E687" s="417"/>
      <c r="F687" s="417"/>
      <c r="G687" s="417"/>
    </row>
    <row r="688" spans="4:7" x14ac:dyDescent="0.25">
      <c r="D688" s="293"/>
      <c r="E688" s="417"/>
      <c r="F688" s="417"/>
      <c r="G688" s="417"/>
    </row>
    <row r="689" spans="4:7" x14ac:dyDescent="0.25">
      <c r="D689" s="293"/>
      <c r="E689" s="417"/>
      <c r="F689" s="417"/>
      <c r="G689" s="417"/>
    </row>
    <row r="690" spans="4:7" x14ac:dyDescent="0.25">
      <c r="D690" s="293"/>
      <c r="E690" s="417"/>
      <c r="F690" s="417"/>
      <c r="G690" s="417"/>
    </row>
    <row r="691" spans="4:7" x14ac:dyDescent="0.25">
      <c r="D691" s="293"/>
    </row>
    <row r="692" spans="4:7" x14ac:dyDescent="0.25">
      <c r="D692" s="293"/>
    </row>
    <row r="693" spans="4:7" x14ac:dyDescent="0.25">
      <c r="D693" s="293"/>
    </row>
    <row r="694" spans="4:7" x14ac:dyDescent="0.25">
      <c r="D694" s="293"/>
    </row>
    <row r="695" spans="4:7" x14ac:dyDescent="0.25">
      <c r="D695" s="293"/>
    </row>
    <row r="696" spans="4:7" x14ac:dyDescent="0.25">
      <c r="D696" s="293"/>
    </row>
    <row r="697" spans="4:7" x14ac:dyDescent="0.25">
      <c r="D697" s="293"/>
    </row>
    <row r="698" spans="4:7" x14ac:dyDescent="0.25">
      <c r="D698" s="293"/>
    </row>
    <row r="699" spans="4:7" x14ac:dyDescent="0.25">
      <c r="D699" s="293"/>
    </row>
    <row r="700" spans="4:7" x14ac:dyDescent="0.25">
      <c r="D700" s="293"/>
    </row>
    <row r="701" spans="4:7" x14ac:dyDescent="0.25">
      <c r="D701" s="293"/>
    </row>
    <row r="702" spans="4:7" x14ac:dyDescent="0.25">
      <c r="D702" s="293"/>
    </row>
    <row r="703" spans="4:7" x14ac:dyDescent="0.25">
      <c r="D703" s="293"/>
    </row>
    <row r="704" spans="4:7" x14ac:dyDescent="0.25">
      <c r="D704" s="293"/>
    </row>
    <row r="705" spans="4:4" x14ac:dyDescent="0.25">
      <c r="D705" s="293"/>
    </row>
    <row r="706" spans="4:4" x14ac:dyDescent="0.25">
      <c r="D706" s="293"/>
    </row>
    <row r="707" spans="4:4" x14ac:dyDescent="0.25">
      <c r="D707" s="293"/>
    </row>
    <row r="708" spans="4:4" x14ac:dyDescent="0.25">
      <c r="D708" s="293"/>
    </row>
    <row r="709" spans="4:4" x14ac:dyDescent="0.25">
      <c r="D709" s="293"/>
    </row>
  </sheetData>
  <sheetProtection algorithmName="SHA-512" hashValue="Jx4qtIuGQZazmTobTp4Z8DIbI3bC2QgCNO7nZPOG/kFGU6nydrFmEGTDbMwkLQne4TXb0WBzIWpeoImfOJGeIQ==" saltValue="uhgGlXEMouicBKovInC9xg==" spinCount="100000" sheet="1" objects="1" scenarios="1" selectLockedCells="1"/>
  <phoneticPr fontId="17" type="noConversion"/>
  <conditionalFormatting sqref="E213:E220">
    <cfRule type="cellIs" dxfId="0" priority="1" operator="greaterThan">
      <formula>0</formula>
    </cfRule>
  </conditionalFormatting>
  <printOptions horizontalCentered="1"/>
  <pageMargins left="0.43307086614173229" right="0.43307086614173229" top="1.3385826771653544" bottom="0.74803149606299213" header="0.31496062992125984" footer="0.31496062992125984"/>
  <pageSetup paperSize="9" scale="70" fitToHeight="0" orientation="portrait" r:id="rId1"/>
  <headerFooter alignWithMargins="0">
    <oddHeader>&amp;L&amp;G&amp;R&amp;"Arial,Bold"C4021
CSIR – CSIR 3457 PHARMA
Bio-Pharm
Tender Document for the HVAC System
Triocon Consulting Engineers (Pty) Ltd
July 2022
Price Breakdown Schedules</oddHeader>
    <oddFooter>&amp;C&amp;P</oddFooter>
  </headerFooter>
  <rowBreaks count="10" manualBreakCount="10">
    <brk id="45" max="7" man="1"/>
    <brk id="93" max="7" man="1"/>
    <brk id="162" max="7" man="1"/>
    <brk id="211" max="7" man="1"/>
    <brk id="244" max="7" man="1"/>
    <brk id="282" max="7" man="1"/>
    <brk id="342" max="7" man="1"/>
    <brk id="399" max="7" man="1"/>
    <brk id="444" max="7" man="1"/>
    <brk id="511" max="7"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BD0FE-5636-451A-9F10-B82E85F28D7F}">
  <sheetPr>
    <tabColor theme="5" tint="0.39997558519241921"/>
  </sheetPr>
  <dimension ref="A5:G82"/>
  <sheetViews>
    <sheetView view="pageBreakPreview" zoomScaleNormal="100" zoomScaleSheetLayoutView="100" workbookViewId="0">
      <selection activeCell="F9" sqref="F9"/>
    </sheetView>
  </sheetViews>
  <sheetFormatPr defaultColWidth="9.109375" defaultRowHeight="13.2" x14ac:dyDescent="0.25"/>
  <cols>
    <col min="1" max="1" width="5.5546875" style="1" customWidth="1"/>
    <col min="2" max="2" width="1.6640625" style="1" customWidth="1"/>
    <col min="3" max="3" width="44.33203125" style="6" customWidth="1"/>
    <col min="4" max="4" width="10.109375" style="6" customWidth="1"/>
    <col min="5" max="5" width="8.6640625" style="6" customWidth="1"/>
    <col min="6" max="6" width="23.109375" style="6" customWidth="1"/>
    <col min="7" max="7" width="6.109375" style="6" customWidth="1"/>
    <col min="8" max="16384" width="9.109375" style="6"/>
  </cols>
  <sheetData>
    <row r="5" spans="1:7" x14ac:dyDescent="0.25">
      <c r="B5" s="2"/>
      <c r="C5" s="3" t="s">
        <v>592</v>
      </c>
      <c r="D5" s="4"/>
      <c r="E5" s="5"/>
      <c r="F5" s="4"/>
    </row>
    <row r="6" spans="1:7" ht="8.4" customHeight="1" x14ac:dyDescent="0.25">
      <c r="B6" s="2"/>
      <c r="C6" s="4"/>
      <c r="D6" s="4"/>
      <c r="E6" s="5"/>
      <c r="F6" s="4"/>
    </row>
    <row r="7" spans="1:7" ht="27.6" customHeight="1" x14ac:dyDescent="0.25">
      <c r="A7" s="7" t="s">
        <v>588</v>
      </c>
      <c r="B7" s="8"/>
      <c r="C7" s="4"/>
      <c r="D7" s="9"/>
      <c r="E7" s="5"/>
      <c r="F7" s="10" t="s">
        <v>7</v>
      </c>
    </row>
    <row r="8" spans="1:7" ht="13.8" x14ac:dyDescent="0.25">
      <c r="B8" s="2"/>
      <c r="C8" s="11"/>
      <c r="D8" s="12"/>
      <c r="E8" s="5"/>
      <c r="F8" s="13"/>
    </row>
    <row r="9" spans="1:7" s="20" customFormat="1" ht="13.8" x14ac:dyDescent="0.25">
      <c r="A9" s="14">
        <v>5.6</v>
      </c>
      <c r="B9" s="15"/>
      <c r="C9" s="16" t="s">
        <v>592</v>
      </c>
      <c r="D9" s="17"/>
      <c r="E9" s="18" t="s">
        <v>534</v>
      </c>
      <c r="F9" s="19"/>
      <c r="G9" s="6"/>
    </row>
    <row r="10" spans="1:7" s="20" customFormat="1" ht="13.8" x14ac:dyDescent="0.25">
      <c r="A10" s="14"/>
      <c r="B10" s="21"/>
      <c r="C10" s="11"/>
      <c r="D10" s="22"/>
      <c r="E10" s="18"/>
      <c r="F10" s="19"/>
      <c r="G10" s="6"/>
    </row>
    <row r="11" spans="1:7" s="20" customFormat="1" ht="13.8" x14ac:dyDescent="0.25">
      <c r="A11" s="14"/>
      <c r="B11" s="15"/>
      <c r="C11" s="23"/>
      <c r="D11" s="22"/>
      <c r="E11" s="18"/>
      <c r="F11" s="19"/>
      <c r="G11" s="6"/>
    </row>
    <row r="12" spans="1:7" s="20" customFormat="1" ht="26.4" x14ac:dyDescent="0.25">
      <c r="A12" s="14"/>
      <c r="B12" s="15"/>
      <c r="C12" s="24" t="s">
        <v>589</v>
      </c>
      <c r="D12" s="22"/>
      <c r="E12" s="25" t="s">
        <v>534</v>
      </c>
      <c r="F12" s="19"/>
      <c r="G12" s="6"/>
    </row>
    <row r="13" spans="1:7" s="20" customFormat="1" ht="13.8" x14ac:dyDescent="0.25">
      <c r="A13" s="14"/>
      <c r="B13" s="15"/>
      <c r="D13" s="22"/>
      <c r="E13" s="18"/>
      <c r="F13" s="19"/>
      <c r="G13" s="6"/>
    </row>
    <row r="14" spans="1:7" s="20" customFormat="1" ht="13.8" x14ac:dyDescent="0.25">
      <c r="A14" s="14"/>
      <c r="B14" s="26"/>
      <c r="C14" s="23"/>
      <c r="D14" s="22"/>
      <c r="E14" s="18"/>
      <c r="F14" s="19"/>
      <c r="G14" s="27"/>
    </row>
    <row r="15" spans="1:7" x14ac:dyDescent="0.25">
      <c r="A15" s="14"/>
      <c r="B15" s="2"/>
      <c r="C15" s="23"/>
      <c r="D15" s="22"/>
      <c r="E15" s="18"/>
      <c r="F15" s="19"/>
    </row>
    <row r="16" spans="1:7" x14ac:dyDescent="0.25">
      <c r="A16" s="14"/>
      <c r="B16" s="2"/>
      <c r="C16" s="23"/>
      <c r="D16" s="22"/>
      <c r="E16" s="18"/>
      <c r="F16" s="19"/>
    </row>
    <row r="17" spans="1:6" x14ac:dyDescent="0.25">
      <c r="A17" s="14"/>
      <c r="B17" s="2"/>
      <c r="C17" s="23"/>
      <c r="D17" s="22"/>
      <c r="E17" s="18"/>
      <c r="F17" s="19"/>
    </row>
    <row r="18" spans="1:6" x14ac:dyDescent="0.25">
      <c r="A18" s="14"/>
      <c r="B18" s="2"/>
      <c r="C18" s="23"/>
      <c r="D18" s="22"/>
      <c r="E18" s="18"/>
      <c r="F18" s="19"/>
    </row>
    <row r="19" spans="1:6" x14ac:dyDescent="0.25">
      <c r="A19" s="14"/>
      <c r="B19" s="2"/>
      <c r="C19" s="23"/>
      <c r="D19" s="22"/>
      <c r="E19" s="18"/>
      <c r="F19" s="19"/>
    </row>
    <row r="20" spans="1:6" x14ac:dyDescent="0.25">
      <c r="A20" s="14"/>
      <c r="B20" s="2"/>
      <c r="C20" s="23"/>
      <c r="D20" s="22"/>
      <c r="E20" s="18"/>
      <c r="F20" s="19"/>
    </row>
    <row r="21" spans="1:6" x14ac:dyDescent="0.25">
      <c r="A21" s="14"/>
      <c r="B21" s="2"/>
      <c r="C21" s="23"/>
      <c r="D21" s="22"/>
      <c r="E21" s="18"/>
      <c r="F21" s="19"/>
    </row>
    <row r="22" spans="1:6" x14ac:dyDescent="0.25">
      <c r="A22" s="14"/>
      <c r="B22" s="2"/>
      <c r="C22" s="23"/>
      <c r="D22" s="22"/>
      <c r="E22" s="18"/>
      <c r="F22" s="19"/>
    </row>
    <row r="23" spans="1:6" x14ac:dyDescent="0.25">
      <c r="A23" s="14"/>
      <c r="B23" s="2"/>
      <c r="C23" s="23"/>
      <c r="D23" s="22"/>
      <c r="E23" s="18"/>
      <c r="F23" s="19"/>
    </row>
    <row r="24" spans="1:6" x14ac:dyDescent="0.25">
      <c r="A24" s="14"/>
      <c r="B24" s="2"/>
      <c r="C24" s="23"/>
      <c r="D24" s="22"/>
      <c r="E24" s="18"/>
      <c r="F24" s="19"/>
    </row>
    <row r="25" spans="1:6" x14ac:dyDescent="0.25">
      <c r="A25" s="14"/>
      <c r="B25" s="2"/>
      <c r="D25" s="22"/>
      <c r="E25" s="18"/>
      <c r="F25" s="19"/>
    </row>
    <row r="26" spans="1:6" x14ac:dyDescent="0.25">
      <c r="A26" s="14"/>
      <c r="B26" s="2"/>
      <c r="D26" s="22"/>
      <c r="E26" s="18"/>
      <c r="F26" s="19"/>
    </row>
    <row r="27" spans="1:6" x14ac:dyDescent="0.25">
      <c r="A27" s="14"/>
      <c r="B27" s="2"/>
      <c r="D27" s="22"/>
      <c r="E27" s="18"/>
      <c r="F27" s="19"/>
    </row>
    <row r="28" spans="1:6" x14ac:dyDescent="0.25">
      <c r="A28" s="14"/>
      <c r="B28" s="2"/>
      <c r="D28" s="22"/>
      <c r="E28" s="18"/>
      <c r="F28" s="19"/>
    </row>
    <row r="29" spans="1:6" x14ac:dyDescent="0.25">
      <c r="A29" s="14"/>
      <c r="B29" s="2"/>
      <c r="D29" s="22"/>
      <c r="E29" s="18"/>
      <c r="F29" s="19"/>
    </row>
    <row r="30" spans="1:6" x14ac:dyDescent="0.25">
      <c r="A30" s="14"/>
      <c r="B30" s="2"/>
      <c r="D30" s="22"/>
      <c r="E30" s="18"/>
      <c r="F30" s="19"/>
    </row>
    <row r="31" spans="1:6" x14ac:dyDescent="0.25">
      <c r="A31" s="14"/>
      <c r="B31" s="2"/>
      <c r="D31" s="22"/>
      <c r="E31" s="18"/>
      <c r="F31" s="19"/>
    </row>
    <row r="32" spans="1:6" x14ac:dyDescent="0.25">
      <c r="A32" s="14"/>
      <c r="B32" s="2"/>
      <c r="D32" s="22"/>
      <c r="E32" s="18"/>
      <c r="F32" s="19"/>
    </row>
    <row r="33" spans="1:6" x14ac:dyDescent="0.25">
      <c r="A33" s="14"/>
      <c r="B33" s="2"/>
      <c r="D33" s="22"/>
      <c r="E33" s="18"/>
      <c r="F33" s="19"/>
    </row>
    <row r="34" spans="1:6" ht="13.8" x14ac:dyDescent="0.25">
      <c r="A34" s="28"/>
      <c r="B34" s="9"/>
      <c r="C34" s="4"/>
      <c r="D34" s="4"/>
      <c r="E34" s="5"/>
      <c r="F34" s="13"/>
    </row>
    <row r="35" spans="1:6" ht="13.8" x14ac:dyDescent="0.25">
      <c r="B35" s="2"/>
      <c r="C35" s="4"/>
      <c r="D35" s="4"/>
      <c r="E35" s="5"/>
      <c r="F35" s="13"/>
    </row>
    <row r="36" spans="1:6" ht="13.8" x14ac:dyDescent="0.25">
      <c r="B36" s="2"/>
      <c r="C36" s="4"/>
      <c r="D36" s="4"/>
      <c r="E36" s="5"/>
      <c r="F36" s="13"/>
    </row>
    <row r="37" spans="1:6" ht="13.8" x14ac:dyDescent="0.25">
      <c r="B37" s="2"/>
      <c r="C37" s="4"/>
      <c r="D37" s="4"/>
      <c r="E37" s="5"/>
      <c r="F37" s="13"/>
    </row>
    <row r="38" spans="1:6" ht="13.8" x14ac:dyDescent="0.25">
      <c r="B38" s="2"/>
      <c r="C38" s="4"/>
      <c r="D38" s="4"/>
      <c r="E38" s="5"/>
      <c r="F38" s="13"/>
    </row>
    <row r="39" spans="1:6" ht="13.8" x14ac:dyDescent="0.25">
      <c r="B39" s="2"/>
      <c r="C39" s="4"/>
      <c r="D39" s="4"/>
      <c r="E39" s="5"/>
      <c r="F39" s="13"/>
    </row>
    <row r="40" spans="1:6" ht="13.8" x14ac:dyDescent="0.25">
      <c r="B40" s="2"/>
      <c r="C40" s="4"/>
      <c r="D40" s="4"/>
      <c r="E40" s="5"/>
      <c r="F40" s="13"/>
    </row>
    <row r="41" spans="1:6" ht="13.8" x14ac:dyDescent="0.25">
      <c r="B41" s="2"/>
      <c r="C41" s="4"/>
      <c r="D41" s="4"/>
      <c r="E41" s="5"/>
      <c r="F41" s="13"/>
    </row>
    <row r="42" spans="1:6" ht="13.8" x14ac:dyDescent="0.25">
      <c r="B42" s="2"/>
      <c r="C42" s="4"/>
      <c r="D42" s="4"/>
      <c r="E42" s="5"/>
      <c r="F42" s="13"/>
    </row>
    <row r="43" spans="1:6" ht="13.8" x14ac:dyDescent="0.25">
      <c r="B43" s="2"/>
      <c r="C43" s="4"/>
      <c r="D43" s="4"/>
      <c r="E43" s="5"/>
      <c r="F43" s="13"/>
    </row>
    <row r="44" spans="1:6" ht="13.8" x14ac:dyDescent="0.25">
      <c r="B44" s="2"/>
      <c r="C44" s="4"/>
      <c r="D44" s="4"/>
      <c r="E44" s="5"/>
      <c r="F44" s="13"/>
    </row>
    <row r="45" spans="1:6" ht="13.8" x14ac:dyDescent="0.25">
      <c r="B45" s="2"/>
      <c r="C45" s="4"/>
      <c r="D45" s="4"/>
      <c r="E45" s="5"/>
      <c r="F45" s="13"/>
    </row>
    <row r="46" spans="1:6" x14ac:dyDescent="0.25">
      <c r="B46" s="2"/>
      <c r="C46" s="4"/>
      <c r="D46" s="4"/>
      <c r="E46" s="5"/>
      <c r="F46" s="4"/>
    </row>
    <row r="47" spans="1:6" x14ac:dyDescent="0.25">
      <c r="B47" s="2"/>
      <c r="C47" s="4"/>
      <c r="D47" s="4"/>
      <c r="E47" s="5"/>
      <c r="F47" s="4"/>
    </row>
    <row r="48" spans="1:6" x14ac:dyDescent="0.25">
      <c r="B48" s="2"/>
      <c r="C48" s="4"/>
      <c r="D48" s="4"/>
      <c r="E48" s="5"/>
      <c r="F48" s="4"/>
    </row>
    <row r="49" spans="2:7" x14ac:dyDescent="0.25">
      <c r="B49" s="2"/>
      <c r="C49" s="4"/>
      <c r="D49" s="4"/>
      <c r="E49" s="5"/>
      <c r="F49" s="4"/>
    </row>
    <row r="50" spans="2:7" x14ac:dyDescent="0.25">
      <c r="B50" s="2"/>
      <c r="C50" s="4"/>
      <c r="D50" s="4"/>
      <c r="E50" s="5"/>
      <c r="F50" s="4"/>
    </row>
    <row r="51" spans="2:7" x14ac:dyDescent="0.25">
      <c r="B51" s="2"/>
      <c r="C51" s="4"/>
      <c r="D51" s="4"/>
      <c r="E51" s="5"/>
      <c r="F51" s="4"/>
    </row>
    <row r="52" spans="2:7" x14ac:dyDescent="0.25">
      <c r="B52" s="2"/>
      <c r="C52" s="4"/>
      <c r="D52" s="4"/>
      <c r="E52" s="5"/>
      <c r="F52" s="4"/>
    </row>
    <row r="53" spans="2:7" x14ac:dyDescent="0.25">
      <c r="B53" s="2"/>
      <c r="C53" s="4"/>
      <c r="D53" s="4"/>
      <c r="E53" s="5"/>
      <c r="F53" s="4"/>
    </row>
    <row r="54" spans="2:7" x14ac:dyDescent="0.25">
      <c r="B54" s="2"/>
      <c r="C54" s="4"/>
      <c r="D54" s="4"/>
      <c r="E54" s="5"/>
      <c r="F54" s="494">
        <f>SUM(F9:F13)</f>
        <v>0</v>
      </c>
    </row>
    <row r="55" spans="2:7" x14ac:dyDescent="0.25">
      <c r="B55" s="2"/>
      <c r="C55" s="29" t="s">
        <v>590</v>
      </c>
      <c r="D55" s="4"/>
      <c r="E55" s="18" t="s">
        <v>534</v>
      </c>
      <c r="F55" s="495"/>
    </row>
    <row r="56" spans="2:7" ht="13.8" thickBot="1" x14ac:dyDescent="0.3">
      <c r="B56" s="2"/>
      <c r="C56" s="4"/>
      <c r="D56" s="4"/>
      <c r="E56" s="5"/>
      <c r="F56" s="496"/>
    </row>
    <row r="57" spans="2:7" ht="13.8" thickTop="1" x14ac:dyDescent="0.25">
      <c r="B57" s="2"/>
      <c r="C57" s="4"/>
      <c r="D57" s="4"/>
      <c r="E57" s="5"/>
      <c r="F57" s="4"/>
    </row>
    <row r="58" spans="2:7" x14ac:dyDescent="0.25">
      <c r="B58" s="2"/>
      <c r="C58" s="30"/>
      <c r="D58" s="4"/>
      <c r="E58" s="5"/>
      <c r="F58" s="4"/>
    </row>
    <row r="59" spans="2:7" x14ac:dyDescent="0.25">
      <c r="B59" s="2"/>
      <c r="C59" s="31" t="s">
        <v>595</v>
      </c>
      <c r="D59" s="4"/>
      <c r="E59" s="5"/>
      <c r="F59" s="4"/>
    </row>
    <row r="60" spans="2:7" x14ac:dyDescent="0.25">
      <c r="B60" s="2"/>
      <c r="C60" s="12"/>
      <c r="D60" s="4"/>
      <c r="E60" s="5"/>
      <c r="F60" s="4"/>
    </row>
    <row r="62" spans="2:7" x14ac:dyDescent="0.25">
      <c r="G62" s="32" t="s">
        <v>593</v>
      </c>
    </row>
    <row r="63" spans="2:7" x14ac:dyDescent="0.25">
      <c r="G63" s="32" t="s">
        <v>594</v>
      </c>
    </row>
    <row r="82" spans="2:2" x14ac:dyDescent="0.25">
      <c r="B82" s="1" t="s">
        <v>591</v>
      </c>
    </row>
  </sheetData>
  <mergeCells count="1">
    <mergeCell ref="F54:F56"/>
  </mergeCells>
  <pageMargins left="0.47244094488188981" right="0.35433070866141736" top="0.39370078740157483" bottom="0.19685039370078741"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C561E995BFE8488F8B78B6C1EA7830" ma:contentTypeVersion="16" ma:contentTypeDescription="Create a new document." ma:contentTypeScope="" ma:versionID="ba15a3213b0171f39520b19cba5a744b">
  <xsd:schema xmlns:xsd="http://www.w3.org/2001/XMLSchema" xmlns:xs="http://www.w3.org/2001/XMLSchema" xmlns:p="http://schemas.microsoft.com/office/2006/metadata/properties" xmlns:ns2="44f7dbaf-2b6f-4667-a89d-d92628bfae96" xmlns:ns3="56004219-73ea-4ba4-96bf-de80729de701" targetNamespace="http://schemas.microsoft.com/office/2006/metadata/properties" ma:root="true" ma:fieldsID="03c92fe35d25363e94daa7592291af8d" ns2:_="" ns3:_="">
    <xsd:import namespace="44f7dbaf-2b6f-4667-a89d-d92628bfae96"/>
    <xsd:import namespace="56004219-73ea-4ba4-96bf-de80729de7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f7dbaf-2b6f-4667-a89d-d92628bfae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caee07a-6ba2-4566-a399-0cb4e42d050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6004219-73ea-4ba4-96bf-de80729de70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f91915-1614-4437-8e36-1c34e64e0419}" ma:internalName="TaxCatchAll" ma:showField="CatchAllData" ma:web="56004219-73ea-4ba4-96bf-de80729de7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6004219-73ea-4ba4-96bf-de80729de701" xsi:nil="true"/>
    <lcf76f155ced4ddcb4097134ff3c332f xmlns="44f7dbaf-2b6f-4667-a89d-d92628bfae9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C699E9-8D7C-4485-BC2E-9F1B8BBCC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f7dbaf-2b6f-4667-a89d-d92628bfae96"/>
    <ds:schemaRef ds:uri="56004219-73ea-4ba4-96bf-de80729de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4CAFAB-FD4B-4A5E-8C2D-901A93424485}">
  <ds:schemaRefs>
    <ds:schemaRef ds:uri="http://schemas.microsoft.com/sharepoint/v3/contenttype/forms"/>
  </ds:schemaRefs>
</ds:datastoreItem>
</file>

<file path=customXml/itemProps3.xml><?xml version="1.0" encoding="utf-8"?>
<ds:datastoreItem xmlns:ds="http://schemas.openxmlformats.org/officeDocument/2006/customXml" ds:itemID="{63F5C5B4-0E64-48BE-9F2B-DBB05978CC4A}">
  <ds:schemaRefs>
    <ds:schemaRef ds:uri="http://schemas.microsoft.com/office/2006/metadata/properties"/>
    <ds:schemaRef ds:uri="http://schemas.microsoft.com/office/infopath/2007/PartnerControls"/>
    <ds:schemaRef ds:uri="56004219-73ea-4ba4-96bf-de80729de701"/>
    <ds:schemaRef ds:uri="e5feea23-ce48-457d-bc4e-5378debc1b46"/>
    <ds:schemaRef ds:uri="44f7dbaf-2b6f-4667-a89d-d92628bfae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Estimate - Small Molecular</vt:lpstr>
      <vt:lpstr>Estimate - Biopharm</vt:lpstr>
      <vt:lpstr>5.6 Sum</vt:lpstr>
      <vt:lpstr>'5.6 Sum'!Print_Area</vt:lpstr>
      <vt:lpstr>'Estimate - Biopharm'!Print_Area</vt:lpstr>
      <vt:lpstr>'Estimate - Small Molecular'!Print_Area</vt:lpstr>
    </vt:vector>
  </TitlesOfParts>
  <Company>AM&amp;P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UCT IIDMM : Electrical Bill of Quantities</dc:title>
  <dc:subject>Prov Bill of Quantities</dc:subject>
  <dc:creator>Almero Oosthuizen</dc:creator>
  <cp:lastModifiedBy>Yvonne de Bruin</cp:lastModifiedBy>
  <cp:lastPrinted>2022-07-28T17:57:47Z</cp:lastPrinted>
  <dcterms:created xsi:type="dcterms:W3CDTF">2002-02-21T05:22:25Z</dcterms:created>
  <dcterms:modified xsi:type="dcterms:W3CDTF">2022-11-01T09:26:40Z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0x0101006BC561E995BFE8488F8B78B6C1EA7830</vt:lpwstr>
  </property>
  <property fmtid="{D5CDD505-2E9C-101B-9397-08002B2CF9AE}" pid="3" name="MediaServiceImageTags">
    <vt:lpwstr/>
  </property>
</Properties>
</file>