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hobane\Documents\GroupWise\"/>
    </mc:Choice>
  </mc:AlternateContent>
  <workbookProtection workbookAlgorithmName="SHA-512" workbookHashValue="M51YNE9T+xol58Rgo2jXhmIrkZGXLmGBlPM/0xMguvDIgO2PNycmaJYVjVDODqdwIQAOujl4O5voZySB9alyrg==" workbookSaltValue="gOBS8HdflcgSiJQOTcNQRQ==" workbookSpinCount="100000" lockStructure="1"/>
  <bookViews>
    <workbookView xWindow="0" yWindow="0" windowWidth="20490" windowHeight="10920"/>
  </bookViews>
  <sheets>
    <sheet name="Rosebank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27" i="1"/>
  <c r="B16" i="1"/>
  <c r="B31" i="1"/>
  <c r="D31" i="1" s="1"/>
  <c r="D30" i="1"/>
  <c r="D24" i="1"/>
  <c r="D33" i="1" l="1"/>
  <c r="D9" i="1"/>
  <c r="D16" i="1"/>
  <c r="D15" i="1"/>
  <c r="D18" i="1" l="1"/>
  <c r="D36" i="1"/>
</calcChain>
</file>

<file path=xl/sharedStrings.xml><?xml version="1.0" encoding="utf-8"?>
<sst xmlns="http://schemas.openxmlformats.org/spreadsheetml/2006/main" count="48" uniqueCount="26">
  <si>
    <t>Service</t>
  </si>
  <si>
    <t>Cost to supply diesel per litre</t>
  </si>
  <si>
    <t>Sundry costs</t>
  </si>
  <si>
    <t>Distance (km)</t>
  </si>
  <si>
    <t xml:space="preserve">Labour (Refuelling  &amp; Handling) </t>
  </si>
  <si>
    <t>*** ONLY COMPLETE THE YELLOW CELLS ***</t>
  </si>
  <si>
    <t>Total Amount</t>
  </si>
  <si>
    <t>Other Cost</t>
  </si>
  <si>
    <t>Diesel Cost</t>
  </si>
  <si>
    <t>Total Cost (Vat inclusive)</t>
  </si>
  <si>
    <t>Labour rate per Litre (VAT Inclusive)</t>
  </si>
  <si>
    <t>Cost p/km (VAT Inclusive)</t>
  </si>
  <si>
    <t>Actual diesel cost per L (Exempted from VAT)</t>
  </si>
  <si>
    <t>Notes</t>
  </si>
  <si>
    <t>Transportation of diesel per km*</t>
  </si>
  <si>
    <t>** Estimated at 20% of total Quantity</t>
  </si>
  <si>
    <t>Total for Rosebank and Stellenbosch</t>
  </si>
  <si>
    <t>Stellenbosch</t>
  </si>
  <si>
    <t>Rosebank</t>
  </si>
  <si>
    <t>Annexure A</t>
  </si>
  <si>
    <t>Request for Quotations (RFQ) for supply and delivery of diesel for CSIR Stellenbosch and Rosebank (Cape Town), including the refueling of the generators for a period of two (2) years, as and when required basis.</t>
  </si>
  <si>
    <t>* From the depot to Stellenbosch estimated at 30 trips at 1000L per trip</t>
  </si>
  <si>
    <t>Estimated Qty</t>
  </si>
  <si>
    <t>Estimated After hours**</t>
  </si>
  <si>
    <t xml:space="preserve">Estimated Normal working hours/20 trips </t>
  </si>
  <si>
    <t xml:space="preserve">Estimated Normal working hours/30 trips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</si>
</sst>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[$R-1C09]* #,##0.00_-;\-[$R-1C09]* #,##0.00_-;_-[$R-1C09]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164" fontId="0" fillId="3" borderId="4" xfId="1" applyNumberFormat="1" applyFont="1" applyFill="1" applyBorder="1" applyAlignment="1" applyProtection="1">
      <alignment horizontal="center" vertical="center" wrapText="1"/>
    </xf>
    <xf numFmtId="164" fontId="0" fillId="3" borderId="1" xfId="1" applyNumberFormat="1" applyFont="1" applyFill="1" applyBorder="1" applyAlignment="1" applyProtection="1">
      <alignment horizontal="center" vertical="center" wrapText="1"/>
    </xf>
    <xf numFmtId="164" fontId="0" fillId="3" borderId="4" xfId="1" applyNumberFormat="1" applyFont="1" applyFill="1" applyBorder="1" applyAlignment="1">
      <alignment horizontal="center" vertical="center" wrapText="1"/>
    </xf>
    <xf numFmtId="164" fontId="1" fillId="5" borderId="4" xfId="1" applyNumberFormat="1" applyFont="1" applyFill="1" applyBorder="1" applyAlignment="1">
      <alignment horizontal="center" vertical="center" wrapText="1"/>
    </xf>
    <xf numFmtId="43" fontId="1" fillId="6" borderId="7" xfId="1" applyFont="1" applyFill="1" applyBorder="1"/>
    <xf numFmtId="43" fontId="1" fillId="5" borderId="4" xfId="1" applyFont="1" applyFill="1" applyBorder="1" applyAlignment="1">
      <alignment horizontal="center" vertical="center" wrapText="1"/>
    </xf>
    <xf numFmtId="43" fontId="0" fillId="3" borderId="4" xfId="1" applyFont="1" applyFill="1" applyBorder="1" applyAlignment="1">
      <alignment horizontal="center" vertical="center" wrapText="1"/>
    </xf>
    <xf numFmtId="43" fontId="0" fillId="3" borderId="1" xfId="1" applyFont="1" applyFill="1" applyBorder="1" applyAlignment="1" applyProtection="1">
      <alignment horizontal="center" vertical="center" wrapText="1"/>
    </xf>
    <xf numFmtId="43" fontId="0" fillId="3" borderId="4" xfId="1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8" zoomScaleNormal="100" workbookViewId="0">
      <selection activeCell="B30" sqref="B30:C30"/>
    </sheetView>
  </sheetViews>
  <sheetFormatPr defaultRowHeight="14.5" x14ac:dyDescent="0.35"/>
  <cols>
    <col min="1" max="1" width="34.90625" customWidth="1"/>
    <col min="2" max="2" width="14.7265625" customWidth="1"/>
    <col min="3" max="3" width="40.7265625" customWidth="1"/>
    <col min="4" max="4" width="20.1796875" customWidth="1"/>
  </cols>
  <sheetData>
    <row r="1" spans="1:4" s="31" customFormat="1" ht="19" customHeight="1" x14ac:dyDescent="0.45">
      <c r="A1" s="30" t="s">
        <v>19</v>
      </c>
      <c r="B1" s="30"/>
      <c r="C1" s="30"/>
      <c r="D1" s="30"/>
    </row>
    <row r="2" spans="1:4" ht="33.5" customHeight="1" x14ac:dyDescent="0.35">
      <c r="A2" s="28" t="s">
        <v>20</v>
      </c>
      <c r="B2" s="28"/>
      <c r="C2" s="28"/>
      <c r="D2" s="28"/>
    </row>
    <row r="3" spans="1:4" ht="15.5" customHeight="1" x14ac:dyDescent="0.35">
      <c r="A3" s="29"/>
      <c r="B3" s="29"/>
      <c r="C3" s="29"/>
      <c r="D3" s="29"/>
    </row>
    <row r="4" spans="1:4" x14ac:dyDescent="0.35">
      <c r="A4" s="4" t="s">
        <v>5</v>
      </c>
    </row>
    <row r="5" spans="1:4" ht="15" thickBot="1" x14ac:dyDescent="0.4"/>
    <row r="6" spans="1:4" ht="15" thickBot="1" x14ac:dyDescent="0.4">
      <c r="A6" s="21" t="s">
        <v>18</v>
      </c>
      <c r="B6" s="22"/>
      <c r="C6" s="22"/>
      <c r="D6" s="23"/>
    </row>
    <row r="7" spans="1:4" ht="15" thickBot="1" x14ac:dyDescent="0.4">
      <c r="A7" s="21" t="s">
        <v>8</v>
      </c>
      <c r="B7" s="22"/>
      <c r="C7" s="22"/>
      <c r="D7" s="23"/>
    </row>
    <row r="8" spans="1:4" ht="15" thickBot="1" x14ac:dyDescent="0.4">
      <c r="A8" s="5" t="s">
        <v>0</v>
      </c>
      <c r="B8" s="19" t="s">
        <v>22</v>
      </c>
      <c r="C8" s="6" t="s">
        <v>12</v>
      </c>
      <c r="D8" s="6" t="s">
        <v>6</v>
      </c>
    </row>
    <row r="9" spans="1:4" ht="36.65" customHeight="1" thickBot="1" x14ac:dyDescent="0.4">
      <c r="A9" s="1" t="s">
        <v>1</v>
      </c>
      <c r="B9" s="2">
        <v>30000</v>
      </c>
      <c r="C9" s="32"/>
      <c r="D9" s="10">
        <f>B9*C9</f>
        <v>0</v>
      </c>
    </row>
    <row r="10" spans="1:4" ht="15" thickBot="1" x14ac:dyDescent="0.4">
      <c r="A10" s="21" t="s">
        <v>7</v>
      </c>
      <c r="B10" s="22"/>
      <c r="C10" s="22"/>
      <c r="D10" s="23"/>
    </row>
    <row r="11" spans="1:4" ht="15" thickBot="1" x14ac:dyDescent="0.4">
      <c r="A11" s="7" t="s">
        <v>2</v>
      </c>
      <c r="B11" s="6" t="s">
        <v>3</v>
      </c>
      <c r="C11" s="6" t="s">
        <v>11</v>
      </c>
      <c r="D11" s="6" t="s">
        <v>6</v>
      </c>
    </row>
    <row r="12" spans="1:4" ht="15" thickBot="1" x14ac:dyDescent="0.4">
      <c r="A12" s="1" t="s">
        <v>14</v>
      </c>
      <c r="B12" s="33"/>
      <c r="C12" s="32"/>
      <c r="D12" s="11">
        <f>B12*C12*B15</f>
        <v>0</v>
      </c>
    </row>
    <row r="13" spans="1:4" ht="15" thickBot="1" x14ac:dyDescent="0.4">
      <c r="A13" s="21" t="s">
        <v>7</v>
      </c>
      <c r="B13" s="22"/>
      <c r="C13" s="22"/>
      <c r="D13" s="23"/>
    </row>
    <row r="14" spans="1:4" ht="15" thickBot="1" x14ac:dyDescent="0.4">
      <c r="A14" s="7" t="s">
        <v>4</v>
      </c>
      <c r="B14" s="8"/>
      <c r="C14" s="6" t="s">
        <v>10</v>
      </c>
      <c r="D14" s="6" t="s">
        <v>6</v>
      </c>
    </row>
    <row r="15" spans="1:4" ht="14.5" customHeight="1" thickBot="1" x14ac:dyDescent="0.4">
      <c r="A15" s="1" t="s">
        <v>25</v>
      </c>
      <c r="B15" s="2">
        <v>30</v>
      </c>
      <c r="C15" s="32"/>
      <c r="D15" s="12">
        <f>B15*C15</f>
        <v>0</v>
      </c>
    </row>
    <row r="16" spans="1:4" ht="14.5" customHeight="1" thickBot="1" x14ac:dyDescent="0.4">
      <c r="A16" s="1" t="s">
        <v>23</v>
      </c>
      <c r="B16" s="2">
        <f>B15*20%</f>
        <v>6</v>
      </c>
      <c r="C16" s="32"/>
      <c r="D16" s="12">
        <f>B16*C16</f>
        <v>0</v>
      </c>
    </row>
    <row r="17" spans="1:4" ht="15" thickBot="1" x14ac:dyDescent="0.4">
      <c r="A17" s="1"/>
      <c r="B17" s="3"/>
      <c r="C17" s="2"/>
      <c r="D17" s="9"/>
    </row>
    <row r="18" spans="1:4" ht="15" thickBot="1" x14ac:dyDescent="0.4">
      <c r="A18" s="24" t="s">
        <v>9</v>
      </c>
      <c r="B18" s="25"/>
      <c r="C18" s="26"/>
      <c r="D18" s="13">
        <f>D9+D12+D15+D16</f>
        <v>0</v>
      </c>
    </row>
    <row r="20" spans="1:4" ht="15" thickBot="1" x14ac:dyDescent="0.4"/>
    <row r="21" spans="1:4" ht="15" thickBot="1" x14ac:dyDescent="0.4">
      <c r="A21" s="21" t="s">
        <v>17</v>
      </c>
      <c r="B21" s="22"/>
      <c r="C21" s="22"/>
      <c r="D21" s="23"/>
    </row>
    <row r="22" spans="1:4" ht="15" thickBot="1" x14ac:dyDescent="0.4">
      <c r="A22" s="21" t="s">
        <v>8</v>
      </c>
      <c r="B22" s="22"/>
      <c r="C22" s="22"/>
      <c r="D22" s="23"/>
    </row>
    <row r="23" spans="1:4" ht="15" thickBot="1" x14ac:dyDescent="0.4">
      <c r="A23" s="5" t="s">
        <v>0</v>
      </c>
      <c r="B23" s="19" t="s">
        <v>22</v>
      </c>
      <c r="C23" s="6" t="s">
        <v>12</v>
      </c>
      <c r="D23" s="6" t="s">
        <v>6</v>
      </c>
    </row>
    <row r="24" spans="1:4" ht="36.65" customHeight="1" thickBot="1" x14ac:dyDescent="0.4">
      <c r="A24" s="1" t="s">
        <v>1</v>
      </c>
      <c r="B24" s="2">
        <v>20000</v>
      </c>
      <c r="C24" s="32"/>
      <c r="D24" s="18">
        <f>B24*C24</f>
        <v>0</v>
      </c>
    </row>
    <row r="25" spans="1:4" ht="15" thickBot="1" x14ac:dyDescent="0.4">
      <c r="A25" s="21" t="s">
        <v>7</v>
      </c>
      <c r="B25" s="22"/>
      <c r="C25" s="22"/>
      <c r="D25" s="23"/>
    </row>
    <row r="26" spans="1:4" ht="15" thickBot="1" x14ac:dyDescent="0.4">
      <c r="A26" s="7" t="s">
        <v>2</v>
      </c>
      <c r="B26" s="6" t="s">
        <v>3</v>
      </c>
      <c r="C26" s="6" t="s">
        <v>11</v>
      </c>
      <c r="D26" s="6" t="s">
        <v>6</v>
      </c>
    </row>
    <row r="27" spans="1:4" ht="15" thickBot="1" x14ac:dyDescent="0.4">
      <c r="A27" s="1" t="s">
        <v>14</v>
      </c>
      <c r="B27" s="33"/>
      <c r="C27" s="32"/>
      <c r="D27" s="17">
        <f>B27*C27*B30</f>
        <v>0</v>
      </c>
    </row>
    <row r="28" spans="1:4" ht="15" thickBot="1" x14ac:dyDescent="0.4">
      <c r="A28" s="21" t="s">
        <v>7</v>
      </c>
      <c r="B28" s="22"/>
      <c r="C28" s="22"/>
      <c r="D28" s="23"/>
    </row>
    <row r="29" spans="1:4" ht="15" thickBot="1" x14ac:dyDescent="0.4">
      <c r="A29" s="7" t="s">
        <v>4</v>
      </c>
      <c r="B29" s="8"/>
      <c r="C29" s="6" t="s">
        <v>10</v>
      </c>
      <c r="D29" s="6" t="s">
        <v>6</v>
      </c>
    </row>
    <row r="30" spans="1:4" ht="14.5" customHeight="1" thickBot="1" x14ac:dyDescent="0.4">
      <c r="A30" s="1" t="s">
        <v>24</v>
      </c>
      <c r="B30" s="2">
        <v>20</v>
      </c>
      <c r="C30" s="32"/>
      <c r="D30" s="16">
        <f>B30*C30</f>
        <v>0</v>
      </c>
    </row>
    <row r="31" spans="1:4" ht="14.5" customHeight="1" thickBot="1" x14ac:dyDescent="0.4">
      <c r="A31" s="1" t="s">
        <v>23</v>
      </c>
      <c r="B31" s="2">
        <f>B30*20%</f>
        <v>4</v>
      </c>
      <c r="C31" s="32"/>
      <c r="D31" s="16">
        <f>B31*C31</f>
        <v>0</v>
      </c>
    </row>
    <row r="32" spans="1:4" ht="15" thickBot="1" x14ac:dyDescent="0.4">
      <c r="A32" s="1"/>
      <c r="B32" s="3"/>
      <c r="C32" s="2"/>
      <c r="D32" s="9"/>
    </row>
    <row r="33" spans="1:4" ht="15" thickBot="1" x14ac:dyDescent="0.4">
      <c r="A33" s="24" t="s">
        <v>9</v>
      </c>
      <c r="B33" s="25"/>
      <c r="C33" s="26"/>
      <c r="D33" s="15">
        <f>D24+D27+D30+D31</f>
        <v>0</v>
      </c>
    </row>
    <row r="36" spans="1:4" ht="15" thickBot="1" x14ac:dyDescent="0.4">
      <c r="A36" s="27" t="s">
        <v>16</v>
      </c>
      <c r="B36" s="27"/>
      <c r="C36" s="27"/>
      <c r="D36" s="14">
        <f>D18+D33</f>
        <v>0</v>
      </c>
    </row>
    <row r="37" spans="1:4" ht="15" thickTop="1" x14ac:dyDescent="0.35">
      <c r="A37" s="20"/>
      <c r="B37" s="20"/>
      <c r="C37" s="20"/>
    </row>
    <row r="38" spans="1:4" x14ac:dyDescent="0.35">
      <c r="A38" s="20"/>
      <c r="B38" s="20"/>
      <c r="C38" s="20"/>
    </row>
    <row r="39" spans="1:4" x14ac:dyDescent="0.35">
      <c r="A39" s="27"/>
      <c r="B39" s="27"/>
      <c r="C39" s="27"/>
    </row>
    <row r="40" spans="1:4" x14ac:dyDescent="0.35">
      <c r="A40" t="s">
        <v>13</v>
      </c>
    </row>
    <row r="41" spans="1:4" x14ac:dyDescent="0.35">
      <c r="A41" t="s">
        <v>21</v>
      </c>
    </row>
    <row r="42" spans="1:4" x14ac:dyDescent="0.35">
      <c r="A42" t="s">
        <v>21</v>
      </c>
    </row>
    <row r="43" spans="1:4" x14ac:dyDescent="0.35">
      <c r="A43" t="s">
        <v>15</v>
      </c>
    </row>
  </sheetData>
  <sheetProtection algorithmName="SHA-512" hashValue="bPA2Q2H0EZilOnFDCy7j3s03BsNE5cjgwhcyOvlPopcE71GAsUdRTGXuk7rwTgEQiKpst3Gbc5q+Xa2LQUbRNQ==" saltValue="+/f8htDrUvu2wzo53sHrKQ==" spinCount="100000" sheet="1" objects="1" scenarios="1"/>
  <mergeCells count="14">
    <mergeCell ref="A39:C39"/>
    <mergeCell ref="A21:D21"/>
    <mergeCell ref="A6:D6"/>
    <mergeCell ref="A1:D1"/>
    <mergeCell ref="A2:D2"/>
    <mergeCell ref="A22:D22"/>
    <mergeCell ref="A25:D25"/>
    <mergeCell ref="A28:D28"/>
    <mergeCell ref="A33:C33"/>
    <mergeCell ref="A36:C36"/>
    <mergeCell ref="A7:D7"/>
    <mergeCell ref="A10:D10"/>
    <mergeCell ref="A13:D13"/>
    <mergeCell ref="A18:C18"/>
  </mergeCells>
  <pageMargins left="0.7" right="0.7" top="0.75" bottom="0.75" header="0.3" footer="0.3"/>
  <pageSetup paperSize="9"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E61BD4716CA349B5DB421888114008" ma:contentTypeVersion="13" ma:contentTypeDescription="Create a new document." ma:contentTypeScope="" ma:versionID="8859ccb5fddf3ef199bda7ed9dbc0bc3">
  <xsd:schema xmlns:xsd="http://www.w3.org/2001/XMLSchema" xmlns:xs="http://www.w3.org/2001/XMLSchema" xmlns:p="http://schemas.microsoft.com/office/2006/metadata/properties" xmlns:ns3="b616cf18-b025-4cef-bbed-5c6eeb73f447" xmlns:ns4="f1b0fb43-f0f4-4591-a989-1e77aa8feeef" targetNamespace="http://schemas.microsoft.com/office/2006/metadata/properties" ma:root="true" ma:fieldsID="28988ca896fd42f8a2b5393a258cd815" ns3:_="" ns4:_="">
    <xsd:import namespace="b616cf18-b025-4cef-bbed-5c6eeb73f447"/>
    <xsd:import namespace="f1b0fb43-f0f4-4591-a989-1e77aa8feee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6cf18-b025-4cef-bbed-5c6eeb73f44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0fb43-f0f4-4591-a989-1e77aa8fee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A04077-A5D3-420F-A6E4-E52716040F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D7A9C8-CB7E-47B5-B299-37C0D1F03E4A}">
  <ds:schemaRefs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1b0fb43-f0f4-4591-a989-1e77aa8feeef"/>
    <ds:schemaRef ds:uri="http://schemas.microsoft.com/office/2006/documentManagement/types"/>
    <ds:schemaRef ds:uri="http://schemas.openxmlformats.org/package/2006/metadata/core-properties"/>
    <ds:schemaRef ds:uri="b616cf18-b025-4cef-bbed-5c6eeb73f44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C4736D-1AC0-4740-AB27-6FB32A7E8A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16cf18-b025-4cef-bbed-5c6eeb73f447"/>
    <ds:schemaRef ds:uri="f1b0fb43-f0f4-4591-a989-1e77aa8fee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Rosebank</vt:lpstr>
    </vt:vector>
  </TitlesOfParts>
  <Company>CSIR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SNEWMAN1</dc:creator>
  <cp:lastModifiedBy>Maeta Thobane</cp:lastModifiedBy>
  <dcterms:created xsi:type="dcterms:W3CDTF">2020-03-24T10:19:10Z</dcterms:created>
  <dcterms:modified xsi:type="dcterms:W3CDTF">2021-03-09T21:15:41Z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0x010100D0E61BD4716CA349B5DB421888114008</vt:lpwstr>
  </property>
</Properties>
</file>