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20"/>
  </bookViews>
  <sheets>
    <sheet name="Pricing GHTS" sheetId="1" r:id="rId1"/>
    <sheet name="Pricing 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" l="1"/>
  <c r="C5" i="2"/>
  <c r="B5" i="2"/>
  <c r="L4" i="2"/>
  <c r="L5" i="2" s="1"/>
  <c r="K4" i="2"/>
  <c r="I4" i="2"/>
  <c r="I5" i="2" s="1"/>
  <c r="G4" i="2"/>
  <c r="G5" i="2" s="1"/>
  <c r="D4" i="2"/>
  <c r="F4" i="2" s="1"/>
  <c r="F5" i="2" s="1"/>
  <c r="H4" i="2" l="1"/>
  <c r="H5" i="2" s="1"/>
  <c r="M4" i="2"/>
  <c r="M5" i="2" s="1"/>
  <c r="K5" i="2"/>
  <c r="D5" i="2"/>
  <c r="N4" i="2" l="1"/>
  <c r="N5" i="2" s="1"/>
  <c r="O4" i="2" l="1"/>
  <c r="O5" i="2" s="1"/>
  <c r="P4" i="2" l="1"/>
  <c r="P5" i="2" s="1"/>
  <c r="Q4" i="2" l="1"/>
  <c r="Q5" i="2" s="1"/>
  <c r="R4" i="2" l="1"/>
  <c r="R5" i="2" s="1"/>
  <c r="S4" i="2" l="1"/>
</calcChain>
</file>

<file path=xl/sharedStrings.xml><?xml version="1.0" encoding="utf-8"?>
<sst xmlns="http://schemas.openxmlformats.org/spreadsheetml/2006/main" count="58" uniqueCount="29">
  <si>
    <t xml:space="preserve">Estimated No </t>
  </si>
  <si>
    <t>Input No of Survey days</t>
  </si>
  <si>
    <t>No of Survey Enumerators</t>
  </si>
  <si>
    <t>Input No of Office Labour</t>
  </si>
  <si>
    <t>Mobile Device Costs</t>
  </si>
  <si>
    <t>Laptop Costs</t>
  </si>
  <si>
    <t>Survey Enumerator Costs</t>
  </si>
  <si>
    <t>Office Labour Costs</t>
  </si>
  <si>
    <t>Input Number of Vehicle units per day</t>
  </si>
  <si>
    <t>Travel Costs</t>
  </si>
  <si>
    <t>Other Costs (Stationary, reflectors, etc.)</t>
  </si>
  <si>
    <t>Survey Execution Cost</t>
  </si>
  <si>
    <t>Pilot Survey Cost @ 15% of total survey cost</t>
  </si>
  <si>
    <t>Cost without PM</t>
  </si>
  <si>
    <t>PM Costs</t>
  </si>
  <si>
    <t>Overall  Cost per contract</t>
  </si>
  <si>
    <t>Overall  Cost per contract Inclu VAT @ 15%</t>
  </si>
  <si>
    <t>Total cost per Household</t>
  </si>
  <si>
    <t>Household</t>
  </si>
  <si>
    <t>Totals</t>
  </si>
  <si>
    <t>INPUT</t>
  </si>
  <si>
    <t>Rent/mobiledevice/day</t>
  </si>
  <si>
    <t>Labour rate/day</t>
  </si>
  <si>
    <t>Office Labour rate/day</t>
  </si>
  <si>
    <t>Hours/day</t>
  </si>
  <si>
    <t>Minibus taxi rental/day</t>
  </si>
  <si>
    <t>Laptop rate/day</t>
  </si>
  <si>
    <t>Other Costs/day</t>
  </si>
  <si>
    <t>Project Management (PM)/day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</si>
</sst>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R&quot;\ #,##0_);[Red]\(&quot;R&quot;\ #,##0\)"/>
    <numFmt numFmtId="164" formatCode="&quot;R&quot;\ #,##0.00"/>
    <numFmt numFmtId="165" formatCode="&quot;R&quot;\ #,##0"/>
    <numFmt numFmtId="166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/>
    <xf numFmtId="0" fontId="2" fillId="2" borderId="5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0" fillId="0" borderId="5" xfId="0" applyFont="1" applyBorder="1" applyAlignment="1">
      <alignment horizontal="center"/>
    </xf>
    <xf numFmtId="1" fontId="0" fillId="3" borderId="5" xfId="0" applyNumberFormat="1" applyFont="1" applyFill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3" borderId="5" xfId="0" applyNumberFormat="1" applyFill="1" applyBorder="1" applyAlignment="1">
      <alignment horizontal="center"/>
    </xf>
    <xf numFmtId="164" fontId="0" fillId="4" borderId="5" xfId="0" applyNumberFormat="1" applyFill="1" applyBorder="1"/>
    <xf numFmtId="6" fontId="0" fillId="4" borderId="5" xfId="0" applyNumberFormat="1" applyFont="1" applyFill="1" applyBorder="1" applyAlignment="1">
      <alignment horizontal="center"/>
    </xf>
    <xf numFmtId="165" fontId="0" fillId="4" borderId="5" xfId="0" applyNumberFormat="1" applyFont="1" applyFill="1" applyBorder="1" applyAlignment="1">
      <alignment horizontal="center"/>
    </xf>
    <xf numFmtId="166" fontId="0" fillId="3" borderId="5" xfId="0" applyNumberFormat="1" applyFont="1" applyFill="1" applyBorder="1" applyAlignment="1">
      <alignment horizontal="center"/>
    </xf>
    <xf numFmtId="6" fontId="0" fillId="0" borderId="5" xfId="0" applyNumberFormat="1" applyFont="1" applyFill="1" applyBorder="1" applyAlignment="1">
      <alignment horizontal="center"/>
    </xf>
    <xf numFmtId="165" fontId="0" fillId="0" borderId="5" xfId="0" applyNumberFormat="1" applyFont="1" applyFill="1" applyBorder="1" applyAlignment="1">
      <alignment horizontal="center" wrapText="1"/>
    </xf>
    <xf numFmtId="1" fontId="0" fillId="0" borderId="6" xfId="0" applyNumberFormat="1" applyFont="1" applyFill="1" applyBorder="1" applyAlignment="1">
      <alignment horizontal="center" wrapText="1"/>
    </xf>
    <xf numFmtId="9" fontId="0" fillId="0" borderId="0" xfId="1" applyFont="1"/>
    <xf numFmtId="0" fontId="2" fillId="2" borderId="7" xfId="0" applyFont="1" applyFill="1" applyBorder="1" applyAlignment="1">
      <alignment wrapText="1"/>
    </xf>
    <xf numFmtId="0" fontId="0" fillId="0" borderId="8" xfId="0" applyBorder="1" applyAlignment="1">
      <alignment horizontal="center"/>
    </xf>
    <xf numFmtId="166" fontId="0" fillId="3" borderId="9" xfId="0" applyNumberFormat="1" applyFill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3" borderId="9" xfId="0" applyNumberFormat="1" applyFill="1" applyBorder="1" applyAlignment="1">
      <alignment horizontal="center"/>
    </xf>
    <xf numFmtId="164" fontId="0" fillId="0" borderId="9" xfId="0" applyNumberFormat="1" applyBorder="1"/>
    <xf numFmtId="6" fontId="0" fillId="0" borderId="9" xfId="0" applyNumberFormat="1" applyBorder="1"/>
    <xf numFmtId="165" fontId="0" fillId="0" borderId="9" xfId="0" applyNumberFormat="1" applyBorder="1"/>
    <xf numFmtId="0" fontId="0" fillId="3" borderId="9" xfId="0" applyFont="1" applyFill="1" applyBorder="1" applyAlignment="1">
      <alignment horizontal="center"/>
    </xf>
    <xf numFmtId="6" fontId="0" fillId="0" borderId="9" xfId="0" applyNumberFormat="1" applyFont="1" applyBorder="1" applyAlignment="1">
      <alignment horizontal="center"/>
    </xf>
    <xf numFmtId="164" fontId="0" fillId="0" borderId="9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2" fontId="0" fillId="0" borderId="0" xfId="0" applyNumberFormat="1" applyBorder="1"/>
    <xf numFmtId="1" fontId="0" fillId="0" borderId="0" xfId="0" applyNumberFormat="1" applyBorder="1"/>
    <xf numFmtId="6" fontId="0" fillId="0" borderId="0" xfId="0" applyNumberFormat="1" applyBorder="1"/>
    <xf numFmtId="165" fontId="0" fillId="0" borderId="0" xfId="0" applyNumberFormat="1" applyBorder="1"/>
    <xf numFmtId="0" fontId="0" fillId="0" borderId="0" xfId="0" applyFont="1" applyBorder="1" applyAlignment="1">
      <alignment horizontal="center"/>
    </xf>
    <xf numFmtId="6" fontId="0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3" fillId="0" borderId="0" xfId="0" applyFont="1" applyFill="1"/>
    <xf numFmtId="0" fontId="0" fillId="0" borderId="0" xfId="0" applyFill="1"/>
    <xf numFmtId="0" fontId="2" fillId="0" borderId="0" xfId="0" applyFont="1" applyFill="1" applyBorder="1"/>
    <xf numFmtId="0" fontId="2" fillId="3" borderId="11" xfId="0" applyFont="1" applyFill="1" applyBorder="1"/>
    <xf numFmtId="0" fontId="0" fillId="5" borderId="1" xfId="0" applyFill="1" applyBorder="1"/>
    <xf numFmtId="0" fontId="0" fillId="5" borderId="2" xfId="0" applyFill="1" applyBorder="1"/>
    <xf numFmtId="0" fontId="0" fillId="5" borderId="2" xfId="0" applyFill="1" applyBorder="1" applyAlignment="1">
      <alignment horizontal="center" vertical="top"/>
    </xf>
    <xf numFmtId="0" fontId="0" fillId="5" borderId="2" xfId="0" applyFill="1" applyBorder="1" applyAlignment="1">
      <alignment horizontal="center"/>
    </xf>
    <xf numFmtId="0" fontId="0" fillId="5" borderId="3" xfId="0" applyFill="1" applyBorder="1"/>
    <xf numFmtId="0" fontId="2" fillId="0" borderId="12" xfId="0" applyFont="1" applyBorder="1" applyAlignment="1">
      <alignment wrapText="1"/>
    </xf>
    <xf numFmtId="0" fontId="2" fillId="3" borderId="13" xfId="0" applyFont="1" applyFill="1" applyBorder="1" applyAlignment="1"/>
    <xf numFmtId="0" fontId="2" fillId="0" borderId="0" xfId="0" applyFont="1" applyBorder="1" applyAlignment="1"/>
    <xf numFmtId="6" fontId="0" fillId="0" borderId="0" xfId="0" applyNumberFormat="1" applyFont="1" applyFill="1" applyBorder="1" applyAlignment="1">
      <alignment horizontal="center"/>
    </xf>
    <xf numFmtId="0" fontId="0" fillId="5" borderId="14" xfId="0" applyFill="1" applyBorder="1"/>
    <xf numFmtId="0" fontId="0" fillId="5" borderId="0" xfId="0" applyFill="1" applyBorder="1"/>
    <xf numFmtId="0" fontId="0" fillId="5" borderId="0" xfId="0" applyFill="1" applyBorder="1" applyAlignment="1">
      <alignment horizontal="center" vertical="top"/>
    </xf>
    <xf numFmtId="0" fontId="0" fillId="5" borderId="0" xfId="0" applyFill="1" applyBorder="1" applyAlignment="1">
      <alignment horizontal="center"/>
    </xf>
    <xf numFmtId="0" fontId="0" fillId="5" borderId="15" xfId="0" applyFill="1" applyBorder="1"/>
    <xf numFmtId="0" fontId="2" fillId="0" borderId="4" xfId="0" applyFont="1" applyBorder="1" applyAlignment="1">
      <alignment wrapText="1"/>
    </xf>
    <xf numFmtId="0" fontId="2" fillId="3" borderId="6" xfId="0" applyFont="1" applyFill="1" applyBorder="1" applyAlignment="1"/>
    <xf numFmtId="165" fontId="0" fillId="0" borderId="0" xfId="0" applyNumberFormat="1" applyFont="1" applyFill="1" applyBorder="1" applyAlignment="1">
      <alignment horizontal="center"/>
    </xf>
    <xf numFmtId="6" fontId="2" fillId="5" borderId="0" xfId="0" applyNumberFormat="1" applyFont="1" applyFill="1" applyBorder="1" applyAlignment="1">
      <alignment horizontal="center"/>
    </xf>
    <xf numFmtId="165" fontId="0" fillId="5" borderId="15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wrapText="1"/>
    </xf>
    <xf numFmtId="0" fontId="2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0" fillId="5" borderId="16" xfId="0" applyFill="1" applyBorder="1"/>
    <xf numFmtId="0" fontId="0" fillId="5" borderId="17" xfId="0" applyFill="1" applyBorder="1"/>
    <xf numFmtId="0" fontId="0" fillId="5" borderId="17" xfId="0" applyFill="1" applyBorder="1" applyAlignment="1">
      <alignment horizontal="center" vertical="top"/>
    </xf>
    <xf numFmtId="0" fontId="0" fillId="5" borderId="17" xfId="0" applyFill="1" applyBorder="1" applyAlignment="1">
      <alignment horizontal="center"/>
    </xf>
    <xf numFmtId="164" fontId="0" fillId="5" borderId="18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6" fontId="0" fillId="0" borderId="0" xfId="0" applyNumberFormat="1" applyBorder="1" applyAlignment="1">
      <alignment horizontal="center"/>
    </xf>
    <xf numFmtId="9" fontId="0" fillId="0" borderId="0" xfId="1" applyFont="1" applyFill="1" applyBorder="1"/>
    <xf numFmtId="9" fontId="0" fillId="0" borderId="0" xfId="1" applyFont="1" applyFill="1"/>
    <xf numFmtId="0" fontId="2" fillId="0" borderId="19" xfId="0" applyFont="1" applyBorder="1" applyAlignment="1">
      <alignment wrapText="1"/>
    </xf>
    <xf numFmtId="9" fontId="2" fillId="3" borderId="20" xfId="0" applyNumberFormat="1" applyFont="1" applyFill="1" applyBorder="1" applyAlignment="1"/>
    <xf numFmtId="164" fontId="0" fillId="0" borderId="0" xfId="0" applyNumberFormat="1" applyFill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9" fontId="0" fillId="0" borderId="0" xfId="0" applyNumberFormat="1"/>
    <xf numFmtId="0" fontId="2" fillId="0" borderId="0" xfId="0" applyFont="1" applyBorder="1" applyAlignment="1">
      <alignment wrapText="1"/>
    </xf>
    <xf numFmtId="9" fontId="0" fillId="0" borderId="0" xfId="1" applyFont="1" applyBorder="1"/>
    <xf numFmtId="9" fontId="0" fillId="0" borderId="0" xfId="0" applyNumberFormat="1" applyFill="1" applyBorder="1"/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164" fontId="2" fillId="0" borderId="0" xfId="0" applyNumberFormat="1" applyFont="1" applyBorder="1"/>
    <xf numFmtId="0" fontId="0" fillId="0" borderId="0" xfId="0" applyBorder="1" applyAlignment="1">
      <alignment wrapText="1"/>
    </xf>
    <xf numFmtId="9" fontId="1" fillId="0" borderId="0" xfId="1" applyFont="1" applyFill="1" applyBorder="1" applyAlignment="1">
      <alignment wrapText="1"/>
    </xf>
    <xf numFmtId="165" fontId="2" fillId="0" borderId="0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3"/>
  <sheetViews>
    <sheetView tabSelected="1" zoomScale="70" zoomScaleNormal="70" workbookViewId="0">
      <selection activeCell="F4" sqref="F4"/>
    </sheetView>
  </sheetViews>
  <sheetFormatPr defaultRowHeight="14.4" x14ac:dyDescent="0.3"/>
  <cols>
    <col min="1" max="1" width="31.6640625" customWidth="1"/>
    <col min="2" max="2" width="19.77734375" customWidth="1"/>
    <col min="3" max="3" width="16.21875" customWidth="1"/>
    <col min="4" max="4" width="19" customWidth="1"/>
    <col min="5" max="17" width="13.5546875" customWidth="1"/>
    <col min="18" max="18" width="18" bestFit="1" customWidth="1"/>
    <col min="19" max="19" width="13.5546875" customWidth="1"/>
    <col min="20" max="20" width="15" customWidth="1"/>
    <col min="21" max="21" width="15.6640625" customWidth="1"/>
    <col min="22" max="22" width="16.21875" customWidth="1"/>
    <col min="23" max="24" width="15.44140625" customWidth="1"/>
    <col min="25" max="25" width="12.6640625" customWidth="1"/>
    <col min="26" max="26" width="11.21875" customWidth="1"/>
    <col min="27" max="28" width="10.6640625" customWidth="1"/>
    <col min="29" max="29" width="11.109375" bestFit="1" customWidth="1"/>
    <col min="30" max="30" width="10.109375" customWidth="1"/>
  </cols>
  <sheetData>
    <row r="1" spans="1:37" ht="15" thickBot="1" x14ac:dyDescent="0.35"/>
    <row r="2" spans="1:37" x14ac:dyDescent="0.3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</row>
    <row r="3" spans="1:37" ht="76.2" customHeight="1" x14ac:dyDescent="0.3">
      <c r="A3" s="4"/>
      <c r="B3" s="5" t="s">
        <v>0</v>
      </c>
      <c r="C3" s="6" t="s">
        <v>1</v>
      </c>
      <c r="D3" s="5" t="s">
        <v>2</v>
      </c>
      <c r="E3" s="6" t="s">
        <v>3</v>
      </c>
      <c r="F3" s="5" t="s">
        <v>4</v>
      </c>
      <c r="G3" s="7" t="s">
        <v>5</v>
      </c>
      <c r="H3" s="5" t="s">
        <v>6</v>
      </c>
      <c r="I3" s="5" t="s">
        <v>7</v>
      </c>
      <c r="J3" s="6" t="s">
        <v>8</v>
      </c>
      <c r="K3" s="5" t="s">
        <v>9</v>
      </c>
      <c r="L3" s="5" t="s">
        <v>10</v>
      </c>
      <c r="M3" s="5" t="s">
        <v>11</v>
      </c>
      <c r="N3" s="5" t="s">
        <v>12</v>
      </c>
      <c r="O3" s="5" t="s">
        <v>13</v>
      </c>
      <c r="P3" s="5" t="s">
        <v>14</v>
      </c>
      <c r="Q3" s="5" t="s">
        <v>15</v>
      </c>
      <c r="R3" s="5" t="s">
        <v>16</v>
      </c>
      <c r="S3" s="8" t="s">
        <v>17</v>
      </c>
    </row>
    <row r="4" spans="1:37" ht="15" thickBot="1" x14ac:dyDescent="0.35">
      <c r="A4" s="9" t="s">
        <v>18</v>
      </c>
      <c r="B4" s="10"/>
      <c r="C4" s="11"/>
      <c r="D4" s="12"/>
      <c r="E4" s="13"/>
      <c r="F4" s="14"/>
      <c r="G4" s="15"/>
      <c r="H4" s="16"/>
      <c r="I4" s="16"/>
      <c r="J4" s="17"/>
      <c r="K4" s="15"/>
      <c r="L4" s="15"/>
      <c r="M4" s="18"/>
      <c r="N4" s="18"/>
      <c r="O4" s="18"/>
      <c r="P4" s="15"/>
      <c r="Q4" s="19"/>
      <c r="R4" s="19"/>
      <c r="S4" s="20"/>
      <c r="T4" s="21"/>
    </row>
    <row r="5" spans="1:37" ht="15" thickBot="1" x14ac:dyDescent="0.35">
      <c r="A5" s="22" t="s">
        <v>19</v>
      </c>
      <c r="B5" s="23"/>
      <c r="C5" s="24"/>
      <c r="D5" s="25"/>
      <c r="E5" s="26"/>
      <c r="F5" s="27"/>
      <c r="G5" s="28"/>
      <c r="H5" s="29"/>
      <c r="I5" s="29"/>
      <c r="J5" s="30"/>
      <c r="K5" s="31"/>
      <c r="L5" s="31"/>
      <c r="M5" s="31"/>
      <c r="N5" s="31"/>
      <c r="O5" s="31"/>
      <c r="P5" s="31"/>
      <c r="Q5" s="32"/>
      <c r="R5" s="33"/>
      <c r="S5" s="34"/>
      <c r="T5" s="35"/>
    </row>
    <row r="6" spans="1:37" x14ac:dyDescent="0.3">
      <c r="A6" s="36"/>
      <c r="B6" s="37"/>
      <c r="C6" s="35"/>
      <c r="D6" s="35"/>
      <c r="E6" s="38"/>
      <c r="F6" s="39"/>
      <c r="G6" s="39"/>
      <c r="H6" s="35"/>
      <c r="I6" s="40"/>
      <c r="J6" s="41"/>
      <c r="K6" s="41"/>
      <c r="L6" s="41"/>
      <c r="M6" s="41"/>
      <c r="N6" s="42"/>
      <c r="O6" s="43"/>
      <c r="P6" s="43"/>
      <c r="Q6" s="43"/>
      <c r="R6" s="43"/>
      <c r="S6" s="43"/>
      <c r="T6" s="43"/>
      <c r="U6" s="43"/>
      <c r="V6" s="43"/>
      <c r="W6" s="44"/>
      <c r="X6" s="44"/>
      <c r="Y6" s="35"/>
      <c r="Z6" s="35"/>
    </row>
    <row r="7" spans="1:37" ht="15" thickBot="1" x14ac:dyDescent="0.35">
      <c r="A7" s="35"/>
      <c r="F7" s="45"/>
      <c r="G7" s="46"/>
      <c r="H7" s="46"/>
      <c r="I7" s="47"/>
      <c r="J7" s="47"/>
      <c r="K7" s="47"/>
      <c r="L7" s="47"/>
      <c r="M7" s="47"/>
      <c r="N7" s="47"/>
      <c r="O7" s="36"/>
      <c r="P7" s="36"/>
      <c r="Q7" s="36"/>
      <c r="R7" s="47"/>
      <c r="S7" s="47"/>
      <c r="T7" s="47"/>
      <c r="U7" s="46"/>
      <c r="V7" s="46"/>
    </row>
    <row r="8" spans="1:37" ht="15" thickBot="1" x14ac:dyDescent="0.35">
      <c r="C8" s="48" t="s">
        <v>20</v>
      </c>
      <c r="F8" s="49"/>
      <c r="G8" s="50"/>
      <c r="H8" s="50"/>
      <c r="I8" s="50"/>
      <c r="J8" s="51"/>
      <c r="K8" s="51"/>
      <c r="L8" s="51"/>
      <c r="M8" s="51"/>
      <c r="N8" s="51"/>
      <c r="O8" s="51"/>
      <c r="P8" s="51"/>
      <c r="Q8" s="51"/>
      <c r="R8" s="52"/>
      <c r="S8" s="52"/>
      <c r="T8" s="52"/>
      <c r="U8" s="53"/>
      <c r="V8" s="46"/>
    </row>
    <row r="9" spans="1:37" ht="28.8" x14ac:dyDescent="0.3">
      <c r="B9" s="54" t="s">
        <v>21</v>
      </c>
      <c r="C9" s="55"/>
      <c r="D9" s="56"/>
      <c r="E9" s="57"/>
      <c r="F9" s="58"/>
      <c r="G9" s="59"/>
      <c r="H9" s="59"/>
      <c r="I9" s="59"/>
      <c r="J9" s="60"/>
      <c r="K9" s="60"/>
      <c r="L9" s="60"/>
      <c r="M9" s="60"/>
      <c r="N9" s="59"/>
      <c r="O9" s="60"/>
      <c r="P9" s="60"/>
      <c r="Q9" s="60"/>
      <c r="R9" s="61"/>
      <c r="S9" s="61"/>
      <c r="T9" s="61"/>
      <c r="U9" s="62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</row>
    <row r="10" spans="1:37" x14ac:dyDescent="0.3">
      <c r="B10" s="63" t="s">
        <v>22</v>
      </c>
      <c r="C10" s="64"/>
      <c r="D10" s="56"/>
      <c r="E10" s="65"/>
      <c r="F10" s="58"/>
      <c r="G10" s="59"/>
      <c r="H10" s="59"/>
      <c r="I10" s="59"/>
      <c r="J10" s="60"/>
      <c r="K10" s="60"/>
      <c r="L10" s="60"/>
      <c r="M10" s="60"/>
      <c r="N10" s="59"/>
      <c r="O10" s="60"/>
      <c r="P10" s="60"/>
      <c r="Q10" s="60"/>
      <c r="R10" s="61"/>
      <c r="S10" s="61"/>
      <c r="T10" s="66"/>
      <c r="U10" s="67"/>
      <c r="V10" s="37"/>
      <c r="W10" s="68"/>
      <c r="X10" s="68"/>
      <c r="Y10" s="37"/>
      <c r="Z10" s="37"/>
      <c r="AA10" s="37"/>
      <c r="AB10" s="37"/>
      <c r="AC10" s="37"/>
      <c r="AD10" s="37"/>
      <c r="AE10" s="37"/>
      <c r="AF10" s="37"/>
      <c r="AG10" s="46"/>
    </row>
    <row r="11" spans="1:37" ht="28.8" x14ac:dyDescent="0.3">
      <c r="B11" s="63" t="s">
        <v>23</v>
      </c>
      <c r="C11" s="64"/>
      <c r="D11" s="56"/>
      <c r="E11" s="65"/>
      <c r="F11" s="58"/>
      <c r="G11" s="59"/>
      <c r="H11" s="59"/>
      <c r="I11" s="59"/>
      <c r="J11" s="60"/>
      <c r="K11" s="60"/>
      <c r="L11" s="60"/>
      <c r="M11" s="60"/>
      <c r="N11" s="59"/>
      <c r="O11" s="60"/>
      <c r="P11" s="60"/>
      <c r="Q11" s="60"/>
      <c r="R11" s="61"/>
      <c r="S11" s="61"/>
      <c r="T11" s="66"/>
      <c r="U11" s="67"/>
      <c r="V11" s="37"/>
      <c r="W11" s="68"/>
      <c r="X11" s="68"/>
      <c r="Y11" s="37"/>
      <c r="Z11" s="37"/>
      <c r="AA11" s="37"/>
      <c r="AB11" s="37"/>
      <c r="AC11" s="37"/>
      <c r="AD11" s="37"/>
      <c r="AE11" s="37"/>
      <c r="AF11" s="37"/>
      <c r="AG11" s="46"/>
    </row>
    <row r="12" spans="1:37" ht="15" thickBot="1" x14ac:dyDescent="0.35">
      <c r="B12" s="69" t="s">
        <v>24</v>
      </c>
      <c r="C12" s="64"/>
      <c r="D12" s="70"/>
      <c r="E12" s="71"/>
      <c r="F12" s="72"/>
      <c r="G12" s="73"/>
      <c r="H12" s="73"/>
      <c r="I12" s="73"/>
      <c r="J12" s="74"/>
      <c r="K12" s="74"/>
      <c r="L12" s="74"/>
      <c r="M12" s="74"/>
      <c r="N12" s="73"/>
      <c r="O12" s="74"/>
      <c r="P12" s="74"/>
      <c r="Q12" s="74"/>
      <c r="R12" s="75"/>
      <c r="S12" s="75"/>
      <c r="T12" s="73"/>
      <c r="U12" s="76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46"/>
    </row>
    <row r="13" spans="1:37" ht="28.8" x14ac:dyDescent="0.3">
      <c r="B13" s="69" t="s">
        <v>25</v>
      </c>
      <c r="C13" s="64"/>
      <c r="D13" s="70"/>
      <c r="E13" s="57"/>
      <c r="F13" s="46"/>
      <c r="G13" s="46"/>
      <c r="H13" s="46"/>
      <c r="I13" s="37"/>
      <c r="J13" s="77"/>
      <c r="K13" s="77"/>
      <c r="L13" s="77"/>
      <c r="M13" s="77"/>
      <c r="N13" s="46"/>
      <c r="O13" s="77"/>
      <c r="P13" s="77"/>
      <c r="Q13" s="77"/>
      <c r="R13" s="78"/>
      <c r="S13" s="78"/>
      <c r="T13" s="37"/>
      <c r="U13" s="79"/>
      <c r="V13" s="37"/>
      <c r="W13" s="79"/>
      <c r="X13" s="79"/>
      <c r="Y13" s="37"/>
      <c r="Z13" s="37"/>
      <c r="AA13" s="37"/>
      <c r="AB13" s="37"/>
      <c r="AC13" s="37"/>
      <c r="AD13" s="37"/>
      <c r="AE13" s="37"/>
      <c r="AF13" s="37"/>
      <c r="AG13" s="46"/>
    </row>
    <row r="14" spans="1:37" x14ac:dyDescent="0.3">
      <c r="B14" s="69" t="s">
        <v>26</v>
      </c>
      <c r="C14" s="64"/>
      <c r="D14" s="70"/>
      <c r="E14" s="57"/>
      <c r="I14" s="37"/>
      <c r="J14" s="77"/>
      <c r="K14" s="77"/>
      <c r="L14" s="77"/>
      <c r="M14" s="77"/>
      <c r="O14" s="77"/>
      <c r="P14" s="77"/>
      <c r="Q14" s="77"/>
      <c r="R14" s="78"/>
      <c r="S14" s="78"/>
      <c r="T14" s="78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46"/>
    </row>
    <row r="15" spans="1:37" x14ac:dyDescent="0.3">
      <c r="B15" s="63" t="s">
        <v>27</v>
      </c>
      <c r="C15" s="64"/>
      <c r="D15" s="56"/>
      <c r="E15" s="80"/>
      <c r="I15" s="37"/>
      <c r="J15" s="77"/>
      <c r="K15" s="77"/>
      <c r="L15" s="77"/>
      <c r="M15" s="77"/>
      <c r="O15" s="77"/>
      <c r="P15" s="77"/>
      <c r="Q15" s="77"/>
      <c r="R15" s="78"/>
      <c r="S15" s="78"/>
      <c r="T15" s="78"/>
      <c r="U15" s="37"/>
      <c r="V15" s="37"/>
      <c r="W15" s="37"/>
      <c r="X15" s="37"/>
      <c r="Y15" s="37"/>
      <c r="Z15" s="81"/>
      <c r="AA15" s="81"/>
      <c r="AB15" s="81"/>
      <c r="AC15" s="81"/>
      <c r="AD15" s="81"/>
      <c r="AE15" s="81"/>
      <c r="AF15" s="81"/>
      <c r="AG15" s="82"/>
      <c r="AH15" s="21"/>
      <c r="AI15" s="21"/>
      <c r="AJ15" s="21"/>
      <c r="AK15" s="21"/>
    </row>
    <row r="16" spans="1:37" ht="29.4" thickBot="1" x14ac:dyDescent="0.35">
      <c r="B16" s="83" t="s">
        <v>28</v>
      </c>
      <c r="C16" s="84"/>
      <c r="D16" s="56"/>
      <c r="E16" s="80"/>
      <c r="I16" s="37"/>
      <c r="J16" s="77"/>
      <c r="K16" s="77"/>
      <c r="L16" s="77"/>
      <c r="M16" s="77"/>
      <c r="O16" s="77"/>
      <c r="P16" s="77"/>
      <c r="Q16" s="77"/>
      <c r="R16" s="78"/>
      <c r="S16" s="85"/>
      <c r="T16" s="78"/>
      <c r="U16" s="37"/>
      <c r="V16" s="37"/>
      <c r="W16" s="37"/>
      <c r="X16" s="37"/>
      <c r="Y16" s="37"/>
      <c r="Z16" s="81"/>
      <c r="AA16" s="81"/>
      <c r="AB16" s="81"/>
      <c r="AC16" s="81"/>
      <c r="AD16" s="81"/>
      <c r="AE16" s="81"/>
      <c r="AF16" s="81"/>
      <c r="AG16" s="82"/>
      <c r="AH16" s="21"/>
      <c r="AI16" s="21"/>
      <c r="AJ16" s="21"/>
      <c r="AK16" s="21"/>
    </row>
    <row r="17" spans="1:35" x14ac:dyDescent="0.3">
      <c r="B17" s="35"/>
      <c r="C17" s="35"/>
      <c r="D17" s="56"/>
      <c r="E17" s="86"/>
      <c r="F17" s="87"/>
      <c r="G17" s="87"/>
      <c r="I17" s="37"/>
      <c r="J17" s="77"/>
      <c r="K17" s="77"/>
      <c r="L17" s="77"/>
      <c r="M17" s="77"/>
      <c r="O17" s="77"/>
      <c r="P17" s="77"/>
      <c r="Q17" s="77"/>
      <c r="R17" s="78"/>
      <c r="S17" s="78"/>
      <c r="T17" s="78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46"/>
    </row>
    <row r="18" spans="1:35" s="35" customFormat="1" x14ac:dyDescent="0.3">
      <c r="I18" s="37"/>
      <c r="J18" s="77"/>
      <c r="K18" s="77"/>
      <c r="L18" s="77"/>
      <c r="M18" s="77"/>
      <c r="O18" s="77"/>
      <c r="P18" s="77"/>
      <c r="Q18" s="77"/>
      <c r="R18" s="78"/>
      <c r="S18" s="78"/>
      <c r="T18" s="78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</row>
    <row r="19" spans="1:35" s="35" customFormat="1" x14ac:dyDescent="0.3">
      <c r="F19" s="88"/>
      <c r="G19" s="88"/>
      <c r="H19" s="88"/>
      <c r="I19" s="88"/>
      <c r="J19" s="36"/>
      <c r="K19" s="36"/>
      <c r="L19" s="36"/>
      <c r="M19" s="36"/>
      <c r="N19" s="88"/>
      <c r="O19" s="88"/>
      <c r="P19" s="88"/>
      <c r="Q19" s="88"/>
      <c r="R19" s="88"/>
      <c r="S19" s="36"/>
      <c r="T19" s="36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</row>
    <row r="20" spans="1:35" s="35" customFormat="1" x14ac:dyDescent="0.3"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1"/>
      <c r="T20" s="81"/>
      <c r="U20" s="90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</row>
    <row r="21" spans="1:35" x14ac:dyDescent="0.3">
      <c r="A21" s="35"/>
      <c r="B21" s="35"/>
      <c r="C21" s="35"/>
      <c r="D21" s="37"/>
      <c r="E21" s="35"/>
      <c r="S21" s="46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46"/>
    </row>
    <row r="22" spans="1:35" x14ac:dyDescent="0.3">
      <c r="A22" s="35"/>
      <c r="B22" s="91"/>
      <c r="C22" s="92"/>
      <c r="D22" s="37"/>
      <c r="E22" s="35"/>
      <c r="S22" s="46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81"/>
      <c r="AG22" s="82"/>
      <c r="AH22" s="21"/>
      <c r="AI22" s="89"/>
    </row>
    <row r="23" spans="1:35" x14ac:dyDescent="0.3">
      <c r="A23" s="35"/>
      <c r="B23" s="88"/>
      <c r="C23" s="93"/>
      <c r="D23" s="91"/>
      <c r="E23" s="35"/>
      <c r="S23" s="46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46"/>
    </row>
    <row r="24" spans="1:35" x14ac:dyDescent="0.3">
      <c r="A24" s="35"/>
      <c r="B24" s="94"/>
      <c r="C24" s="93"/>
      <c r="D24" s="47"/>
      <c r="E24" s="35"/>
      <c r="S24" s="46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46"/>
    </row>
    <row r="25" spans="1:35" x14ac:dyDescent="0.3">
      <c r="A25" s="35"/>
      <c r="B25" s="94"/>
      <c r="C25" s="93"/>
      <c r="D25" s="37"/>
      <c r="E25" s="35"/>
      <c r="S25" s="46"/>
      <c r="T25" s="37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46"/>
    </row>
    <row r="26" spans="1:35" x14ac:dyDescent="0.3">
      <c r="A26" s="35"/>
      <c r="B26" s="94"/>
      <c r="C26" s="93"/>
      <c r="D26" s="37"/>
      <c r="E26" s="35"/>
      <c r="N26" s="77"/>
      <c r="S26" s="46"/>
      <c r="T26" s="37"/>
      <c r="U26" s="37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37"/>
      <c r="AG26" s="46"/>
    </row>
    <row r="27" spans="1:35" x14ac:dyDescent="0.3">
      <c r="A27" s="35"/>
      <c r="B27" s="94"/>
      <c r="C27" s="93"/>
      <c r="D27" s="37"/>
      <c r="E27" s="35"/>
      <c r="S27" s="46"/>
      <c r="T27" s="37"/>
      <c r="U27" s="37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37"/>
      <c r="AG27" s="46"/>
    </row>
    <row r="28" spans="1:35" x14ac:dyDescent="0.3">
      <c r="A28" s="35"/>
      <c r="B28" s="94"/>
      <c r="C28" s="96"/>
      <c r="D28" s="37"/>
      <c r="E28" s="35"/>
      <c r="S28" s="46"/>
      <c r="T28" s="37"/>
      <c r="U28" s="37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37"/>
      <c r="AG28" s="46"/>
    </row>
    <row r="29" spans="1:35" x14ac:dyDescent="0.3">
      <c r="A29" s="35"/>
      <c r="B29" s="35"/>
      <c r="C29" s="35"/>
      <c r="D29" s="37"/>
      <c r="E29" s="35"/>
      <c r="S29" s="46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46"/>
    </row>
    <row r="30" spans="1:35" x14ac:dyDescent="0.3">
      <c r="A30" s="35"/>
      <c r="D30" s="37"/>
      <c r="E30" s="35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</row>
    <row r="31" spans="1:35" x14ac:dyDescent="0.3">
      <c r="D31" s="37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</row>
    <row r="32" spans="1:35" x14ac:dyDescent="0.3">
      <c r="D32" s="37"/>
    </row>
    <row r="33" spans="4:4" x14ac:dyDescent="0.3">
      <c r="D33" s="3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3"/>
  <sheetViews>
    <sheetView zoomScale="70" zoomScaleNormal="70" workbookViewId="0">
      <selection activeCell="R4" sqref="R4"/>
    </sheetView>
  </sheetViews>
  <sheetFormatPr defaultRowHeight="14.4" x14ac:dyDescent="0.3"/>
  <cols>
    <col min="1" max="1" width="31.6640625" customWidth="1"/>
    <col min="2" max="2" width="19.77734375" customWidth="1"/>
    <col min="3" max="3" width="16.21875" customWidth="1"/>
    <col min="4" max="4" width="19" customWidth="1"/>
    <col min="5" max="17" width="13.5546875" customWidth="1"/>
    <col min="18" max="18" width="18" bestFit="1" customWidth="1"/>
    <col min="19" max="19" width="13.5546875" customWidth="1"/>
    <col min="20" max="20" width="15" customWidth="1"/>
    <col min="21" max="21" width="15.6640625" customWidth="1"/>
    <col min="22" max="22" width="16.21875" customWidth="1"/>
    <col min="23" max="24" width="15.44140625" customWidth="1"/>
    <col min="25" max="25" width="12.6640625" customWidth="1"/>
    <col min="26" max="26" width="11.21875" customWidth="1"/>
    <col min="27" max="28" width="10.6640625" customWidth="1"/>
    <col min="29" max="29" width="11.109375" bestFit="1" customWidth="1"/>
    <col min="30" max="30" width="10.109375" customWidth="1"/>
  </cols>
  <sheetData>
    <row r="1" spans="1:37" ht="15" thickBot="1" x14ac:dyDescent="0.35"/>
    <row r="2" spans="1:37" x14ac:dyDescent="0.3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</row>
    <row r="3" spans="1:37" ht="76.2" customHeight="1" x14ac:dyDescent="0.3">
      <c r="A3" s="4"/>
      <c r="B3" s="5" t="s">
        <v>0</v>
      </c>
      <c r="C3" s="6" t="s">
        <v>1</v>
      </c>
      <c r="D3" s="5" t="s">
        <v>2</v>
      </c>
      <c r="E3" s="6" t="s">
        <v>3</v>
      </c>
      <c r="F3" s="5" t="s">
        <v>4</v>
      </c>
      <c r="G3" s="7" t="s">
        <v>5</v>
      </c>
      <c r="H3" s="5" t="s">
        <v>6</v>
      </c>
      <c r="I3" s="5" t="s">
        <v>7</v>
      </c>
      <c r="J3" s="6" t="s">
        <v>8</v>
      </c>
      <c r="K3" s="5" t="s">
        <v>9</v>
      </c>
      <c r="L3" s="5" t="s">
        <v>10</v>
      </c>
      <c r="M3" s="5" t="s">
        <v>11</v>
      </c>
      <c r="N3" s="5" t="s">
        <v>12</v>
      </c>
      <c r="O3" s="5" t="s">
        <v>13</v>
      </c>
      <c r="P3" s="5" t="s">
        <v>14</v>
      </c>
      <c r="Q3" s="5" t="s">
        <v>15</v>
      </c>
      <c r="R3" s="5" t="s">
        <v>16</v>
      </c>
      <c r="S3" s="8" t="s">
        <v>17</v>
      </c>
    </row>
    <row r="4" spans="1:37" ht="15" thickBot="1" x14ac:dyDescent="0.35">
      <c r="A4" s="9" t="s">
        <v>18</v>
      </c>
      <c r="B4" s="10"/>
      <c r="C4" s="11"/>
      <c r="D4" s="12" t="e">
        <f>B4/C4</f>
        <v>#DIV/0!</v>
      </c>
      <c r="E4" s="13"/>
      <c r="F4" s="14" t="e">
        <f>C4*D4*$C$9</f>
        <v>#DIV/0!</v>
      </c>
      <c r="G4" s="15">
        <f>C4*$C$14</f>
        <v>0</v>
      </c>
      <c r="H4" s="16" t="e">
        <f>C4*D4*$C$10</f>
        <v>#DIV/0!</v>
      </c>
      <c r="I4" s="16">
        <f>E4*C4*$C$11</f>
        <v>0</v>
      </c>
      <c r="J4" s="17"/>
      <c r="K4" s="15">
        <f>C4*J4*$C$13</f>
        <v>0</v>
      </c>
      <c r="L4" s="15">
        <f>C4*$C$15</f>
        <v>0</v>
      </c>
      <c r="M4" s="18" t="e">
        <f>SUM(F4:I4)+K4+L4</f>
        <v>#DIV/0!</v>
      </c>
      <c r="N4" s="18" t="e">
        <f>M4*0.15</f>
        <v>#DIV/0!</v>
      </c>
      <c r="O4" s="18" t="e">
        <f>M4+N4</f>
        <v>#DIV/0!</v>
      </c>
      <c r="P4" s="15" t="e">
        <f>O4*$C$16</f>
        <v>#DIV/0!</v>
      </c>
      <c r="Q4" s="19" t="e">
        <f>O4+P4</f>
        <v>#DIV/0!</v>
      </c>
      <c r="R4" s="19" t="e">
        <f>Q4+(Q4*0.15)</f>
        <v>#DIV/0!</v>
      </c>
      <c r="S4" s="20" t="e">
        <f>R4/B4</f>
        <v>#DIV/0!</v>
      </c>
      <c r="T4" s="21"/>
    </row>
    <row r="5" spans="1:37" ht="15" thickBot="1" x14ac:dyDescent="0.35">
      <c r="A5" s="22" t="s">
        <v>19</v>
      </c>
      <c r="B5" s="23">
        <f t="shared" ref="B5:I5" si="0">SUM(B4:B4)</f>
        <v>0</v>
      </c>
      <c r="C5" s="24">
        <f t="shared" si="0"/>
        <v>0</v>
      </c>
      <c r="D5" s="25" t="e">
        <f t="shared" si="0"/>
        <v>#DIV/0!</v>
      </c>
      <c r="E5" s="26">
        <f t="shared" si="0"/>
        <v>0</v>
      </c>
      <c r="F5" s="27" t="e">
        <f t="shared" si="0"/>
        <v>#DIV/0!</v>
      </c>
      <c r="G5" s="28">
        <f t="shared" si="0"/>
        <v>0</v>
      </c>
      <c r="H5" s="29" t="e">
        <f t="shared" si="0"/>
        <v>#DIV/0!</v>
      </c>
      <c r="I5" s="29">
        <f t="shared" si="0"/>
        <v>0</v>
      </c>
      <c r="J5" s="30"/>
      <c r="K5" s="31">
        <f t="shared" ref="K5:R5" si="1">SUM(K4:K4)</f>
        <v>0</v>
      </c>
      <c r="L5" s="31">
        <f t="shared" si="1"/>
        <v>0</v>
      </c>
      <c r="M5" s="31" t="e">
        <f t="shared" si="1"/>
        <v>#DIV/0!</v>
      </c>
      <c r="N5" s="31" t="e">
        <f t="shared" si="1"/>
        <v>#DIV/0!</v>
      </c>
      <c r="O5" s="31" t="e">
        <f t="shared" si="1"/>
        <v>#DIV/0!</v>
      </c>
      <c r="P5" s="31" t="e">
        <f t="shared" si="1"/>
        <v>#DIV/0!</v>
      </c>
      <c r="Q5" s="32" t="e">
        <f t="shared" si="1"/>
        <v>#DIV/0!</v>
      </c>
      <c r="R5" s="33" t="e">
        <f t="shared" si="1"/>
        <v>#DIV/0!</v>
      </c>
      <c r="S5" s="34"/>
      <c r="T5" s="35"/>
    </row>
    <row r="6" spans="1:37" x14ac:dyDescent="0.3">
      <c r="A6" s="36"/>
      <c r="B6" s="37"/>
      <c r="C6" s="35"/>
      <c r="D6" s="35"/>
      <c r="E6" s="38"/>
      <c r="F6" s="39"/>
      <c r="G6" s="39"/>
      <c r="H6" s="35"/>
      <c r="I6" s="40"/>
      <c r="J6" s="41"/>
      <c r="K6" s="41"/>
      <c r="L6" s="41"/>
      <c r="M6" s="41"/>
      <c r="N6" s="42"/>
      <c r="O6" s="43"/>
      <c r="P6" s="43"/>
      <c r="Q6" s="43"/>
      <c r="R6" s="43"/>
      <c r="S6" s="43"/>
      <c r="T6" s="43"/>
      <c r="U6" s="43"/>
      <c r="V6" s="43"/>
      <c r="W6" s="44"/>
      <c r="X6" s="44"/>
      <c r="Y6" s="35"/>
      <c r="Z6" s="35"/>
    </row>
    <row r="7" spans="1:37" ht="15" thickBot="1" x14ac:dyDescent="0.35">
      <c r="A7" s="35"/>
      <c r="F7" s="45"/>
      <c r="G7" s="46"/>
      <c r="H7" s="46"/>
      <c r="I7" s="47"/>
      <c r="J7" s="47"/>
      <c r="K7" s="47"/>
      <c r="L7" s="47"/>
      <c r="M7" s="47"/>
      <c r="N7" s="47"/>
      <c r="O7" s="36"/>
      <c r="P7" s="36"/>
      <c r="Q7" s="36"/>
      <c r="R7" s="47"/>
      <c r="S7" s="47"/>
      <c r="T7" s="47"/>
      <c r="U7" s="46"/>
      <c r="V7" s="46"/>
    </row>
    <row r="8" spans="1:37" ht="15" thickBot="1" x14ac:dyDescent="0.35">
      <c r="C8" s="48" t="s">
        <v>20</v>
      </c>
      <c r="F8" s="49"/>
      <c r="G8" s="50"/>
      <c r="H8" s="50"/>
      <c r="I8" s="50"/>
      <c r="J8" s="51"/>
      <c r="K8" s="51"/>
      <c r="L8" s="51"/>
      <c r="M8" s="51"/>
      <c r="N8" s="51"/>
      <c r="O8" s="51"/>
      <c r="P8" s="51"/>
      <c r="Q8" s="51"/>
      <c r="R8" s="52"/>
      <c r="S8" s="52"/>
      <c r="T8" s="52"/>
      <c r="U8" s="53"/>
      <c r="V8" s="46"/>
    </row>
    <row r="9" spans="1:37" ht="28.8" x14ac:dyDescent="0.3">
      <c r="B9" s="54" t="s">
        <v>21</v>
      </c>
      <c r="C9" s="55"/>
      <c r="D9" s="56"/>
      <c r="E9" s="57"/>
      <c r="F9" s="58"/>
      <c r="G9" s="59"/>
      <c r="H9" s="59"/>
      <c r="I9" s="59"/>
      <c r="J9" s="60"/>
      <c r="K9" s="60"/>
      <c r="L9" s="60"/>
      <c r="M9" s="60"/>
      <c r="N9" s="59"/>
      <c r="O9" s="60"/>
      <c r="P9" s="60"/>
      <c r="Q9" s="60"/>
      <c r="R9" s="61"/>
      <c r="S9" s="61"/>
      <c r="T9" s="61"/>
      <c r="U9" s="62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</row>
    <row r="10" spans="1:37" x14ac:dyDescent="0.3">
      <c r="B10" s="63" t="s">
        <v>22</v>
      </c>
      <c r="C10" s="64"/>
      <c r="D10" s="56"/>
      <c r="E10" s="65"/>
      <c r="F10" s="58"/>
      <c r="G10" s="59"/>
      <c r="H10" s="59"/>
      <c r="I10" s="59"/>
      <c r="J10" s="60"/>
      <c r="K10" s="60"/>
      <c r="L10" s="60"/>
      <c r="M10" s="60"/>
      <c r="N10" s="59"/>
      <c r="O10" s="60"/>
      <c r="P10" s="60"/>
      <c r="Q10" s="60"/>
      <c r="R10" s="61"/>
      <c r="S10" s="61"/>
      <c r="T10" s="66"/>
      <c r="U10" s="67"/>
      <c r="V10" s="37"/>
      <c r="W10" s="68"/>
      <c r="X10" s="68"/>
      <c r="Y10" s="37"/>
      <c r="Z10" s="37"/>
      <c r="AA10" s="37"/>
      <c r="AB10" s="37"/>
      <c r="AC10" s="37"/>
      <c r="AD10" s="37"/>
      <c r="AE10" s="37"/>
      <c r="AF10" s="37"/>
      <c r="AG10" s="46"/>
    </row>
    <row r="11" spans="1:37" ht="28.8" x14ac:dyDescent="0.3">
      <c r="B11" s="63" t="s">
        <v>23</v>
      </c>
      <c r="C11" s="64"/>
      <c r="D11" s="56"/>
      <c r="E11" s="65"/>
      <c r="F11" s="58"/>
      <c r="G11" s="59"/>
      <c r="H11" s="59"/>
      <c r="I11" s="59"/>
      <c r="J11" s="60"/>
      <c r="K11" s="60"/>
      <c r="L11" s="60"/>
      <c r="M11" s="60"/>
      <c r="N11" s="59"/>
      <c r="O11" s="60"/>
      <c r="P11" s="60"/>
      <c r="Q11" s="60"/>
      <c r="R11" s="61"/>
      <c r="S11" s="61"/>
      <c r="T11" s="66"/>
      <c r="U11" s="67"/>
      <c r="V11" s="37"/>
      <c r="W11" s="68"/>
      <c r="X11" s="68"/>
      <c r="Y11" s="37"/>
      <c r="Z11" s="37"/>
      <c r="AA11" s="37"/>
      <c r="AB11" s="37"/>
      <c r="AC11" s="37"/>
      <c r="AD11" s="37"/>
      <c r="AE11" s="37"/>
      <c r="AF11" s="37"/>
      <c r="AG11" s="46"/>
    </row>
    <row r="12" spans="1:37" ht="15" thickBot="1" x14ac:dyDescent="0.35">
      <c r="B12" s="69" t="s">
        <v>24</v>
      </c>
      <c r="C12" s="64"/>
      <c r="D12" s="70"/>
      <c r="E12" s="71"/>
      <c r="F12" s="72"/>
      <c r="G12" s="73"/>
      <c r="H12" s="73"/>
      <c r="I12" s="73"/>
      <c r="J12" s="74"/>
      <c r="K12" s="74"/>
      <c r="L12" s="74"/>
      <c r="M12" s="74"/>
      <c r="N12" s="73"/>
      <c r="O12" s="74"/>
      <c r="P12" s="74"/>
      <c r="Q12" s="74"/>
      <c r="R12" s="75"/>
      <c r="S12" s="75"/>
      <c r="T12" s="73"/>
      <c r="U12" s="76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46"/>
    </row>
    <row r="13" spans="1:37" ht="28.8" x14ac:dyDescent="0.3">
      <c r="B13" s="69" t="s">
        <v>25</v>
      </c>
      <c r="C13" s="64"/>
      <c r="D13" s="70"/>
      <c r="E13" s="57"/>
      <c r="F13" s="46"/>
      <c r="G13" s="46"/>
      <c r="H13" s="46"/>
      <c r="I13" s="37"/>
      <c r="J13" s="77"/>
      <c r="K13" s="77"/>
      <c r="L13" s="77"/>
      <c r="M13" s="77"/>
      <c r="N13" s="46"/>
      <c r="O13" s="77"/>
      <c r="P13" s="77"/>
      <c r="Q13" s="77"/>
      <c r="R13" s="78"/>
      <c r="S13" s="78"/>
      <c r="T13" s="37"/>
      <c r="U13" s="79"/>
      <c r="V13" s="37"/>
      <c r="W13" s="79"/>
      <c r="X13" s="79"/>
      <c r="Y13" s="37"/>
      <c r="Z13" s="37"/>
      <c r="AA13" s="37"/>
      <c r="AB13" s="37"/>
      <c r="AC13" s="37"/>
      <c r="AD13" s="37"/>
      <c r="AE13" s="37"/>
      <c r="AF13" s="37"/>
      <c r="AG13" s="46"/>
    </row>
    <row r="14" spans="1:37" x14ac:dyDescent="0.3">
      <c r="B14" s="69" t="s">
        <v>26</v>
      </c>
      <c r="C14" s="64"/>
      <c r="D14" s="70"/>
      <c r="E14" s="57"/>
      <c r="I14" s="37"/>
      <c r="J14" s="77"/>
      <c r="K14" s="77"/>
      <c r="L14" s="77"/>
      <c r="M14" s="77"/>
      <c r="O14" s="77"/>
      <c r="P14" s="77"/>
      <c r="Q14" s="77"/>
      <c r="R14" s="78"/>
      <c r="S14" s="78"/>
      <c r="T14" s="78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46"/>
    </row>
    <row r="15" spans="1:37" x14ac:dyDescent="0.3">
      <c r="B15" s="63" t="s">
        <v>27</v>
      </c>
      <c r="C15" s="64"/>
      <c r="D15" s="56"/>
      <c r="E15" s="80"/>
      <c r="I15" s="37"/>
      <c r="J15" s="77"/>
      <c r="K15" s="77"/>
      <c r="L15" s="77"/>
      <c r="M15" s="77"/>
      <c r="O15" s="77"/>
      <c r="P15" s="77"/>
      <c r="Q15" s="77"/>
      <c r="R15" s="78"/>
      <c r="S15" s="78"/>
      <c r="T15" s="78"/>
      <c r="U15" s="37"/>
      <c r="V15" s="37"/>
      <c r="W15" s="37"/>
      <c r="X15" s="37"/>
      <c r="Y15" s="37"/>
      <c r="Z15" s="81"/>
      <c r="AA15" s="81"/>
      <c r="AB15" s="81"/>
      <c r="AC15" s="81"/>
      <c r="AD15" s="81"/>
      <c r="AE15" s="81"/>
      <c r="AF15" s="81"/>
      <c r="AG15" s="82"/>
      <c r="AH15" s="21"/>
      <c r="AI15" s="21"/>
      <c r="AJ15" s="21"/>
      <c r="AK15" s="21"/>
    </row>
    <row r="16" spans="1:37" ht="29.4" thickBot="1" x14ac:dyDescent="0.35">
      <c r="B16" s="83" t="s">
        <v>28</v>
      </c>
      <c r="C16" s="84"/>
      <c r="D16" s="56"/>
      <c r="E16" s="80"/>
      <c r="I16" s="37"/>
      <c r="J16" s="77"/>
      <c r="K16" s="77"/>
      <c r="L16" s="77"/>
      <c r="M16" s="77"/>
      <c r="O16" s="77"/>
      <c r="P16" s="77"/>
      <c r="Q16" s="77"/>
      <c r="R16" s="78"/>
      <c r="S16" s="85"/>
      <c r="T16" s="78"/>
      <c r="U16" s="37"/>
      <c r="V16" s="37"/>
      <c r="W16" s="37"/>
      <c r="X16" s="37"/>
      <c r="Y16" s="37"/>
      <c r="Z16" s="81"/>
      <c r="AA16" s="81"/>
      <c r="AB16" s="81"/>
      <c r="AC16" s="81"/>
      <c r="AD16" s="81"/>
      <c r="AE16" s="81"/>
      <c r="AF16" s="81"/>
      <c r="AG16" s="82"/>
      <c r="AH16" s="21"/>
      <c r="AI16" s="21"/>
      <c r="AJ16" s="21"/>
      <c r="AK16" s="21"/>
    </row>
    <row r="17" spans="1:35" x14ac:dyDescent="0.3">
      <c r="B17" s="35"/>
      <c r="C17" s="35"/>
      <c r="D17" s="56"/>
      <c r="E17" s="86"/>
      <c r="F17" s="87"/>
      <c r="G17" s="87"/>
      <c r="I17" s="37"/>
      <c r="J17" s="77"/>
      <c r="K17" s="77"/>
      <c r="L17" s="77"/>
      <c r="M17" s="77"/>
      <c r="O17" s="77"/>
      <c r="P17" s="77"/>
      <c r="Q17" s="77"/>
      <c r="R17" s="78"/>
      <c r="S17" s="78"/>
      <c r="T17" s="78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46"/>
    </row>
    <row r="18" spans="1:35" s="35" customFormat="1" x14ac:dyDescent="0.3">
      <c r="I18" s="37"/>
      <c r="J18" s="77"/>
      <c r="K18" s="77"/>
      <c r="L18" s="77"/>
      <c r="M18" s="77"/>
      <c r="O18" s="77"/>
      <c r="P18" s="77"/>
      <c r="Q18" s="77"/>
      <c r="R18" s="78"/>
      <c r="S18" s="78"/>
      <c r="T18" s="78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</row>
    <row r="19" spans="1:35" s="35" customFormat="1" x14ac:dyDescent="0.3">
      <c r="F19" s="88"/>
      <c r="G19" s="88"/>
      <c r="H19" s="88"/>
      <c r="I19" s="88"/>
      <c r="J19" s="36"/>
      <c r="K19" s="36"/>
      <c r="L19" s="36"/>
      <c r="M19" s="36"/>
      <c r="N19" s="88"/>
      <c r="O19" s="88"/>
      <c r="P19" s="88"/>
      <c r="Q19" s="88"/>
      <c r="R19" s="88"/>
      <c r="S19" s="36"/>
      <c r="T19" s="36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</row>
    <row r="20" spans="1:35" s="35" customFormat="1" x14ac:dyDescent="0.3"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1"/>
      <c r="T20" s="81"/>
      <c r="U20" s="90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</row>
    <row r="21" spans="1:35" x14ac:dyDescent="0.3">
      <c r="A21" s="35"/>
      <c r="B21" s="35"/>
      <c r="C21" s="35"/>
      <c r="D21" s="37"/>
      <c r="E21" s="35"/>
      <c r="S21" s="46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46"/>
    </row>
    <row r="22" spans="1:35" x14ac:dyDescent="0.3">
      <c r="A22" s="35"/>
      <c r="B22" s="91"/>
      <c r="C22" s="92"/>
      <c r="D22" s="37"/>
      <c r="E22" s="35"/>
      <c r="S22" s="46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81"/>
      <c r="AG22" s="82"/>
      <c r="AH22" s="21"/>
      <c r="AI22" s="89"/>
    </row>
    <row r="23" spans="1:35" x14ac:dyDescent="0.3">
      <c r="A23" s="35"/>
      <c r="B23" s="88"/>
      <c r="C23" s="93"/>
      <c r="D23" s="91"/>
      <c r="E23" s="35"/>
      <c r="S23" s="46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46"/>
    </row>
    <row r="24" spans="1:35" x14ac:dyDescent="0.3">
      <c r="A24" s="35"/>
      <c r="B24" s="94"/>
      <c r="C24" s="93"/>
      <c r="D24" s="47"/>
      <c r="E24" s="35"/>
      <c r="S24" s="46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46"/>
    </row>
    <row r="25" spans="1:35" x14ac:dyDescent="0.3">
      <c r="A25" s="35"/>
      <c r="B25" s="94"/>
      <c r="C25" s="93"/>
      <c r="D25" s="37"/>
      <c r="E25" s="35"/>
      <c r="S25" s="46"/>
      <c r="T25" s="37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46"/>
    </row>
    <row r="26" spans="1:35" x14ac:dyDescent="0.3">
      <c r="A26" s="35"/>
      <c r="B26" s="94"/>
      <c r="C26" s="93"/>
      <c r="D26" s="37"/>
      <c r="E26" s="35"/>
      <c r="N26" s="77"/>
      <c r="S26" s="46"/>
      <c r="T26" s="37"/>
      <c r="U26" s="37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37"/>
      <c r="AG26" s="46"/>
    </row>
    <row r="27" spans="1:35" x14ac:dyDescent="0.3">
      <c r="A27" s="35"/>
      <c r="B27" s="94"/>
      <c r="C27" s="93"/>
      <c r="D27" s="37"/>
      <c r="E27" s="35"/>
      <c r="S27" s="46"/>
      <c r="T27" s="37"/>
      <c r="U27" s="37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37"/>
      <c r="AG27" s="46"/>
    </row>
    <row r="28" spans="1:35" x14ac:dyDescent="0.3">
      <c r="A28" s="35"/>
      <c r="B28" s="94"/>
      <c r="C28" s="96"/>
      <c r="D28" s="37"/>
      <c r="E28" s="35"/>
      <c r="S28" s="46"/>
      <c r="T28" s="37"/>
      <c r="U28" s="37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37"/>
      <c r="AG28" s="46"/>
    </row>
    <row r="29" spans="1:35" x14ac:dyDescent="0.3">
      <c r="A29" s="35"/>
      <c r="B29" s="35"/>
      <c r="C29" s="35"/>
      <c r="D29" s="37"/>
      <c r="E29" s="35"/>
      <c r="S29" s="46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46"/>
    </row>
    <row r="30" spans="1:35" x14ac:dyDescent="0.3">
      <c r="A30" s="35"/>
      <c r="D30" s="37"/>
      <c r="E30" s="35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</row>
    <row r="31" spans="1:35" x14ac:dyDescent="0.3">
      <c r="D31" s="37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</row>
    <row r="32" spans="1:35" x14ac:dyDescent="0.3">
      <c r="D32" s="37"/>
    </row>
    <row r="33" spans="4:4" x14ac:dyDescent="0.3">
      <c r="D33" s="3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Pricing GHTS</vt:lpstr>
      <vt:lpstr>Pricing </vt:lpstr>
    </vt:vector>
  </TitlesOfParts>
  <Company>CSIR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SMhlanga1</dc:creator>
  <cp:lastModifiedBy>BMasela</cp:lastModifiedBy>
  <dcterms:created xsi:type="dcterms:W3CDTF">2018-11-28T14:12:45Z</dcterms:created>
  <dcterms:modified xsi:type="dcterms:W3CDTF">2018-11-29T07:29:53Z</dcterms:modified>
</cp:coreProperties>
</file>