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8_{9DE88338-23DD-4006-B922-01BE4A106A13}" xr6:coauthVersionLast="47" xr6:coauthVersionMax="47" xr10:uidLastSave="{00000000-0000-0000-0000-000000000000}"/>
  <workbookProtection workbookAlgorithmName="SHA-512" workbookHashValue="C0o3CNEqgXuMlgu9p/Man2zkIclNVq7g7VKHOkQGJ5CZ+TCAKFtUJsN6YbqdFTbuPiTbp/1F5c3UsvvhOsLH1g==" workbookSaltValue="vcoO5Bn0IUJs+0JwfhMdwg==" workbookSpinCount="100000" lockStructure="1"/>
  <bookViews>
    <workbookView xWindow="28680" yWindow="-120" windowWidth="29040" windowHeight="15840" xr2:uid="{00000000-000D-0000-FFFF-FFFF00000000}"/>
  </bookViews>
  <sheets>
    <sheet name="Annexure D- Pricing Schedule" sheetId="1" r:id="rId1"/>
  </sheets>
  <definedNames>
    <definedName name="_xlnm.Print_Area" localSheetId="0">'Annexure D- Pricing Schedule'!$A$1:$I$30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F22" i="1"/>
  <c r="D22" i="1"/>
  <c r="I7" i="1"/>
  <c r="I8" i="1"/>
  <c r="I11" i="1"/>
  <c r="I13" i="1"/>
  <c r="I14" i="1"/>
  <c r="H7" i="1"/>
  <c r="H8" i="1"/>
  <c r="H9" i="1"/>
  <c r="H10" i="1"/>
  <c r="H11" i="1"/>
  <c r="H12" i="1"/>
  <c r="H13" i="1"/>
  <c r="H14" i="1"/>
  <c r="H6" i="1"/>
  <c r="F7" i="1"/>
  <c r="F8" i="1"/>
  <c r="F9" i="1"/>
  <c r="F10" i="1"/>
  <c r="F11" i="1"/>
  <c r="F12" i="1"/>
  <c r="F13" i="1"/>
  <c r="F14" i="1"/>
  <c r="F6" i="1"/>
  <c r="D7" i="1"/>
  <c r="D8" i="1"/>
  <c r="D9" i="1"/>
  <c r="I9" i="1" s="1"/>
  <c r="D10" i="1"/>
  <c r="I10" i="1" s="1"/>
  <c r="D11" i="1"/>
  <c r="D12" i="1"/>
  <c r="I12" i="1" s="1"/>
  <c r="D13" i="1"/>
  <c r="D14" i="1"/>
  <c r="D6" i="1"/>
  <c r="I6" i="1" l="1"/>
  <c r="I15" i="1" s="1"/>
  <c r="I16" i="1" s="1"/>
  <c r="I17" i="1" s="1"/>
  <c r="I22" i="1"/>
  <c r="I23" i="1" s="1"/>
  <c r="I24" i="1" s="1"/>
  <c r="I25" i="1" s="1"/>
  <c r="I28" i="1" l="1"/>
</calcChain>
</file>

<file path=xl/sharedStrings.xml><?xml version="1.0" encoding="utf-8"?>
<sst xmlns="http://schemas.openxmlformats.org/spreadsheetml/2006/main" count="46" uniqueCount="29">
  <si>
    <t>Annexure D</t>
  </si>
  <si>
    <t>Year 1</t>
  </si>
  <si>
    <t>Year 2</t>
  </si>
  <si>
    <t>Total Cost (VAT Exclusive)</t>
  </si>
  <si>
    <t>Value Added Tax (VAT)</t>
  </si>
  <si>
    <t>Total Price
(VAT Excl.)</t>
  </si>
  <si>
    <t>Item Description</t>
  </si>
  <si>
    <t>Estimated Quantities for Evaluation purpose</t>
  </si>
  <si>
    <t>Totals 
(VAT Excl.)</t>
  </si>
  <si>
    <t xml:space="preserve">Bidder's Notes
</t>
  </si>
  <si>
    <t>Year 3</t>
  </si>
  <si>
    <t>Quantities</t>
  </si>
  <si>
    <t xml:space="preserve">Request for Proposals (RFP) for the provision of security systems maintenance at the CSIR Gauteng sites for a period of 36 months.
RFP No:  </t>
  </si>
  <si>
    <t>Total Bid Price used for Evaluation purposes</t>
  </si>
  <si>
    <t xml:space="preserve">Bid Price for Preventative Maintenance </t>
  </si>
  <si>
    <t>Rate per hour</t>
  </si>
  <si>
    <t>After-Hour</t>
  </si>
  <si>
    <t>Bid Price used for Evaluation purposes</t>
  </si>
  <si>
    <t>Rate per Month- All Inclusive (VAT Excl.)</t>
  </si>
  <si>
    <t>Maintenance  of
Access Control Systems</t>
  </si>
  <si>
    <t xml:space="preserve">Maintenance of
Cameras </t>
  </si>
  <si>
    <t xml:space="preserve">Maintenance of
Alarms Systems </t>
  </si>
  <si>
    <t xml:space="preserve">Maintenance of
Radio  </t>
  </si>
  <si>
    <t xml:space="preserve">Maintenance of
Control Room Software :Run backups of the CRIME database. </t>
  </si>
  <si>
    <t xml:space="preserve">Maintenance of
Control Room Software: Upgrade CRIME license </t>
  </si>
  <si>
    <t xml:space="preserve">Maintenance of
Control Room Software: Check the CRIME system for nuisance alarms. </t>
  </si>
  <si>
    <t xml:space="preserve">Maintenance  of Electrical Perimeter </t>
  </si>
  <si>
    <t xml:space="preserve">Preventative and Corrective Maintenance </t>
  </si>
  <si>
    <t>After-Hour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</si>
</sst>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9" fontId="4" fillId="4" borderId="1" xfId="1" applyFont="1" applyFill="1" applyBorder="1" applyAlignment="1" applyProtection="1">
      <alignment vertical="center" wrapText="1"/>
      <protection locked="0"/>
    </xf>
    <xf numFmtId="164" fontId="4" fillId="3" borderId="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4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4" fillId="0" borderId="0" xfId="0" applyNumberFormat="1" applyFont="1"/>
    <xf numFmtId="44" fontId="3" fillId="5" borderId="2" xfId="0" applyNumberFormat="1" applyFont="1" applyFill="1" applyBorder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="70" zoomScaleNormal="70" zoomScaleSheetLayoutView="70" workbookViewId="0">
      <selection activeCell="C6" sqref="C6"/>
    </sheetView>
  </sheetViews>
  <sheetFormatPr defaultColWidth="9.21875" defaultRowHeight="15" x14ac:dyDescent="0.25"/>
  <cols>
    <col min="1" max="1" width="32.21875" style="3" customWidth="1"/>
    <col min="2" max="2" width="15.6640625" style="3" customWidth="1"/>
    <col min="3" max="3" width="28.21875" style="3" customWidth="1"/>
    <col min="4" max="4" width="34.21875" style="3" customWidth="1"/>
    <col min="5" max="5" width="28.21875" style="3" customWidth="1"/>
    <col min="6" max="6" width="34.21875" style="3" customWidth="1"/>
    <col min="7" max="7" width="24.77734375" style="3" customWidth="1"/>
    <col min="8" max="8" width="31.6640625" style="3" customWidth="1"/>
    <col min="9" max="9" width="28.6640625" style="3" customWidth="1"/>
    <col min="10" max="13" width="9.21875" style="3"/>
    <col min="14" max="14" width="0" style="3" hidden="1" customWidth="1"/>
    <col min="15" max="16384" width="9.21875" style="3"/>
  </cols>
  <sheetData>
    <row r="1" spans="1:14" ht="24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14" ht="77.55" customHeight="1" x14ac:dyDescent="0.25">
      <c r="A2" s="28" t="s">
        <v>12</v>
      </c>
      <c r="B2" s="28"/>
      <c r="C2" s="28"/>
      <c r="D2" s="28"/>
      <c r="E2" s="28"/>
      <c r="F2" s="28"/>
      <c r="G2" s="28"/>
      <c r="H2" s="28"/>
      <c r="I2" s="28"/>
    </row>
    <row r="3" spans="1:14" s="4" customFormat="1" ht="22.95" customHeight="1" x14ac:dyDescent="0.4">
      <c r="A3" s="25" t="s">
        <v>27</v>
      </c>
      <c r="B3" s="25"/>
      <c r="C3" s="25"/>
      <c r="D3" s="25"/>
      <c r="E3" s="25"/>
      <c r="F3" s="25"/>
      <c r="G3" s="25"/>
      <c r="H3" s="25"/>
      <c r="I3" s="25"/>
    </row>
    <row r="4" spans="1:14" s="5" customFormat="1" ht="24.45" customHeight="1" x14ac:dyDescent="0.3">
      <c r="A4" s="26" t="s">
        <v>6</v>
      </c>
      <c r="B4" s="18" t="s">
        <v>11</v>
      </c>
      <c r="C4" s="18" t="s">
        <v>1</v>
      </c>
      <c r="D4" s="18"/>
      <c r="E4" s="18" t="s">
        <v>2</v>
      </c>
      <c r="F4" s="18"/>
      <c r="G4" s="18" t="s">
        <v>10</v>
      </c>
      <c r="H4" s="18"/>
      <c r="I4" s="21" t="s">
        <v>8</v>
      </c>
    </row>
    <row r="5" spans="1:14" s="5" customFormat="1" ht="43.5" customHeight="1" x14ac:dyDescent="0.3">
      <c r="A5" s="26"/>
      <c r="B5" s="18"/>
      <c r="C5" s="6" t="s">
        <v>18</v>
      </c>
      <c r="D5" s="6" t="s">
        <v>5</v>
      </c>
      <c r="E5" s="6" t="s">
        <v>18</v>
      </c>
      <c r="F5" s="6" t="s">
        <v>5</v>
      </c>
      <c r="G5" s="6" t="s">
        <v>18</v>
      </c>
      <c r="H5" s="6" t="s">
        <v>5</v>
      </c>
      <c r="I5" s="21"/>
      <c r="N5" s="5">
        <v>0.15</v>
      </c>
    </row>
    <row r="6" spans="1:14" ht="66" customHeight="1" x14ac:dyDescent="0.25">
      <c r="A6" s="7" t="s">
        <v>19</v>
      </c>
      <c r="B6" s="8">
        <v>12</v>
      </c>
      <c r="C6" s="2"/>
      <c r="D6" s="9">
        <f>B6*C6</f>
        <v>0</v>
      </c>
      <c r="E6" s="2"/>
      <c r="F6" s="9">
        <f>B6*E6</f>
        <v>0</v>
      </c>
      <c r="G6" s="2"/>
      <c r="H6" s="9">
        <f>B6*G6</f>
        <v>0</v>
      </c>
      <c r="I6" s="9">
        <f>D6+F6+H6</f>
        <v>0</v>
      </c>
      <c r="N6" s="3">
        <v>0</v>
      </c>
    </row>
    <row r="7" spans="1:14" ht="66" customHeight="1" x14ac:dyDescent="0.25">
      <c r="A7" s="7" t="s">
        <v>20</v>
      </c>
      <c r="B7" s="8">
        <v>12</v>
      </c>
      <c r="C7" s="2"/>
      <c r="D7" s="9">
        <f t="shared" ref="D7:D14" si="0">B7*C7</f>
        <v>0</v>
      </c>
      <c r="E7" s="2"/>
      <c r="F7" s="9">
        <f t="shared" ref="F7:F14" si="1">B7*E7</f>
        <v>0</v>
      </c>
      <c r="G7" s="2"/>
      <c r="H7" s="9">
        <f t="shared" ref="H7:H14" si="2">B7*G7</f>
        <v>0</v>
      </c>
      <c r="I7" s="9">
        <f t="shared" ref="I7:I14" si="3">D7+F7+H7</f>
        <v>0</v>
      </c>
      <c r="N7" s="3">
        <v>0</v>
      </c>
    </row>
    <row r="8" spans="1:14" ht="66" customHeight="1" x14ac:dyDescent="0.25">
      <c r="A8" s="7" t="s">
        <v>21</v>
      </c>
      <c r="B8" s="8">
        <v>12</v>
      </c>
      <c r="C8" s="2"/>
      <c r="D8" s="9">
        <f t="shared" si="0"/>
        <v>0</v>
      </c>
      <c r="E8" s="2"/>
      <c r="F8" s="9">
        <f t="shared" si="1"/>
        <v>0</v>
      </c>
      <c r="G8" s="2"/>
      <c r="H8" s="9">
        <f t="shared" si="2"/>
        <v>0</v>
      </c>
      <c r="I8" s="9">
        <f t="shared" si="3"/>
        <v>0</v>
      </c>
      <c r="N8" s="3">
        <v>0</v>
      </c>
    </row>
    <row r="9" spans="1:14" ht="66" customHeight="1" x14ac:dyDescent="0.25">
      <c r="A9" s="7" t="s">
        <v>22</v>
      </c>
      <c r="B9" s="8">
        <v>12</v>
      </c>
      <c r="C9" s="2"/>
      <c r="D9" s="9">
        <f t="shared" si="0"/>
        <v>0</v>
      </c>
      <c r="E9" s="2"/>
      <c r="F9" s="9">
        <f t="shared" si="1"/>
        <v>0</v>
      </c>
      <c r="G9" s="2"/>
      <c r="H9" s="9">
        <f t="shared" si="2"/>
        <v>0</v>
      </c>
      <c r="I9" s="9">
        <f t="shared" si="3"/>
        <v>0</v>
      </c>
      <c r="N9" s="3">
        <v>0</v>
      </c>
    </row>
    <row r="10" spans="1:14" ht="66" customHeight="1" x14ac:dyDescent="0.25">
      <c r="A10" s="7" t="s">
        <v>23</v>
      </c>
      <c r="B10" s="8">
        <v>12</v>
      </c>
      <c r="C10" s="2"/>
      <c r="D10" s="9">
        <f t="shared" si="0"/>
        <v>0</v>
      </c>
      <c r="E10" s="2"/>
      <c r="F10" s="9">
        <f t="shared" si="1"/>
        <v>0</v>
      </c>
      <c r="G10" s="2"/>
      <c r="H10" s="9">
        <f t="shared" si="2"/>
        <v>0</v>
      </c>
      <c r="I10" s="9">
        <f t="shared" si="3"/>
        <v>0</v>
      </c>
      <c r="N10" s="3">
        <v>0</v>
      </c>
    </row>
    <row r="11" spans="1:14" ht="66" customHeight="1" x14ac:dyDescent="0.25">
      <c r="A11" s="7" t="s">
        <v>24</v>
      </c>
      <c r="B11" s="8">
        <v>12</v>
      </c>
      <c r="C11" s="2"/>
      <c r="D11" s="9">
        <f t="shared" si="0"/>
        <v>0</v>
      </c>
      <c r="E11" s="2"/>
      <c r="F11" s="9">
        <f t="shared" si="1"/>
        <v>0</v>
      </c>
      <c r="G11" s="2"/>
      <c r="H11" s="9">
        <f t="shared" si="2"/>
        <v>0</v>
      </c>
      <c r="I11" s="9">
        <f t="shared" si="3"/>
        <v>0</v>
      </c>
      <c r="N11" s="3">
        <v>0</v>
      </c>
    </row>
    <row r="12" spans="1:14" ht="66" customHeight="1" x14ac:dyDescent="0.25">
      <c r="A12" s="7" t="s">
        <v>25</v>
      </c>
      <c r="B12" s="8">
        <v>12</v>
      </c>
      <c r="C12" s="2"/>
      <c r="D12" s="9">
        <f t="shared" si="0"/>
        <v>0</v>
      </c>
      <c r="E12" s="2"/>
      <c r="F12" s="9">
        <f t="shared" si="1"/>
        <v>0</v>
      </c>
      <c r="G12" s="2"/>
      <c r="H12" s="9">
        <f t="shared" si="2"/>
        <v>0</v>
      </c>
      <c r="I12" s="9">
        <f t="shared" si="3"/>
        <v>0</v>
      </c>
      <c r="N12" s="3">
        <v>0</v>
      </c>
    </row>
    <row r="13" spans="1:14" ht="66" customHeight="1" x14ac:dyDescent="0.25">
      <c r="A13" s="7" t="s">
        <v>25</v>
      </c>
      <c r="B13" s="8">
        <v>12</v>
      </c>
      <c r="C13" s="2"/>
      <c r="D13" s="9">
        <f t="shared" si="0"/>
        <v>0</v>
      </c>
      <c r="E13" s="2"/>
      <c r="F13" s="9">
        <f t="shared" si="1"/>
        <v>0</v>
      </c>
      <c r="G13" s="2"/>
      <c r="H13" s="9">
        <f t="shared" si="2"/>
        <v>0</v>
      </c>
      <c r="I13" s="9">
        <f t="shared" si="3"/>
        <v>0</v>
      </c>
      <c r="N13" s="3">
        <v>0</v>
      </c>
    </row>
    <row r="14" spans="1:14" ht="66" customHeight="1" x14ac:dyDescent="0.25">
      <c r="A14" s="7" t="s">
        <v>26</v>
      </c>
      <c r="B14" s="8">
        <v>12</v>
      </c>
      <c r="C14" s="2"/>
      <c r="D14" s="9">
        <f t="shared" si="0"/>
        <v>0</v>
      </c>
      <c r="E14" s="2"/>
      <c r="F14" s="9">
        <f t="shared" si="1"/>
        <v>0</v>
      </c>
      <c r="G14" s="2"/>
      <c r="H14" s="9">
        <f t="shared" si="2"/>
        <v>0</v>
      </c>
      <c r="I14" s="9">
        <f t="shared" si="3"/>
        <v>0</v>
      </c>
      <c r="N14" s="3">
        <v>0</v>
      </c>
    </row>
    <row r="15" spans="1:14" s="11" customFormat="1" ht="35.549999999999997" customHeight="1" x14ac:dyDescent="0.3">
      <c r="A15" s="23" t="s">
        <v>3</v>
      </c>
      <c r="B15" s="24"/>
      <c r="C15" s="24"/>
      <c r="D15" s="24"/>
      <c r="E15" s="24"/>
      <c r="F15" s="24"/>
      <c r="G15" s="24"/>
      <c r="H15" s="24"/>
      <c r="I15" s="10">
        <f>SUM(I6:I14)</f>
        <v>0</v>
      </c>
    </row>
    <row r="16" spans="1:14" s="11" customFormat="1" ht="35.549999999999997" customHeight="1" x14ac:dyDescent="0.3">
      <c r="A16" s="22" t="s">
        <v>4</v>
      </c>
      <c r="B16" s="22"/>
      <c r="C16" s="22"/>
      <c r="D16" s="22"/>
      <c r="E16" s="22"/>
      <c r="F16" s="22"/>
      <c r="G16" s="22"/>
      <c r="H16" s="1">
        <v>0</v>
      </c>
      <c r="I16" s="10">
        <f>I15*H16</f>
        <v>0</v>
      </c>
    </row>
    <row r="17" spans="1:14" s="11" customFormat="1" ht="35.549999999999997" customHeight="1" x14ac:dyDescent="0.3">
      <c r="A17" s="23" t="s">
        <v>14</v>
      </c>
      <c r="B17" s="24"/>
      <c r="C17" s="24"/>
      <c r="D17" s="24"/>
      <c r="E17" s="24"/>
      <c r="F17" s="24"/>
      <c r="G17" s="24"/>
      <c r="H17" s="24"/>
      <c r="I17" s="12">
        <f>I15+I16</f>
        <v>0</v>
      </c>
    </row>
    <row r="18" spans="1:14" s="11" customFormat="1" ht="15" customHeight="1" x14ac:dyDescent="0.3">
      <c r="A18" s="13"/>
      <c r="B18" s="14"/>
      <c r="C18" s="14"/>
      <c r="D18" s="14"/>
      <c r="E18" s="14"/>
      <c r="F18" s="14"/>
      <c r="G18" s="14"/>
      <c r="H18" s="14"/>
      <c r="I18" s="14"/>
    </row>
    <row r="19" spans="1:14" s="4" customFormat="1" ht="28.5" customHeight="1" x14ac:dyDescent="0.4">
      <c r="A19" s="25" t="s">
        <v>16</v>
      </c>
      <c r="B19" s="25"/>
      <c r="C19" s="25"/>
      <c r="D19" s="25"/>
      <c r="E19" s="25"/>
      <c r="F19" s="25"/>
      <c r="G19" s="25"/>
      <c r="H19" s="25"/>
      <c r="I19" s="25"/>
    </row>
    <row r="20" spans="1:14" s="5" customFormat="1" ht="24.45" customHeight="1" x14ac:dyDescent="0.3">
      <c r="A20" s="26" t="s">
        <v>6</v>
      </c>
      <c r="B20" s="18" t="s">
        <v>7</v>
      </c>
      <c r="C20" s="18" t="s">
        <v>1</v>
      </c>
      <c r="D20" s="18"/>
      <c r="E20" s="18" t="s">
        <v>2</v>
      </c>
      <c r="F20" s="18"/>
      <c r="G20" s="18" t="s">
        <v>10</v>
      </c>
      <c r="H20" s="18"/>
      <c r="I20" s="21" t="s">
        <v>8</v>
      </c>
    </row>
    <row r="21" spans="1:14" s="5" customFormat="1" ht="47.55" customHeight="1" x14ac:dyDescent="0.3">
      <c r="A21" s="26"/>
      <c r="B21" s="18"/>
      <c r="C21" s="6" t="s">
        <v>15</v>
      </c>
      <c r="D21" s="6" t="s">
        <v>5</v>
      </c>
      <c r="E21" s="6" t="s">
        <v>15</v>
      </c>
      <c r="F21" s="6" t="s">
        <v>5</v>
      </c>
      <c r="G21" s="6" t="s">
        <v>15</v>
      </c>
      <c r="H21" s="6" t="s">
        <v>5</v>
      </c>
      <c r="I21" s="21"/>
      <c r="N21" s="5">
        <v>0.15</v>
      </c>
    </row>
    <row r="22" spans="1:14" ht="66" customHeight="1" x14ac:dyDescent="0.25">
      <c r="A22" s="7" t="s">
        <v>28</v>
      </c>
      <c r="B22" s="8">
        <v>50</v>
      </c>
      <c r="C22" s="2"/>
      <c r="D22" s="9">
        <f>B22*C22</f>
        <v>0</v>
      </c>
      <c r="E22" s="2"/>
      <c r="F22" s="9">
        <f>B22*E22</f>
        <v>0</v>
      </c>
      <c r="G22" s="2"/>
      <c r="H22" s="9">
        <f>B22*G22</f>
        <v>0</v>
      </c>
      <c r="I22" s="9">
        <f>D22+F22+H22</f>
        <v>0</v>
      </c>
      <c r="N22" s="3">
        <v>0</v>
      </c>
    </row>
    <row r="23" spans="1:14" s="11" customFormat="1" ht="34.049999999999997" customHeight="1" x14ac:dyDescent="0.3">
      <c r="A23" s="23" t="s">
        <v>3</v>
      </c>
      <c r="B23" s="24"/>
      <c r="C23" s="24"/>
      <c r="D23" s="24"/>
      <c r="E23" s="24"/>
      <c r="F23" s="24"/>
      <c r="G23" s="24"/>
      <c r="H23" s="24"/>
      <c r="I23" s="10">
        <f>SUM(I22:I22)</f>
        <v>0</v>
      </c>
    </row>
    <row r="24" spans="1:14" s="11" customFormat="1" ht="34.049999999999997" customHeight="1" x14ac:dyDescent="0.3">
      <c r="A24" s="22" t="s">
        <v>4</v>
      </c>
      <c r="B24" s="22"/>
      <c r="C24" s="22"/>
      <c r="D24" s="22"/>
      <c r="E24" s="22"/>
      <c r="F24" s="22"/>
      <c r="G24" s="22"/>
      <c r="H24" s="1">
        <v>0</v>
      </c>
      <c r="I24" s="10">
        <f>I23*H24</f>
        <v>0</v>
      </c>
    </row>
    <row r="25" spans="1:14" s="11" customFormat="1" ht="34.049999999999997" customHeight="1" x14ac:dyDescent="0.3">
      <c r="A25" s="23" t="s">
        <v>17</v>
      </c>
      <c r="B25" s="24"/>
      <c r="C25" s="24"/>
      <c r="D25" s="24"/>
      <c r="E25" s="24"/>
      <c r="F25" s="24"/>
      <c r="G25" s="24"/>
      <c r="H25" s="24"/>
      <c r="I25" s="12">
        <f>I23+I24</f>
        <v>0</v>
      </c>
    </row>
    <row r="26" spans="1:14" s="11" customFormat="1" ht="30" customHeight="1" x14ac:dyDescent="0.25">
      <c r="A26" s="13"/>
      <c r="B26" s="14"/>
      <c r="C26" s="14"/>
      <c r="D26" s="14"/>
      <c r="E26" s="14"/>
      <c r="F26" s="14"/>
      <c r="G26" s="14"/>
      <c r="H26" s="14"/>
      <c r="I26" s="15"/>
    </row>
    <row r="27" spans="1:14" ht="33" customHeight="1" x14ac:dyDescent="0.25">
      <c r="I27" s="15"/>
    </row>
    <row r="28" spans="1:14" ht="33" customHeight="1" thickBot="1" x14ac:dyDescent="0.35">
      <c r="A28" s="17" t="s">
        <v>13</v>
      </c>
      <c r="B28" s="17"/>
      <c r="C28" s="17"/>
      <c r="D28" s="17"/>
      <c r="E28" s="17"/>
      <c r="F28" s="17"/>
      <c r="G28" s="17"/>
      <c r="H28" s="17"/>
      <c r="I28" s="16">
        <f>I17+I25</f>
        <v>0</v>
      </c>
    </row>
    <row r="29" spans="1:14" ht="33" customHeight="1" thickTop="1" x14ac:dyDescent="0.25">
      <c r="I29" s="15"/>
    </row>
    <row r="30" spans="1:14" ht="135" customHeight="1" x14ac:dyDescent="0.25">
      <c r="A30" s="19" t="s">
        <v>9</v>
      </c>
      <c r="B30" s="20"/>
      <c r="C30" s="20"/>
      <c r="D30" s="20"/>
      <c r="E30" s="20"/>
      <c r="F30" s="20"/>
      <c r="G30" s="20"/>
      <c r="H30" s="20"/>
      <c r="I30" s="20"/>
    </row>
  </sheetData>
  <sheetProtection algorithmName="SHA-512" hashValue="FJgiH3poT+tYPDcQyXUUMpF9H5XR6FYa1wrCDg94HLYB1178kLdOfvTTQp4p6wCyOGTOCuNzsvDde/nSwfLMSg==" saltValue="BUrRkshgLCmqr2TC++uXOA==" spinCount="100000" sheet="1" objects="1" scenarios="1"/>
  <mergeCells count="24">
    <mergeCell ref="A1:I1"/>
    <mergeCell ref="A2:I2"/>
    <mergeCell ref="A4:A5"/>
    <mergeCell ref="A3:I3"/>
    <mergeCell ref="A15:H15"/>
    <mergeCell ref="B4:B5"/>
    <mergeCell ref="A19:I19"/>
    <mergeCell ref="A20:A21"/>
    <mergeCell ref="B20:B21"/>
    <mergeCell ref="A23:H23"/>
    <mergeCell ref="A24:G24"/>
    <mergeCell ref="I20:I21"/>
    <mergeCell ref="I4:I5"/>
    <mergeCell ref="G4:H4"/>
    <mergeCell ref="E4:F4"/>
    <mergeCell ref="A16:G16"/>
    <mergeCell ref="A17:H17"/>
    <mergeCell ref="C4:D4"/>
    <mergeCell ref="A28:H28"/>
    <mergeCell ref="E20:F20"/>
    <mergeCell ref="C20:D20"/>
    <mergeCell ref="G20:H20"/>
    <mergeCell ref="A30:I30"/>
    <mergeCell ref="A25:H25"/>
  </mergeCells>
  <conditionalFormatting sqref="C6:C14">
    <cfRule type="containsBlanks" dxfId="7" priority="13">
      <formula>LEN(TRIM(C6))=0</formula>
    </cfRule>
  </conditionalFormatting>
  <conditionalFormatting sqref="C22">
    <cfRule type="containsBlanks" dxfId="6" priority="7">
      <formula>LEN(TRIM(C22))=0</formula>
    </cfRule>
  </conditionalFormatting>
  <conditionalFormatting sqref="E6:E14">
    <cfRule type="containsBlanks" dxfId="5" priority="14">
      <formula>LEN(TRIM(E6))=0</formula>
    </cfRule>
  </conditionalFormatting>
  <conditionalFormatting sqref="E22">
    <cfRule type="containsBlanks" dxfId="4" priority="8">
      <formula>LEN(TRIM(E22))=0</formula>
    </cfRule>
  </conditionalFormatting>
  <conditionalFormatting sqref="G6:G14">
    <cfRule type="containsBlanks" dxfId="3" priority="17">
      <formula>LEN(TRIM(G6))=0</formula>
    </cfRule>
  </conditionalFormatting>
  <conditionalFormatting sqref="G22">
    <cfRule type="containsBlanks" dxfId="2" priority="10">
      <formula>LEN(TRIM(G22))=0</formula>
    </cfRule>
  </conditionalFormatting>
  <conditionalFormatting sqref="H16">
    <cfRule type="containsBlanks" dxfId="1" priority="15">
      <formula>LEN(TRIM(H16))=0</formula>
    </cfRule>
  </conditionalFormatting>
  <conditionalFormatting sqref="H24">
    <cfRule type="containsBlanks" dxfId="0" priority="9">
      <formula>LEN(TRIM(H24))=0</formula>
    </cfRule>
  </conditionalFormatting>
  <dataValidations count="2">
    <dataValidation type="list" errorStyle="information" showInputMessage="1" showErrorMessage="1" errorTitle="VAT" error="Please select the VAT %. Select &quot;0&quot; is Non-VAT Vendor or 15% is VAT Vendor" sqref="H16 H24" xr:uid="{9FF57B7B-82D9-48D9-926F-DC2970A42948}">
      <formula1>$N$5:$N$14</formula1>
    </dataValidation>
    <dataValidation type="custom" errorStyle="information" showInputMessage="1" showErrorMessage="1" errorTitle="VAT" error="Please select the VAT %. Select &quot;0&quot; is Non-VAT Vendor or 15% is VAT Vendor" sqref="C22:H22 C6:H14" xr:uid="{9E00CDEB-7008-4CBC-929C-17B77D8AEEF8}">
      <formula1>OR(#REF!="15%",#REF!="0")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Annexure D- Pricing Schedule</vt:lpstr>
      <vt:lpstr>'Annexure D- Pricing Schedule'!Print_Area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2024-05-06T14:07:07Z</dcterms:modified>
  <cp:category/>
  <cp:contentStatus/>
</cp:coreProperties>
</file>