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Documents\Effective Jan 2024\ICC\Coffee Machines\3. RFP_Q\RFP _20 08 2024\"/>
    </mc:Choice>
  </mc:AlternateContent>
  <xr:revisionPtr revIDLastSave="0" documentId="13_ncr:1_{0E7E8977-438F-48BB-BA59-987675D4E3F9}" xr6:coauthVersionLast="47" xr6:coauthVersionMax="47" xr10:uidLastSave="{00000000-0000-0000-0000-000000000000}"/>
  <bookViews>
    <workbookView xWindow="-110" yWindow="-110" windowWidth="19420" windowHeight="10420" xr2:uid="{00000000-000D-0000-FFFF-FFFF00000000}"/>
  </bookViews>
  <sheets>
    <sheet name="Annexure D"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3" l="1"/>
  <c r="F57" i="3" s="1"/>
  <c r="E68" i="3"/>
  <c r="F68" i="3" s="1"/>
  <c r="O69" i="3"/>
  <c r="M69" i="3"/>
  <c r="K69" i="3"/>
  <c r="I69" i="3"/>
  <c r="D69" i="3"/>
  <c r="D49" i="3"/>
  <c r="C32" i="3"/>
  <c r="O49" i="3"/>
  <c r="M49" i="3"/>
  <c r="K49" i="3"/>
  <c r="I49" i="3"/>
  <c r="E48" i="3"/>
  <c r="F48" i="3" s="1"/>
  <c r="G48" i="3" s="1"/>
  <c r="E47" i="3"/>
  <c r="F47" i="3" s="1"/>
  <c r="G47" i="3" s="1"/>
  <c r="E46" i="3"/>
  <c r="F46" i="3" s="1"/>
  <c r="G46" i="3" s="1"/>
  <c r="E45" i="3"/>
  <c r="F45" i="3" s="1"/>
  <c r="G45" i="3" s="1"/>
  <c r="E44" i="3"/>
  <c r="F44" i="3" s="1"/>
  <c r="G44" i="3" s="1"/>
  <c r="E43" i="3"/>
  <c r="F43" i="3" s="1"/>
  <c r="G43" i="3" s="1"/>
  <c r="E42" i="3"/>
  <c r="E41" i="3"/>
  <c r="F41" i="3" s="1"/>
  <c r="G41" i="3" s="1"/>
  <c r="E40" i="3"/>
  <c r="F40" i="3" s="1"/>
  <c r="G40" i="3" s="1"/>
  <c r="E39" i="3"/>
  <c r="F39" i="3" s="1"/>
  <c r="G39" i="3" s="1"/>
  <c r="E38" i="3"/>
  <c r="F38" i="3" s="1"/>
  <c r="G38" i="3" s="1"/>
  <c r="E22" i="3"/>
  <c r="F22" i="3" s="1"/>
  <c r="G22" i="3" s="1"/>
  <c r="O32" i="3"/>
  <c r="M32" i="3"/>
  <c r="K32" i="3"/>
  <c r="I32" i="3"/>
  <c r="E63" i="3"/>
  <c r="F63" i="3" s="1"/>
  <c r="E64" i="3"/>
  <c r="F64" i="3" s="1"/>
  <c r="E65" i="3"/>
  <c r="F65" i="3" s="1"/>
  <c r="E66" i="3"/>
  <c r="F66" i="3" s="1"/>
  <c r="E67" i="3"/>
  <c r="F67" i="3" s="1"/>
  <c r="E54" i="3"/>
  <c r="F54" i="3" s="1"/>
  <c r="E31" i="3"/>
  <c r="F31" i="3" s="1"/>
  <c r="G31" i="3" s="1"/>
  <c r="E28" i="3"/>
  <c r="F28" i="3" s="1"/>
  <c r="G28" i="3" s="1"/>
  <c r="E29" i="3"/>
  <c r="F29" i="3" s="1"/>
  <c r="G29" i="3" s="1"/>
  <c r="E30" i="3"/>
  <c r="F30" i="3" s="1"/>
  <c r="G30" i="3" s="1"/>
  <c r="E23" i="3"/>
  <c r="F23" i="3" s="1"/>
  <c r="G23" i="3" s="1"/>
  <c r="E24" i="3"/>
  <c r="F24" i="3" s="1"/>
  <c r="G24" i="3" s="1"/>
  <c r="E25" i="3"/>
  <c r="F25" i="3" s="1"/>
  <c r="G25" i="3" s="1"/>
  <c r="E26" i="3"/>
  <c r="F26" i="3" s="1"/>
  <c r="G26" i="3" s="1"/>
  <c r="E27" i="3"/>
  <c r="F27" i="3" s="1"/>
  <c r="G27" i="3" s="1"/>
  <c r="E62" i="3"/>
  <c r="F62" i="3" s="1"/>
  <c r="E21" i="3"/>
  <c r="E69" i="3" l="1"/>
  <c r="F69" i="3"/>
  <c r="E32" i="3"/>
  <c r="F42" i="3"/>
  <c r="E49" i="3"/>
  <c r="F21" i="3"/>
  <c r="G21" i="3" l="1"/>
  <c r="F32" i="3"/>
  <c r="G42" i="3"/>
  <c r="G49" i="3" s="1"/>
  <c r="F49" i="3"/>
  <c r="G32" i="3" l="1"/>
  <c r="D32" i="3"/>
</calcChain>
</file>

<file path=xl/sharedStrings.xml><?xml version="1.0" encoding="utf-8"?>
<sst xmlns="http://schemas.openxmlformats.org/spreadsheetml/2006/main" count="124" uniqueCount="89">
  <si>
    <t>ANNEXURE D - PRICING SCHEDULE</t>
  </si>
  <si>
    <t>TENDER NAME</t>
  </si>
  <si>
    <t>TENDER NUMBER</t>
  </si>
  <si>
    <t>BIDDER'S NAME</t>
  </si>
  <si>
    <t>NOTES:</t>
  </si>
  <si>
    <r>
      <t>1. Bidders are required to complete  the price schedule and note</t>
    </r>
    <r>
      <rPr>
        <b/>
        <sz val="9"/>
        <rFont val="Calibri"/>
        <family val="2"/>
        <scheme val="minor"/>
      </rPr>
      <t xml:space="preserve"> that Monthly cost should be VAT exclusive and the total year cost should be VAT Inclusive.</t>
    </r>
  </si>
  <si>
    <t xml:space="preserve">2. Bidders must note the detailed scope of services as outlined in the RFP document </t>
  </si>
  <si>
    <t>3. CSIR reserves the right to negotiate with the recommended bidder prior to signing and starting of the contract.</t>
  </si>
  <si>
    <r>
      <t xml:space="preserve">4. The rental fees </t>
    </r>
    <r>
      <rPr>
        <u/>
        <sz val="9"/>
        <color rgb="FF000000"/>
        <rFont val="Calibri"/>
        <scheme val="minor"/>
      </rPr>
      <t xml:space="preserve">MUST be inclusive of all service offering including maintenance </t>
    </r>
    <r>
      <rPr>
        <sz val="9"/>
        <color rgb="FF000000"/>
        <rFont val="Calibri"/>
        <scheme val="minor"/>
      </rPr>
      <t xml:space="preserve">  Year 1-5. </t>
    </r>
  </si>
  <si>
    <t>5. Bidders can provide comments, assumptions and any points of clarification on a separate letter as an Annexure to their pricing submission, and this should be done in their company letterhead. (Comments, assumptions and any points of clarification must be attached to the pricing template)</t>
  </si>
  <si>
    <t>7. Bidders are not allowed to change the format of this pricing template; any changes to the template by the bidders may result in their bid being non-responsive.</t>
  </si>
  <si>
    <t>8. Bidder's authorised representative must sign the completed price template on the space provided.</t>
  </si>
  <si>
    <t>1. COFFEE MACHINE RENTAL</t>
  </si>
  <si>
    <t xml:space="preserve">TOTAL COST PER ANNUM - YEAR 1 </t>
  </si>
  <si>
    <t>TOTAL COST PER ANNUM  - YEAR 2</t>
  </si>
  <si>
    <t>TOTAL COST PER ANNUM  - YEAR 3</t>
  </si>
  <si>
    <t>TOTAL COST PER ANNUM  - YEAR 4</t>
  </si>
  <si>
    <t>TOTAL COST PER ANNUM  - YEAR 5</t>
  </si>
  <si>
    <t>Type of Service</t>
  </si>
  <si>
    <t>Quantity</t>
  </si>
  <si>
    <t>Monthly Rental Cost  (Excl Vat)</t>
  </si>
  <si>
    <t>Vat</t>
  </si>
  <si>
    <t>Total Monthly Cost  
(Incl. Vat)</t>
  </si>
  <si>
    <t>Total Year 1 Cost  
(Incl Vat)</t>
  </si>
  <si>
    <t>Year 2 - Annual Cost 
(Incl Vat)</t>
  </si>
  <si>
    <t>Year 3 - Annual Cost 
(Incl Vat)</t>
  </si>
  <si>
    <r>
      <t xml:space="preserve">Knowledge Commons
</t>
    </r>
    <r>
      <rPr>
        <b/>
        <sz val="9"/>
        <color rgb="FF000000"/>
        <rFont val="Arial"/>
      </rPr>
      <t>2 x liquid or instant coffee machines</t>
    </r>
  </si>
  <si>
    <r>
      <t xml:space="preserve">CSIR Newton’s Eatery: </t>
    </r>
    <r>
      <rPr>
        <b/>
        <sz val="9"/>
        <color rgb="FF000000"/>
        <rFont val="Arial"/>
      </rPr>
      <t>1 Barista coffee machine</t>
    </r>
  </si>
  <si>
    <r>
      <t xml:space="preserve">CSIR ICC Reservation Office
</t>
    </r>
    <r>
      <rPr>
        <b/>
        <sz val="9"/>
        <color theme="1"/>
        <rFont val="Arial"/>
        <family val="2"/>
      </rPr>
      <t>1 x Fixed position bean-to-cup coffee machine</t>
    </r>
    <r>
      <rPr>
        <sz val="9"/>
        <color theme="1"/>
        <rFont val="Arial"/>
        <family val="2"/>
      </rPr>
      <t xml:space="preserve"> </t>
    </r>
  </si>
  <si>
    <r>
      <t xml:space="preserve">CSIR ICC VIP Suite
</t>
    </r>
    <r>
      <rPr>
        <b/>
        <sz val="9"/>
        <color rgb="FF000000"/>
        <rFont val="Arial"/>
      </rPr>
      <t xml:space="preserve">1 x Fixed position bean-to-cup coffee machine </t>
    </r>
  </si>
  <si>
    <r>
      <t xml:space="preserve">CSIR ICC Sapphire Boardroom
</t>
    </r>
    <r>
      <rPr>
        <b/>
        <sz val="9"/>
        <color theme="1"/>
        <rFont val="Arial"/>
        <family val="2"/>
      </rPr>
      <t>1 x Fixed position bean-to-cup coffee machine</t>
    </r>
    <r>
      <rPr>
        <sz val="9"/>
        <color theme="1"/>
        <rFont val="Arial"/>
        <family val="2"/>
      </rPr>
      <t xml:space="preserve"> </t>
    </r>
  </si>
  <si>
    <r>
      <t xml:space="preserve">CSIR ICC Management Offices
</t>
    </r>
    <r>
      <rPr>
        <b/>
        <sz val="9"/>
        <color theme="1"/>
        <rFont val="Arial"/>
        <family val="2"/>
      </rPr>
      <t>1 x Fixed position bean-to-cup coffee machine</t>
    </r>
    <r>
      <rPr>
        <sz val="9"/>
        <color theme="1"/>
        <rFont val="Arial"/>
        <family val="2"/>
      </rPr>
      <t xml:space="preserve"> </t>
    </r>
  </si>
  <si>
    <r>
      <t xml:space="preserve">CSIR ICC Amethyst &amp; Deck Venues 
</t>
    </r>
    <r>
      <rPr>
        <b/>
        <sz val="9"/>
        <color rgb="FF000000"/>
        <rFont val="Arial"/>
      </rPr>
      <t>2 x Portable liquid or instant coffee machines, fixed to a trolleys</t>
    </r>
  </si>
  <si>
    <r>
      <t xml:space="preserve">CSIR ICC Ground Floor Venues
</t>
    </r>
    <r>
      <rPr>
        <b/>
        <sz val="9"/>
        <color rgb="FF000000"/>
        <rFont val="Arial"/>
      </rPr>
      <t>High volume machines (estimated at least 6), Liquid or Instant coffee machines fixed to trolleys  to serve multiple groups of between 40 and 500 persons on a regular basis</t>
    </r>
  </si>
  <si>
    <r>
      <t xml:space="preserve">CSIR ICC VIP 
</t>
    </r>
    <r>
      <rPr>
        <b/>
        <sz val="9"/>
        <color theme="1"/>
        <rFont val="Arial"/>
        <family val="2"/>
      </rPr>
      <t>Portable coffee trolley 1 x bean-to-cup coffee machine fixed to a trolley</t>
    </r>
  </si>
  <si>
    <r>
      <t xml:space="preserve">CSIR ICC Upper-Level Venues
</t>
    </r>
    <r>
      <rPr>
        <b/>
        <sz val="9"/>
        <color theme="1"/>
        <rFont val="Arial"/>
        <family val="2"/>
      </rPr>
      <t>Portable machines (estimated 2 or 3), fixed to a trolleys , bean-to-cup</t>
    </r>
  </si>
  <si>
    <r>
      <t xml:space="preserve">CSIR ICC Staff Canteen
</t>
    </r>
    <r>
      <rPr>
        <b/>
        <sz val="9"/>
        <color theme="1"/>
        <rFont val="Arial"/>
        <family val="2"/>
      </rPr>
      <t>Solution to dispense (self-service) up to 200 cups of coffee per day (average 60 per day)</t>
    </r>
    <r>
      <rPr>
        <sz val="9"/>
        <color theme="1"/>
        <rFont val="Arial"/>
        <family val="2"/>
      </rPr>
      <t xml:space="preserve"> </t>
    </r>
  </si>
  <si>
    <t>Total</t>
  </si>
  <si>
    <t>1. COST PER CUP -180ML</t>
  </si>
  <si>
    <t>Uinit of Measure</t>
  </si>
  <si>
    <t>Cost Per Cup  (Excl Vat)</t>
  </si>
  <si>
    <t>Cost Per Cup  
(Incl. Vat)</t>
  </si>
  <si>
    <t xml:space="preserve">Knowledge Commons
</t>
  </si>
  <si>
    <t>Each</t>
  </si>
  <si>
    <t>CSIR Newton’s Eatery</t>
  </si>
  <si>
    <t xml:space="preserve">CSIR ICC Reservation Office
</t>
  </si>
  <si>
    <t xml:space="preserve">CSIR ICC VIP Suite
</t>
  </si>
  <si>
    <t xml:space="preserve">CSIR ICC Sapphire Boardroom
</t>
  </si>
  <si>
    <t xml:space="preserve">CSIR ICC Management Offices
</t>
  </si>
  <si>
    <t xml:space="preserve">CSIR ICC Amethyst &amp; Deck Venues 
</t>
  </si>
  <si>
    <t xml:space="preserve">CSIR ICC Ground Floor Venues
</t>
  </si>
  <si>
    <t xml:space="preserve">CSIR ICC VIP 
</t>
  </si>
  <si>
    <t xml:space="preserve">CSIR ICC Upper-Level Venues
</t>
  </si>
  <si>
    <t xml:space="preserve">CSIR ICC Staff Canteen
</t>
  </si>
  <si>
    <t>2. TRAINING</t>
  </si>
  <si>
    <t>TOTAL COST ONCE OFF</t>
  </si>
  <si>
    <t>Per Staff Memeber</t>
  </si>
  <si>
    <t>Once-Off  (Excl Vat)</t>
  </si>
  <si>
    <t>Once-Off Cost  
(Incl. Vat)</t>
  </si>
  <si>
    <t xml:space="preserve">Training for (30 staff)
</t>
  </si>
  <si>
    <t>3.CONSUMABLES</t>
  </si>
  <si>
    <t>Description</t>
  </si>
  <si>
    <t>Unit of Measure</t>
  </si>
  <si>
    <t xml:space="preserve">
 Cost per Unit of Measure (Excl Vat)</t>
  </si>
  <si>
    <t>Vat Portion</t>
  </si>
  <si>
    <t>Total Cost Year 1
(Incl. Vat)</t>
  </si>
  <si>
    <t>Year 2 - Cost per unit of measure
(Incl Vat)</t>
  </si>
  <si>
    <t>Year 3 - Cost per unit of measure 
(Incl Vat)</t>
  </si>
  <si>
    <t>Year 4 - Cost per unit of measure
(Incl Vat)</t>
  </si>
  <si>
    <t>Year 5 - Cost per unit of measure
(Incl Vat)</t>
  </si>
  <si>
    <t>Coffee Beans</t>
  </si>
  <si>
    <t>Per Kg</t>
  </si>
  <si>
    <t>Liquid Coffee</t>
  </si>
  <si>
    <t>Per Ltr</t>
  </si>
  <si>
    <t>Filter Coffee</t>
  </si>
  <si>
    <t>Instant Coffee</t>
  </si>
  <si>
    <t>Powdered Milk</t>
  </si>
  <si>
    <t>Full Cream Liquid Milk</t>
  </si>
  <si>
    <t>Unsweetened Almond Milk</t>
  </si>
  <si>
    <t>Company Representative: Name</t>
  </si>
  <si>
    <t>Position in Company</t>
  </si>
  <si>
    <t>Signature</t>
  </si>
  <si>
    <t>Date</t>
  </si>
  <si>
    <t>Provision of Coffee Equipment and Consumables, to the CSIR International Convention Centre (ICC) for a Five (05) Year Period</t>
  </si>
  <si>
    <t>6. The consumables pricing must be completed by bidders who are offering same as part of their proposal.</t>
  </si>
  <si>
    <t>Barista Machine</t>
  </si>
  <si>
    <t>Automatic Machine</t>
  </si>
  <si>
    <t>Coffee Equipment</t>
  </si>
  <si>
    <t>RFP 3652/23/09/2024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</si>
</sst>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quot;R&quot;\ * #,##0.00_ ;_ &quot;R&quot;\ * \-#,##0.00_ ;_ &quot;R&quot;\ * &quot;-&quot;??_ ;_ @_ "/>
    <numFmt numFmtId="166" formatCode="&quot;R&quot;\ #,##0.00"/>
  </numFmts>
  <fonts count="19"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sz val="9"/>
      <color rgb="FF000000"/>
      <name val="Arial"/>
      <family val="2"/>
    </font>
    <font>
      <sz val="9"/>
      <name val="Calibri"/>
      <family val="2"/>
      <scheme val="minor"/>
    </font>
    <font>
      <b/>
      <sz val="9"/>
      <name val="Calibri"/>
      <family val="2"/>
      <scheme val="minor"/>
    </font>
    <font>
      <sz val="9"/>
      <color theme="1"/>
      <name val="Arial"/>
      <family val="2"/>
    </font>
    <font>
      <b/>
      <sz val="9"/>
      <color rgb="FF000000"/>
      <name val="Arial"/>
      <family val="2"/>
    </font>
    <font>
      <sz val="9"/>
      <color rgb="FF000000"/>
      <name val="Calibri"/>
      <scheme val="minor"/>
    </font>
    <font>
      <u/>
      <sz val="9"/>
      <color rgb="FF000000"/>
      <name val="Calibri"/>
      <scheme val="minor"/>
    </font>
    <font>
      <b/>
      <sz val="9"/>
      <color rgb="FF000000"/>
      <name val="Calibri"/>
      <scheme val="minor"/>
    </font>
    <font>
      <sz val="9"/>
      <color theme="0"/>
      <name val="Calibri"/>
      <family val="2"/>
      <scheme val="minor"/>
    </font>
    <font>
      <sz val="9"/>
      <color rgb="FF000000"/>
      <name val="Arial"/>
    </font>
    <font>
      <b/>
      <sz val="9"/>
      <color rgb="FF000000"/>
      <name val="Arial"/>
    </font>
    <font>
      <b/>
      <sz val="9"/>
      <color theme="1"/>
      <name val="Arial"/>
      <family val="2"/>
    </font>
    <font>
      <b/>
      <sz val="11"/>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97">
    <xf numFmtId="0" fontId="0" fillId="0" borderId="0" xfId="0"/>
    <xf numFmtId="0" fontId="2" fillId="0" borderId="0" xfId="0" applyFont="1"/>
    <xf numFmtId="0" fontId="3" fillId="0" borderId="16" xfId="0" applyFont="1" applyBorder="1"/>
    <xf numFmtId="0" fontId="4" fillId="0" borderId="4" xfId="0" applyFont="1" applyBorder="1"/>
    <xf numFmtId="0" fontId="2" fillId="0" borderId="4" xfId="0" applyFont="1" applyBorder="1"/>
    <xf numFmtId="0" fontId="2" fillId="0" borderId="5" xfId="0" applyFont="1" applyBorder="1"/>
    <xf numFmtId="166" fontId="5" fillId="5" borderId="0" xfId="0" applyNumberFormat="1" applyFont="1" applyFill="1" applyAlignment="1">
      <alignment vertical="center"/>
    </xf>
    <xf numFmtId="166" fontId="8" fillId="5" borderId="0" xfId="0" applyNumberFormat="1" applyFont="1" applyFill="1" applyAlignment="1">
      <alignment vertical="center" wrapText="1"/>
    </xf>
    <xf numFmtId="166" fontId="9" fillId="5" borderId="0" xfId="0" applyNumberFormat="1" applyFont="1" applyFill="1"/>
    <xf numFmtId="166" fontId="5" fillId="5" borderId="0" xfId="0" applyNumberFormat="1" applyFont="1" applyFill="1" applyAlignment="1">
      <alignment vertical="center" wrapText="1"/>
    </xf>
    <xf numFmtId="0" fontId="3" fillId="0" borderId="0" xfId="0" applyFont="1" applyAlignment="1">
      <alignment horizontal="left" vertical="center" wrapText="1"/>
    </xf>
    <xf numFmtId="0" fontId="4" fillId="0" borderId="0" xfId="0" applyFont="1" applyAlignment="1">
      <alignment horizontal="left"/>
    </xf>
    <xf numFmtId="0" fontId="2" fillId="0" borderId="0" xfId="0" applyFont="1" applyAlignment="1">
      <alignment horizontal="justify"/>
    </xf>
    <xf numFmtId="0" fontId="13" fillId="2" borderId="0" xfId="0" applyFont="1" applyFill="1"/>
    <xf numFmtId="0" fontId="3" fillId="4" borderId="26" xfId="0" applyFont="1" applyFill="1" applyBorder="1" applyAlignment="1">
      <alignment horizontal="center" wrapTex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3" fillId="2" borderId="0" xfId="0" applyFont="1" applyFill="1" applyAlignment="1">
      <alignment vertical="center"/>
    </xf>
    <xf numFmtId="0" fontId="14" fillId="0" borderId="2" xfId="0" applyFont="1" applyBorder="1" applyAlignment="1">
      <alignment horizontal="center" vertical="center" wrapText="1"/>
    </xf>
    <xf numFmtId="166" fontId="6" fillId="2" borderId="1" xfId="1" applyNumberFormat="1" applyFont="1" applyFill="1" applyBorder="1" applyAlignment="1" applyProtection="1">
      <alignment horizontal="right" wrapText="1"/>
    </xf>
    <xf numFmtId="166" fontId="13" fillId="2" borderId="0" xfId="0" applyNumberFormat="1" applyFont="1" applyFill="1"/>
    <xf numFmtId="166" fontId="2" fillId="3" borderId="1" xfId="1" applyNumberFormat="1" applyFont="1" applyFill="1" applyBorder="1" applyAlignment="1" applyProtection="1">
      <alignment horizontal="right" wrapText="1"/>
      <protection locked="0"/>
    </xf>
    <xf numFmtId="166" fontId="13" fillId="2" borderId="0" xfId="0" applyNumberFormat="1" applyFont="1" applyFill="1" applyAlignment="1">
      <alignment horizontal="right"/>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Alignment="1">
      <alignment horizontal="justify" vertical="center" wrapText="1"/>
    </xf>
    <xf numFmtId="0" fontId="16" fillId="0" borderId="0" xfId="0" applyFont="1" applyAlignment="1">
      <alignment horizontal="center" vertical="center" wrapText="1"/>
    </xf>
    <xf numFmtId="166" fontId="2" fillId="3" borderId="0" xfId="1" applyNumberFormat="1" applyFont="1" applyFill="1" applyBorder="1" applyAlignment="1" applyProtection="1">
      <alignment horizontal="right" wrapText="1"/>
      <protection locked="0"/>
    </xf>
    <xf numFmtId="166" fontId="6" fillId="2" borderId="0" xfId="1" applyNumberFormat="1" applyFont="1" applyFill="1" applyBorder="1" applyAlignment="1" applyProtection="1">
      <alignment horizontal="right" wrapText="1"/>
    </xf>
    <xf numFmtId="0" fontId="14" fillId="0" borderId="1" xfId="0" applyFont="1" applyBorder="1" applyAlignment="1">
      <alignment horizontal="left" vertical="top" wrapText="1"/>
    </xf>
    <xf numFmtId="0" fontId="8" fillId="0" borderId="1" xfId="0" applyFont="1" applyBorder="1" applyAlignment="1">
      <alignment horizontal="left" vertical="top" wrapText="1"/>
    </xf>
    <xf numFmtId="0" fontId="3" fillId="0" borderId="0" xfId="0" applyFont="1" applyAlignment="1">
      <alignment horizontal="center"/>
    </xf>
    <xf numFmtId="0" fontId="2" fillId="0" borderId="1" xfId="0" applyFont="1" applyBorder="1" applyAlignment="1">
      <alignment horizontal="left" vertical="center" wrapText="1"/>
    </xf>
    <xf numFmtId="0" fontId="7" fillId="4" borderId="21" xfId="0" applyFont="1" applyFill="1" applyBorder="1" applyAlignment="1">
      <alignment horizontal="center" wrapText="1"/>
    </xf>
    <xf numFmtId="0" fontId="7" fillId="6"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66" fontId="2" fillId="2" borderId="1" xfId="1" applyNumberFormat="1" applyFont="1" applyFill="1" applyBorder="1" applyAlignment="1" applyProtection="1">
      <alignment horizontal="right" wrapText="1"/>
    </xf>
    <xf numFmtId="166" fontId="2" fillId="3" borderId="25" xfId="1" applyNumberFormat="1" applyFont="1" applyFill="1" applyBorder="1" applyAlignment="1" applyProtection="1">
      <alignment horizontal="right" wrapText="1"/>
      <protection locked="0"/>
    </xf>
    <xf numFmtId="166" fontId="8" fillId="5" borderId="0" xfId="0" applyNumberFormat="1" applyFont="1" applyFill="1"/>
    <xf numFmtId="166" fontId="5" fillId="0" borderId="11" xfId="0" applyNumberFormat="1" applyFont="1" applyBorder="1"/>
    <xf numFmtId="166" fontId="8" fillId="0" borderId="0" xfId="0" applyNumberFormat="1" applyFont="1"/>
    <xf numFmtId="166" fontId="8" fillId="5" borderId="11" xfId="0" applyNumberFormat="1" applyFont="1" applyFill="1" applyBorder="1"/>
    <xf numFmtId="166" fontId="8" fillId="5" borderId="4" xfId="0" applyNumberFormat="1" applyFont="1" applyFill="1" applyBorder="1"/>
    <xf numFmtId="166" fontId="5" fillId="0" borderId="4" xfId="0" applyNumberFormat="1" applyFont="1" applyBorder="1" applyAlignment="1">
      <alignment horizontal="center"/>
    </xf>
    <xf numFmtId="166" fontId="8" fillId="5" borderId="0" xfId="0" applyNumberFormat="1" applyFont="1" applyFill="1" applyAlignment="1">
      <alignment horizontal="center"/>
    </xf>
    <xf numFmtId="0" fontId="2" fillId="0" borderId="0" xfId="0" applyFont="1" applyAlignment="1">
      <alignment horizontal="left"/>
    </xf>
    <xf numFmtId="0" fontId="4" fillId="0" borderId="3" xfId="0" applyFont="1" applyBorder="1" applyAlignment="1">
      <alignment horizontal="left"/>
    </xf>
    <xf numFmtId="0" fontId="7"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xf>
    <xf numFmtId="0" fontId="7" fillId="4" borderId="21" xfId="0" applyFont="1" applyFill="1" applyBorder="1" applyAlignment="1">
      <alignment horizontal="left" wrapText="1"/>
    </xf>
    <xf numFmtId="166" fontId="5" fillId="0" borderId="11" xfId="0" applyNumberFormat="1" applyFont="1" applyBorder="1" applyAlignment="1">
      <alignment horizontal="left"/>
    </xf>
    <xf numFmtId="166" fontId="8" fillId="5" borderId="0" xfId="0" applyNumberFormat="1" applyFont="1" applyFill="1" applyAlignment="1">
      <alignment horizontal="left"/>
    </xf>
    <xf numFmtId="166" fontId="2" fillId="0" borderId="0" xfId="1" applyNumberFormat="1" applyFont="1" applyFill="1" applyBorder="1" applyAlignment="1" applyProtection="1">
      <alignment horizontal="right" wrapText="1"/>
      <protection locked="0"/>
    </xf>
    <xf numFmtId="166" fontId="6" fillId="0" borderId="0" xfId="1" applyNumberFormat="1" applyFont="1" applyFill="1" applyBorder="1" applyAlignment="1" applyProtection="1">
      <alignment horizontal="right" wrapText="1"/>
    </xf>
    <xf numFmtId="166" fontId="13" fillId="0" borderId="0" xfId="0" applyNumberFormat="1" applyFont="1"/>
    <xf numFmtId="166" fontId="13" fillId="0" borderId="0" xfId="0" applyNumberFormat="1" applyFont="1" applyAlignment="1">
      <alignment horizontal="right"/>
    </xf>
    <xf numFmtId="0" fontId="8" fillId="0" borderId="0" xfId="0" applyFont="1" applyAlignment="1">
      <alignment horizontal="center" vertical="center" wrapText="1"/>
    </xf>
    <xf numFmtId="0" fontId="14" fillId="0" borderId="2" xfId="0" applyFont="1" applyBorder="1" applyAlignment="1">
      <alignment horizontal="center" vertical="top" wrapText="1"/>
    </xf>
    <xf numFmtId="164" fontId="2" fillId="3" borderId="1" xfId="1" applyNumberFormat="1" applyFont="1" applyFill="1" applyBorder="1" applyAlignment="1" applyProtection="1">
      <alignment horizontal="right" wrapText="1"/>
      <protection locked="0"/>
    </xf>
    <xf numFmtId="0" fontId="12" fillId="6" borderId="22" xfId="0" applyFont="1" applyFill="1" applyBorder="1" applyAlignment="1">
      <alignment horizontal="center" vertical="center" wrapText="1"/>
    </xf>
    <xf numFmtId="0" fontId="2" fillId="0" borderId="1" xfId="0" applyFont="1" applyBorder="1" applyAlignment="1">
      <alignment horizontal="center" vertical="center" wrapText="1"/>
    </xf>
    <xf numFmtId="0" fontId="16" fillId="0" borderId="0" xfId="0" applyFont="1" applyAlignment="1">
      <alignment horizontal="left" vertical="center" wrapText="1"/>
    </xf>
    <xf numFmtId="0" fontId="18" fillId="0" borderId="6" xfId="0" applyFont="1" applyBorder="1" applyAlignment="1">
      <alignment horizontal="left"/>
    </xf>
    <xf numFmtId="0" fontId="18" fillId="0" borderId="13" xfId="0" applyFont="1" applyBorder="1" applyAlignment="1">
      <alignment horizontal="left"/>
    </xf>
    <xf numFmtId="0" fontId="18" fillId="0" borderId="7" xfId="0" applyFont="1" applyBorder="1" applyAlignment="1">
      <alignment horizontal="left"/>
    </xf>
    <xf numFmtId="166" fontId="8" fillId="5" borderId="4" xfId="0" applyNumberFormat="1" applyFont="1" applyFill="1" applyBorder="1" applyAlignment="1">
      <alignment horizontal="center"/>
    </xf>
    <xf numFmtId="0" fontId="2" fillId="0" borderId="8" xfId="0" applyFont="1" applyBorder="1" applyAlignment="1">
      <alignment horizontal="left" wrapText="1"/>
    </xf>
    <xf numFmtId="0" fontId="2" fillId="0" borderId="0" xfId="0" applyFont="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left" wrapText="1"/>
    </xf>
    <xf numFmtId="0" fontId="6" fillId="0" borderId="9" xfId="0" applyFont="1" applyBorder="1" applyAlignment="1">
      <alignment horizontal="left" wrapText="1"/>
    </xf>
    <xf numFmtId="0" fontId="10" fillId="0" borderId="8" xfId="0" applyFont="1" applyBorder="1" applyAlignment="1">
      <alignment horizontal="left" wrapText="1"/>
    </xf>
    <xf numFmtId="0" fontId="10" fillId="0" borderId="0" xfId="0" applyFont="1" applyAlignment="1">
      <alignment horizontal="left" wrapText="1"/>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17" xfId="0" applyFont="1" applyFill="1" applyBorder="1" applyAlignment="1">
      <alignment horizontal="center"/>
    </xf>
    <xf numFmtId="0" fontId="3" fillId="4" borderId="18" xfId="0" applyFont="1" applyFill="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18" fillId="0" borderId="16" xfId="0" applyFont="1" applyBorder="1" applyAlignment="1">
      <alignment horizontal="center"/>
    </xf>
    <xf numFmtId="0" fontId="18" fillId="0" borderId="20" xfId="0" applyFont="1" applyBorder="1" applyAlignment="1">
      <alignment horizontal="center"/>
    </xf>
    <xf numFmtId="0" fontId="17"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7" borderId="29" xfId="0" applyFont="1" applyFill="1" applyBorder="1"/>
    <xf numFmtId="0" fontId="3" fillId="7" borderId="14" xfId="0" applyFont="1" applyFill="1" applyBorder="1"/>
    <xf numFmtId="0" fontId="3" fillId="7" borderId="15" xfId="0" applyFont="1" applyFill="1" applyBorder="1"/>
    <xf numFmtId="166" fontId="2" fillId="3" borderId="1" xfId="1" applyNumberFormat="1" applyFont="1" applyFill="1" applyBorder="1" applyAlignment="1" applyProtection="1">
      <alignment horizontal="righ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93"/>
  <sheetViews>
    <sheetView showGridLines="0" tabSelected="1" topLeftCell="B68" zoomScale="80" zoomScaleNormal="80" workbookViewId="0">
      <selection activeCell="G7" sqref="G7"/>
    </sheetView>
  </sheetViews>
  <sheetFormatPr defaultColWidth="9.1796875" defaultRowHeight="15" customHeight="1" x14ac:dyDescent="0.3"/>
  <cols>
    <col min="1" max="1" width="0" style="1" hidden="1" customWidth="1"/>
    <col min="2" max="2" width="38" style="47" customWidth="1"/>
    <col min="3" max="3" width="14.453125" style="1" customWidth="1"/>
    <col min="4" max="4" width="22.81640625" style="1" customWidth="1"/>
    <col min="5" max="5" width="16.453125" style="1" customWidth="1"/>
    <col min="6" max="6" width="22" style="1" customWidth="1"/>
    <col min="7" max="7" width="19.26953125" style="1" customWidth="1"/>
    <col min="8" max="8" width="2" style="1" customWidth="1"/>
    <col min="9" max="9" width="28.453125" style="1" bestFit="1" customWidth="1"/>
    <col min="10" max="10" width="3.453125" style="1" customWidth="1"/>
    <col min="11" max="11" width="28.453125" style="1" bestFit="1" customWidth="1"/>
    <col min="12" max="12" width="5.54296875" style="1" customWidth="1"/>
    <col min="13" max="13" width="22.81640625" style="1" customWidth="1"/>
    <col min="14" max="14" width="9.1796875" style="1"/>
    <col min="15" max="15" width="25" style="1" customWidth="1"/>
    <col min="16" max="16384" width="9.1796875" style="1"/>
  </cols>
  <sheetData>
    <row r="1" spans="1:33" ht="12" x14ac:dyDescent="0.3"/>
    <row r="2" spans="1:33" ht="13" x14ac:dyDescent="0.3">
      <c r="B2" s="86" t="s">
        <v>0</v>
      </c>
      <c r="C2" s="87"/>
      <c r="D2" s="87"/>
      <c r="E2" s="87"/>
      <c r="F2" s="87"/>
      <c r="G2" s="87"/>
      <c r="H2" s="87"/>
      <c r="I2" s="87"/>
      <c r="J2" s="87"/>
      <c r="K2" s="88"/>
    </row>
    <row r="3" spans="1:33" ht="38.15" customHeight="1" x14ac:dyDescent="0.3">
      <c r="B3" s="66" t="s">
        <v>1</v>
      </c>
      <c r="C3" s="91" t="s">
        <v>83</v>
      </c>
      <c r="D3" s="92"/>
      <c r="E3" s="92"/>
      <c r="F3" s="92"/>
      <c r="G3" s="92"/>
      <c r="H3" s="92"/>
      <c r="I3" s="92"/>
      <c r="J3" s="92"/>
      <c r="K3" s="92"/>
    </row>
    <row r="4" spans="1:33" ht="13" x14ac:dyDescent="0.3">
      <c r="B4" s="67" t="s">
        <v>2</v>
      </c>
      <c r="C4" s="2"/>
      <c r="D4" s="89" t="s">
        <v>88</v>
      </c>
      <c r="E4" s="89"/>
      <c r="F4" s="89"/>
      <c r="G4" s="89"/>
      <c r="H4" s="89"/>
      <c r="I4" s="89"/>
      <c r="J4" s="89"/>
      <c r="K4" s="90"/>
    </row>
    <row r="5" spans="1:33" ht="15" customHeight="1" thickBot="1" x14ac:dyDescent="0.35">
      <c r="B5" s="68" t="s">
        <v>3</v>
      </c>
      <c r="C5" s="93"/>
      <c r="D5" s="94"/>
      <c r="E5" s="94"/>
      <c r="F5" s="94"/>
      <c r="G5" s="94"/>
      <c r="H5" s="94"/>
      <c r="I5" s="94"/>
      <c r="J5" s="94"/>
      <c r="K5" s="95"/>
    </row>
    <row r="7" spans="1:33" ht="12" x14ac:dyDescent="0.3"/>
    <row r="8" spans="1:33" ht="12" x14ac:dyDescent="0.3">
      <c r="B8" s="48" t="s">
        <v>4</v>
      </c>
      <c r="C8" s="3"/>
      <c r="D8" s="4"/>
      <c r="E8" s="4"/>
      <c r="F8" s="4"/>
      <c r="G8" s="4"/>
      <c r="H8" s="4"/>
      <c r="I8" s="4"/>
      <c r="J8" s="4"/>
      <c r="K8" s="5"/>
    </row>
    <row r="9" spans="1:33" s="6" customFormat="1" ht="19.899999999999999" customHeight="1" x14ac:dyDescent="0.3">
      <c r="B9" s="76" t="s">
        <v>5</v>
      </c>
      <c r="C9" s="77"/>
      <c r="D9" s="77"/>
      <c r="E9" s="77"/>
      <c r="F9" s="77"/>
      <c r="G9" s="77"/>
      <c r="H9" s="77"/>
      <c r="I9" s="77"/>
      <c r="J9" s="77"/>
      <c r="K9" s="78"/>
      <c r="L9" s="1"/>
      <c r="M9" s="1"/>
      <c r="N9" s="1"/>
      <c r="O9" s="1"/>
      <c r="P9" s="1"/>
      <c r="Q9" s="1"/>
      <c r="R9" s="1"/>
      <c r="S9" s="1"/>
      <c r="T9" s="1"/>
      <c r="U9" s="1"/>
      <c r="V9" s="1"/>
      <c r="W9" s="1"/>
      <c r="X9" s="1"/>
      <c r="Y9" s="1"/>
      <c r="Z9" s="1"/>
      <c r="AA9" s="1"/>
    </row>
    <row r="10" spans="1:33" s="9" customFormat="1" ht="15" customHeight="1" x14ac:dyDescent="0.3">
      <c r="A10" s="7"/>
      <c r="B10" s="76" t="s">
        <v>6</v>
      </c>
      <c r="C10" s="77"/>
      <c r="D10" s="77"/>
      <c r="E10" s="77"/>
      <c r="F10" s="77"/>
      <c r="G10" s="77"/>
      <c r="H10" s="77"/>
      <c r="I10" s="77"/>
      <c r="J10" s="77"/>
      <c r="K10" s="78"/>
      <c r="L10" s="8"/>
      <c r="M10" s="8"/>
    </row>
    <row r="11" spans="1:33" s="9" customFormat="1" ht="19.899999999999999" customHeight="1" x14ac:dyDescent="0.3">
      <c r="B11" s="70" t="s">
        <v>7</v>
      </c>
      <c r="C11" s="71"/>
      <c r="D11" s="71"/>
      <c r="E11" s="71"/>
      <c r="F11" s="71"/>
      <c r="G11" s="71"/>
      <c r="H11" s="71"/>
      <c r="I11" s="71"/>
      <c r="J11" s="71"/>
      <c r="K11" s="72"/>
      <c r="L11" s="8"/>
      <c r="M11" s="8"/>
    </row>
    <row r="12" spans="1:33" s="9" customFormat="1" ht="20.5" customHeight="1" x14ac:dyDescent="0.3">
      <c r="B12" s="79" t="s">
        <v>8</v>
      </c>
      <c r="C12" s="80"/>
      <c r="D12" s="71"/>
      <c r="E12" s="71"/>
      <c r="F12" s="71"/>
      <c r="G12" s="71"/>
      <c r="H12" s="71"/>
      <c r="I12" s="71"/>
      <c r="J12" s="71"/>
      <c r="K12" s="72"/>
      <c r="L12" s="8"/>
      <c r="M12" s="8"/>
    </row>
    <row r="13" spans="1:33" s="9" customFormat="1" ht="21" customHeight="1" x14ac:dyDescent="0.3">
      <c r="B13" s="70" t="s">
        <v>9</v>
      </c>
      <c r="C13" s="71"/>
      <c r="D13" s="71"/>
      <c r="E13" s="71"/>
      <c r="F13" s="71"/>
      <c r="G13" s="71"/>
      <c r="H13" s="71"/>
      <c r="I13" s="71"/>
      <c r="J13" s="71"/>
      <c r="K13" s="72"/>
      <c r="L13" s="8"/>
      <c r="M13" s="8"/>
    </row>
    <row r="14" spans="1:33" ht="19.149999999999999" customHeight="1" x14ac:dyDescent="0.3">
      <c r="B14" s="79" t="s">
        <v>84</v>
      </c>
      <c r="C14" s="80"/>
      <c r="D14" s="71"/>
      <c r="E14" s="71"/>
      <c r="F14" s="71"/>
      <c r="G14" s="71"/>
      <c r="H14" s="71"/>
      <c r="I14" s="71"/>
      <c r="J14" s="71"/>
      <c r="K14" s="72"/>
    </row>
    <row r="15" spans="1:33" s="9" customFormat="1" ht="17.5" customHeight="1" x14ac:dyDescent="0.3">
      <c r="B15" s="70" t="s">
        <v>10</v>
      </c>
      <c r="C15" s="71"/>
      <c r="D15" s="71"/>
      <c r="E15" s="71"/>
      <c r="F15" s="71"/>
      <c r="G15" s="71"/>
      <c r="H15" s="71"/>
      <c r="I15" s="71"/>
      <c r="J15" s="71"/>
      <c r="K15" s="72"/>
      <c r="L15" s="8"/>
      <c r="M15" s="8"/>
    </row>
    <row r="16" spans="1:33" s="9" customFormat="1" ht="19.149999999999999" customHeight="1" x14ac:dyDescent="0.3">
      <c r="B16" s="73" t="s">
        <v>11</v>
      </c>
      <c r="C16" s="74"/>
      <c r="D16" s="74"/>
      <c r="E16" s="74"/>
      <c r="F16" s="74"/>
      <c r="G16" s="74"/>
      <c r="H16" s="74"/>
      <c r="I16" s="74"/>
      <c r="J16" s="74"/>
      <c r="K16" s="75"/>
      <c r="L16" s="8"/>
      <c r="M16" s="8"/>
      <c r="N16" s="8"/>
      <c r="O16" s="8"/>
      <c r="P16" s="8"/>
      <c r="Q16" s="8"/>
      <c r="R16" s="8"/>
      <c r="S16" s="8"/>
      <c r="T16" s="8"/>
      <c r="U16" s="8"/>
      <c r="V16" s="8"/>
      <c r="W16" s="8"/>
      <c r="X16" s="8"/>
      <c r="Y16" s="8"/>
      <c r="Z16" s="8"/>
      <c r="AA16" s="8"/>
      <c r="AB16" s="8"/>
      <c r="AC16" s="8"/>
      <c r="AD16" s="8"/>
      <c r="AE16" s="8"/>
      <c r="AF16" s="8"/>
      <c r="AG16" s="8"/>
    </row>
    <row r="17" spans="2:15" ht="12" x14ac:dyDescent="0.3">
      <c r="B17" s="10"/>
      <c r="C17" s="10"/>
      <c r="D17" s="10"/>
      <c r="E17" s="10"/>
      <c r="F17" s="10"/>
      <c r="G17" s="10"/>
      <c r="H17" s="10"/>
      <c r="I17" s="10"/>
      <c r="J17" s="10"/>
    </row>
    <row r="18" spans="2:15" ht="12" x14ac:dyDescent="0.3">
      <c r="B18" s="11" t="s">
        <v>12</v>
      </c>
      <c r="C18" s="11"/>
      <c r="D18" s="11"/>
    </row>
    <row r="19" spans="2:15" ht="24" x14ac:dyDescent="0.3">
      <c r="C19" s="12"/>
      <c r="D19" s="81" t="s">
        <v>13</v>
      </c>
      <c r="E19" s="82"/>
      <c r="F19" s="82"/>
      <c r="G19" s="83"/>
      <c r="H19" s="13"/>
      <c r="I19" s="14" t="s">
        <v>14</v>
      </c>
      <c r="J19" s="13"/>
      <c r="K19" s="14" t="s">
        <v>15</v>
      </c>
      <c r="M19" s="14" t="s">
        <v>16</v>
      </c>
      <c r="O19" s="14" t="s">
        <v>17</v>
      </c>
    </row>
    <row r="20" spans="2:15" ht="24" x14ac:dyDescent="0.3">
      <c r="B20" s="49" t="s">
        <v>18</v>
      </c>
      <c r="C20" s="15" t="s">
        <v>19</v>
      </c>
      <c r="D20" s="16" t="s">
        <v>20</v>
      </c>
      <c r="E20" s="16" t="s">
        <v>21</v>
      </c>
      <c r="F20" s="16" t="s">
        <v>22</v>
      </c>
      <c r="G20" s="16" t="s">
        <v>23</v>
      </c>
      <c r="H20" s="17"/>
      <c r="I20" s="16" t="s">
        <v>24</v>
      </c>
      <c r="J20" s="17"/>
      <c r="K20" s="16" t="s">
        <v>25</v>
      </c>
      <c r="M20" s="16" t="s">
        <v>25</v>
      </c>
      <c r="O20" s="16" t="s">
        <v>25</v>
      </c>
    </row>
    <row r="21" spans="2:15" ht="23" x14ac:dyDescent="0.3">
      <c r="B21" s="50" t="s">
        <v>26</v>
      </c>
      <c r="C21" s="18">
        <v>2</v>
      </c>
      <c r="D21" s="21"/>
      <c r="E21" s="19">
        <f>D21*15%</f>
        <v>0</v>
      </c>
      <c r="F21" s="19">
        <f>D21+E21</f>
        <v>0</v>
      </c>
      <c r="G21" s="19">
        <f>F21*12</f>
        <v>0</v>
      </c>
      <c r="H21" s="20"/>
      <c r="I21" s="21"/>
      <c r="J21" s="22"/>
      <c r="K21" s="21"/>
      <c r="M21" s="21"/>
      <c r="O21" s="21"/>
    </row>
    <row r="22" spans="2:15" ht="33" customHeight="1" x14ac:dyDescent="0.3">
      <c r="B22" s="50" t="s">
        <v>27</v>
      </c>
      <c r="C22" s="18">
        <v>1</v>
      </c>
      <c r="D22" s="21"/>
      <c r="E22" s="19">
        <f>D22*15%</f>
        <v>0</v>
      </c>
      <c r="F22" s="19">
        <f>D22+E22</f>
        <v>0</v>
      </c>
      <c r="G22" s="19">
        <f>F22*12</f>
        <v>0</v>
      </c>
      <c r="H22" s="20"/>
      <c r="I22" s="21"/>
      <c r="J22" s="22"/>
      <c r="K22" s="21"/>
      <c r="M22" s="21"/>
      <c r="O22" s="21"/>
    </row>
    <row r="23" spans="2:15" ht="34.5" x14ac:dyDescent="0.3">
      <c r="B23" s="25" t="s">
        <v>28</v>
      </c>
      <c r="C23" s="23">
        <v>1</v>
      </c>
      <c r="D23" s="21"/>
      <c r="E23" s="19">
        <f t="shared" ref="E23:E31" si="0">D23*15%</f>
        <v>0</v>
      </c>
      <c r="F23" s="19">
        <f t="shared" ref="F23:F31" si="1">D23+E23</f>
        <v>0</v>
      </c>
      <c r="G23" s="19">
        <f t="shared" ref="G23:G31" si="2">F23*12</f>
        <v>0</v>
      </c>
      <c r="H23" s="20"/>
      <c r="I23" s="21"/>
      <c r="J23" s="22"/>
      <c r="K23" s="21"/>
      <c r="M23" s="21"/>
      <c r="O23" s="21"/>
    </row>
    <row r="24" spans="2:15" ht="34.5" x14ac:dyDescent="0.3">
      <c r="B24" s="50" t="s">
        <v>29</v>
      </c>
      <c r="C24" s="24">
        <v>1</v>
      </c>
      <c r="D24" s="21"/>
      <c r="E24" s="19">
        <f t="shared" si="0"/>
        <v>0</v>
      </c>
      <c r="F24" s="19">
        <f t="shared" si="1"/>
        <v>0</v>
      </c>
      <c r="G24" s="19">
        <f t="shared" si="2"/>
        <v>0</v>
      </c>
      <c r="H24" s="20"/>
      <c r="I24" s="21"/>
      <c r="J24" s="22"/>
      <c r="K24" s="21"/>
      <c r="M24" s="21"/>
      <c r="O24" s="21"/>
    </row>
    <row r="25" spans="2:15" ht="34.5" x14ac:dyDescent="0.3">
      <c r="B25" s="25" t="s">
        <v>30</v>
      </c>
      <c r="C25" s="23">
        <v>1</v>
      </c>
      <c r="D25" s="21"/>
      <c r="E25" s="19">
        <f t="shared" si="0"/>
        <v>0</v>
      </c>
      <c r="F25" s="19">
        <f t="shared" si="1"/>
        <v>0</v>
      </c>
      <c r="G25" s="19">
        <f t="shared" si="2"/>
        <v>0</v>
      </c>
      <c r="H25" s="20"/>
      <c r="I25" s="21"/>
      <c r="J25" s="22"/>
      <c r="K25" s="21"/>
      <c r="M25" s="21"/>
      <c r="O25" s="21"/>
    </row>
    <row r="26" spans="2:15" ht="51.75" customHeight="1" x14ac:dyDescent="0.3">
      <c r="B26" s="25" t="s">
        <v>31</v>
      </c>
      <c r="C26" s="23">
        <v>1</v>
      </c>
      <c r="D26" s="21"/>
      <c r="E26" s="19">
        <f t="shared" si="0"/>
        <v>0</v>
      </c>
      <c r="F26" s="19">
        <f t="shared" si="1"/>
        <v>0</v>
      </c>
      <c r="G26" s="19">
        <f t="shared" si="2"/>
        <v>0</v>
      </c>
      <c r="H26" s="20"/>
      <c r="I26" s="21"/>
      <c r="J26" s="22"/>
      <c r="K26" s="21"/>
      <c r="M26" s="21"/>
      <c r="O26" s="21"/>
    </row>
    <row r="27" spans="2:15" ht="57" customHeight="1" x14ac:dyDescent="0.3">
      <c r="B27" s="50" t="s">
        <v>32</v>
      </c>
      <c r="C27" s="24">
        <v>2</v>
      </c>
      <c r="D27" s="21"/>
      <c r="E27" s="19">
        <f t="shared" si="0"/>
        <v>0</v>
      </c>
      <c r="F27" s="19">
        <f t="shared" si="1"/>
        <v>0</v>
      </c>
      <c r="G27" s="19">
        <f t="shared" si="2"/>
        <v>0</v>
      </c>
      <c r="H27" s="20"/>
      <c r="I27" s="21"/>
      <c r="J27" s="22"/>
      <c r="K27" s="21"/>
      <c r="M27" s="21"/>
      <c r="O27" s="21"/>
    </row>
    <row r="28" spans="2:15" ht="70.5" customHeight="1" x14ac:dyDescent="0.3">
      <c r="B28" s="50" t="s">
        <v>33</v>
      </c>
      <c r="C28" s="24">
        <v>6</v>
      </c>
      <c r="D28" s="21"/>
      <c r="E28" s="19">
        <f t="shared" si="0"/>
        <v>0</v>
      </c>
      <c r="F28" s="19">
        <f t="shared" si="1"/>
        <v>0</v>
      </c>
      <c r="G28" s="19">
        <f t="shared" si="2"/>
        <v>0</v>
      </c>
      <c r="H28" s="20"/>
      <c r="I28" s="21"/>
      <c r="J28" s="22"/>
      <c r="K28" s="21"/>
      <c r="M28" s="21"/>
      <c r="O28" s="21"/>
    </row>
    <row r="29" spans="2:15" ht="34.5" x14ac:dyDescent="0.3">
      <c r="B29" s="25" t="s">
        <v>34</v>
      </c>
      <c r="C29" s="23">
        <v>1</v>
      </c>
      <c r="D29" s="21"/>
      <c r="E29" s="19">
        <f t="shared" si="0"/>
        <v>0</v>
      </c>
      <c r="F29" s="19">
        <f t="shared" si="1"/>
        <v>0</v>
      </c>
      <c r="G29" s="19">
        <f t="shared" si="2"/>
        <v>0</v>
      </c>
      <c r="H29" s="20"/>
      <c r="I29" s="21"/>
      <c r="J29" s="22"/>
      <c r="K29" s="21"/>
      <c r="M29" s="21"/>
      <c r="O29" s="21"/>
    </row>
    <row r="30" spans="2:15" ht="65.150000000000006" customHeight="1" x14ac:dyDescent="0.3">
      <c r="B30" s="25" t="s">
        <v>35</v>
      </c>
      <c r="C30" s="23">
        <v>2</v>
      </c>
      <c r="D30" s="21"/>
      <c r="E30" s="19">
        <f t="shared" si="0"/>
        <v>0</v>
      </c>
      <c r="F30" s="19">
        <f t="shared" si="1"/>
        <v>0</v>
      </c>
      <c r="G30" s="19">
        <f t="shared" si="2"/>
        <v>0</v>
      </c>
      <c r="H30" s="20"/>
      <c r="I30" s="21"/>
      <c r="J30" s="22"/>
      <c r="K30" s="21"/>
      <c r="M30" s="21"/>
      <c r="O30" s="21"/>
    </row>
    <row r="31" spans="2:15" ht="64.5" customHeight="1" x14ac:dyDescent="0.3">
      <c r="B31" s="25" t="s">
        <v>36</v>
      </c>
      <c r="C31" s="23">
        <v>1</v>
      </c>
      <c r="D31" s="21"/>
      <c r="E31" s="19">
        <f t="shared" si="0"/>
        <v>0</v>
      </c>
      <c r="F31" s="19">
        <f t="shared" si="1"/>
        <v>0</v>
      </c>
      <c r="G31" s="19">
        <f t="shared" si="2"/>
        <v>0</v>
      </c>
      <c r="H31" s="20"/>
      <c r="I31" s="21"/>
      <c r="J31" s="22"/>
      <c r="K31" s="21"/>
      <c r="M31" s="21"/>
      <c r="O31" s="21"/>
    </row>
    <row r="32" spans="2:15" ht="12" x14ac:dyDescent="0.3">
      <c r="B32" s="51" t="s">
        <v>37</v>
      </c>
      <c r="C32" s="27">
        <f>SUM(C21:C31)</f>
        <v>19</v>
      </c>
      <c r="D32" s="28">
        <f ca="1">SUM(D21:D32)</f>
        <v>0</v>
      </c>
      <c r="E32" s="60">
        <f>SUM(E21:E31)</f>
        <v>0</v>
      </c>
      <c r="F32" s="60">
        <f>SUM(F21:F31)</f>
        <v>0</v>
      </c>
      <c r="G32" s="60">
        <f>SUM(G21:G31)</f>
        <v>0</v>
      </c>
      <c r="H32" s="20"/>
      <c r="I32" s="28">
        <f>SUM(I21:I31)</f>
        <v>0</v>
      </c>
      <c r="J32" s="22"/>
      <c r="K32" s="28">
        <f>SUM(K21:K31)</f>
        <v>0</v>
      </c>
      <c r="M32" s="28">
        <f>SUM(M21:M31)</f>
        <v>0</v>
      </c>
      <c r="O32" s="28">
        <f>SUM(O21:O31)</f>
        <v>0</v>
      </c>
    </row>
    <row r="33" spans="2:15" ht="12" x14ac:dyDescent="0.3">
      <c r="B33" s="51"/>
      <c r="C33" s="26"/>
      <c r="D33" s="56"/>
      <c r="E33" s="57"/>
      <c r="F33" s="57"/>
      <c r="G33" s="57"/>
      <c r="H33" s="58"/>
      <c r="I33" s="56"/>
      <c r="J33" s="59"/>
      <c r="K33" s="56"/>
      <c r="M33" s="56"/>
      <c r="O33" s="56"/>
    </row>
    <row r="34" spans="2:15" ht="12" x14ac:dyDescent="0.3">
      <c r="B34" s="51"/>
      <c r="C34" s="26"/>
      <c r="D34" s="56"/>
      <c r="E34" s="57"/>
      <c r="F34" s="57"/>
      <c r="G34" s="57"/>
      <c r="H34" s="58"/>
      <c r="I34" s="56"/>
      <c r="J34" s="59"/>
      <c r="K34" s="56"/>
      <c r="M34" s="56"/>
      <c r="O34" s="56"/>
    </row>
    <row r="35" spans="2:15" ht="12" x14ac:dyDescent="0.3">
      <c r="B35" s="11" t="s">
        <v>38</v>
      </c>
      <c r="C35" s="11"/>
      <c r="D35" s="11"/>
    </row>
    <row r="36" spans="2:15" ht="24" x14ac:dyDescent="0.3">
      <c r="C36" s="12"/>
      <c r="D36" s="81" t="s">
        <v>13</v>
      </c>
      <c r="E36" s="82"/>
      <c r="F36" s="82"/>
      <c r="G36" s="83"/>
      <c r="H36" s="13"/>
      <c r="I36" s="14" t="s">
        <v>14</v>
      </c>
      <c r="J36" s="13"/>
      <c r="K36" s="14" t="s">
        <v>15</v>
      </c>
      <c r="M36" s="14" t="s">
        <v>16</v>
      </c>
      <c r="O36" s="14" t="s">
        <v>17</v>
      </c>
    </row>
    <row r="37" spans="2:15" ht="24" x14ac:dyDescent="0.3">
      <c r="B37" s="49" t="s">
        <v>87</v>
      </c>
      <c r="C37" s="15" t="s">
        <v>39</v>
      </c>
      <c r="D37" s="16" t="s">
        <v>40</v>
      </c>
      <c r="E37" s="16" t="s">
        <v>21</v>
      </c>
      <c r="F37" s="16" t="s">
        <v>41</v>
      </c>
      <c r="G37" s="16" t="s">
        <v>23</v>
      </c>
      <c r="H37" s="17"/>
      <c r="I37" s="16" t="s">
        <v>24</v>
      </c>
      <c r="J37" s="17"/>
      <c r="K37" s="16" t="s">
        <v>25</v>
      </c>
      <c r="M37" s="16" t="s">
        <v>25</v>
      </c>
      <c r="O37" s="16" t="s">
        <v>25</v>
      </c>
    </row>
    <row r="38" spans="2:15" ht="23.25" customHeight="1" x14ac:dyDescent="0.3">
      <c r="B38" s="30" t="s">
        <v>42</v>
      </c>
      <c r="C38" s="61" t="s">
        <v>43</v>
      </c>
      <c r="D38" s="21"/>
      <c r="E38" s="19">
        <f>D38*15%</f>
        <v>0</v>
      </c>
      <c r="F38" s="19">
        <f>D38+E38</f>
        <v>0</v>
      </c>
      <c r="G38" s="19">
        <f>F38*12</f>
        <v>0</v>
      </c>
      <c r="H38" s="20"/>
      <c r="I38" s="21"/>
      <c r="J38" s="22"/>
      <c r="K38" s="21"/>
      <c r="M38" s="21"/>
      <c r="O38" s="21"/>
    </row>
    <row r="39" spans="2:15" ht="19.5" customHeight="1" x14ac:dyDescent="0.3">
      <c r="B39" s="30" t="s">
        <v>44</v>
      </c>
      <c r="C39" s="61" t="s">
        <v>43</v>
      </c>
      <c r="D39" s="21"/>
      <c r="E39" s="19">
        <f>D39*15%</f>
        <v>0</v>
      </c>
      <c r="F39" s="19">
        <f>D39+E39</f>
        <v>0</v>
      </c>
      <c r="G39" s="19">
        <f>F39*12</f>
        <v>0</v>
      </c>
      <c r="H39" s="20"/>
      <c r="I39" s="21"/>
      <c r="J39" s="22"/>
      <c r="K39" s="21"/>
      <c r="M39" s="21"/>
      <c r="O39" s="21"/>
    </row>
    <row r="40" spans="2:15" ht="23.25" customHeight="1" x14ac:dyDescent="0.3">
      <c r="B40" s="31" t="s">
        <v>45</v>
      </c>
      <c r="C40" s="61" t="s">
        <v>43</v>
      </c>
      <c r="D40" s="21"/>
      <c r="E40" s="19">
        <f t="shared" ref="E40:E48" si="3">D40*15%</f>
        <v>0</v>
      </c>
      <c r="F40" s="19">
        <f t="shared" ref="F40:F48" si="4">D40+E40</f>
        <v>0</v>
      </c>
      <c r="G40" s="19">
        <f t="shared" ref="G40:G48" si="5">F40*12</f>
        <v>0</v>
      </c>
      <c r="H40" s="20"/>
      <c r="I40" s="21"/>
      <c r="J40" s="22"/>
      <c r="K40" s="21"/>
      <c r="M40" s="21"/>
      <c r="O40" s="21"/>
    </row>
    <row r="41" spans="2:15" ht="23" x14ac:dyDescent="0.3">
      <c r="B41" s="31" t="s">
        <v>46</v>
      </c>
      <c r="C41" s="61" t="s">
        <v>43</v>
      </c>
      <c r="D41" s="21"/>
      <c r="E41" s="19">
        <f t="shared" si="3"/>
        <v>0</v>
      </c>
      <c r="F41" s="19">
        <f t="shared" si="4"/>
        <v>0</v>
      </c>
      <c r="G41" s="19">
        <f t="shared" si="5"/>
        <v>0</v>
      </c>
      <c r="H41" s="20"/>
      <c r="I41" s="21"/>
      <c r="J41" s="22"/>
      <c r="K41" s="21"/>
      <c r="M41" s="21"/>
      <c r="O41" s="21"/>
    </row>
    <row r="42" spans="2:15" ht="23" x14ac:dyDescent="0.3">
      <c r="B42" s="31" t="s">
        <v>47</v>
      </c>
      <c r="C42" s="61" t="s">
        <v>43</v>
      </c>
      <c r="D42" s="21"/>
      <c r="E42" s="19">
        <f t="shared" si="3"/>
        <v>0</v>
      </c>
      <c r="F42" s="19">
        <f t="shared" si="4"/>
        <v>0</v>
      </c>
      <c r="G42" s="19">
        <f t="shared" si="5"/>
        <v>0</v>
      </c>
      <c r="H42" s="20"/>
      <c r="I42" s="21"/>
      <c r="J42" s="22"/>
      <c r="K42" s="21"/>
      <c r="M42" s="21"/>
      <c r="O42" s="21"/>
    </row>
    <row r="43" spans="2:15" ht="23" x14ac:dyDescent="0.3">
      <c r="B43" s="30" t="s">
        <v>48</v>
      </c>
      <c r="C43" s="61" t="s">
        <v>43</v>
      </c>
      <c r="D43" s="21"/>
      <c r="E43" s="19">
        <f t="shared" si="3"/>
        <v>0</v>
      </c>
      <c r="F43" s="19">
        <f t="shared" si="4"/>
        <v>0</v>
      </c>
      <c r="G43" s="19">
        <f t="shared" si="5"/>
        <v>0</v>
      </c>
      <c r="H43" s="20"/>
      <c r="I43" s="21"/>
      <c r="J43" s="22"/>
      <c r="K43" s="21"/>
      <c r="M43" s="21"/>
      <c r="O43" s="21"/>
    </row>
    <row r="44" spans="2:15" ht="28.5" customHeight="1" x14ac:dyDescent="0.3">
      <c r="B44" s="30" t="s">
        <v>49</v>
      </c>
      <c r="C44" s="61" t="s">
        <v>43</v>
      </c>
      <c r="D44" s="21"/>
      <c r="E44" s="19">
        <f t="shared" si="3"/>
        <v>0</v>
      </c>
      <c r="F44" s="19">
        <f t="shared" si="4"/>
        <v>0</v>
      </c>
      <c r="G44" s="19">
        <f t="shared" si="5"/>
        <v>0</v>
      </c>
      <c r="H44" s="20"/>
      <c r="I44" s="21"/>
      <c r="J44" s="22"/>
      <c r="K44" s="21"/>
      <c r="M44" s="21"/>
      <c r="O44" s="21"/>
    </row>
    <row r="45" spans="2:15" ht="23" x14ac:dyDescent="0.3">
      <c r="B45" s="30" t="s">
        <v>50</v>
      </c>
      <c r="C45" s="61" t="s">
        <v>43</v>
      </c>
      <c r="D45" s="21"/>
      <c r="E45" s="19">
        <f t="shared" si="3"/>
        <v>0</v>
      </c>
      <c r="F45" s="19">
        <f t="shared" si="4"/>
        <v>0</v>
      </c>
      <c r="G45" s="19">
        <f t="shared" si="5"/>
        <v>0</v>
      </c>
      <c r="H45" s="20"/>
      <c r="I45" s="21"/>
      <c r="J45" s="22"/>
      <c r="K45" s="21"/>
      <c r="M45" s="21"/>
      <c r="O45" s="21"/>
    </row>
    <row r="46" spans="2:15" ht="23" x14ac:dyDescent="0.3">
      <c r="B46" s="31" t="s">
        <v>51</v>
      </c>
      <c r="C46" s="61" t="s">
        <v>43</v>
      </c>
      <c r="D46" s="21"/>
      <c r="E46" s="19">
        <f t="shared" si="3"/>
        <v>0</v>
      </c>
      <c r="F46" s="19">
        <f t="shared" si="4"/>
        <v>0</v>
      </c>
      <c r="G46" s="19">
        <f t="shared" si="5"/>
        <v>0</v>
      </c>
      <c r="H46" s="20"/>
      <c r="I46" s="21"/>
      <c r="J46" s="22"/>
      <c r="K46" s="21"/>
      <c r="M46" s="21"/>
      <c r="O46" s="21"/>
    </row>
    <row r="47" spans="2:15" ht="23" x14ac:dyDescent="0.3">
      <c r="B47" s="31" t="s">
        <v>52</v>
      </c>
      <c r="C47" s="61" t="s">
        <v>43</v>
      </c>
      <c r="D47" s="21"/>
      <c r="E47" s="19">
        <f t="shared" si="3"/>
        <v>0</v>
      </c>
      <c r="F47" s="19">
        <f t="shared" si="4"/>
        <v>0</v>
      </c>
      <c r="G47" s="19">
        <f t="shared" si="5"/>
        <v>0</v>
      </c>
      <c r="H47" s="20"/>
      <c r="I47" s="21"/>
      <c r="J47" s="22"/>
      <c r="K47" s="21"/>
      <c r="M47" s="21"/>
      <c r="O47" s="21"/>
    </row>
    <row r="48" spans="2:15" ht="23" x14ac:dyDescent="0.3">
      <c r="B48" s="31" t="s">
        <v>53</v>
      </c>
      <c r="C48" s="61" t="s">
        <v>43</v>
      </c>
      <c r="D48" s="21"/>
      <c r="E48" s="19">
        <f t="shared" si="3"/>
        <v>0</v>
      </c>
      <c r="F48" s="19">
        <f t="shared" si="4"/>
        <v>0</v>
      </c>
      <c r="G48" s="19">
        <f t="shared" si="5"/>
        <v>0</v>
      </c>
      <c r="H48" s="20"/>
      <c r="I48" s="21"/>
      <c r="J48" s="22"/>
      <c r="K48" s="21"/>
      <c r="M48" s="21"/>
      <c r="O48" s="21"/>
    </row>
    <row r="49" spans="2:15" ht="12" x14ac:dyDescent="0.3">
      <c r="B49" s="65" t="s">
        <v>37</v>
      </c>
      <c r="C49" s="26"/>
      <c r="D49" s="28">
        <f>SUM(D38:D48)</f>
        <v>0</v>
      </c>
      <c r="E49" s="29">
        <f>SUM(E38:E48)</f>
        <v>0</v>
      </c>
      <c r="F49" s="29">
        <f t="shared" ref="F49:G49" si="6">SUM(F38:F48)</f>
        <v>0</v>
      </c>
      <c r="G49" s="29">
        <f t="shared" si="6"/>
        <v>0</v>
      </c>
      <c r="H49" s="20"/>
      <c r="I49" s="28">
        <f>SUM(I38:I48)</f>
        <v>0</v>
      </c>
      <c r="J49" s="22"/>
      <c r="K49" s="28">
        <f>SUM(K38:K48)</f>
        <v>0</v>
      </c>
      <c r="M49" s="28">
        <f>SUM(M38:M48)</f>
        <v>0</v>
      </c>
      <c r="O49" s="28">
        <f>SUM(O38:O48)</f>
        <v>0</v>
      </c>
    </row>
    <row r="50" spans="2:15" ht="12" x14ac:dyDescent="0.3">
      <c r="C50" s="12"/>
      <c r="H50" s="13"/>
      <c r="J50" s="13"/>
    </row>
    <row r="51" spans="2:15" ht="12" x14ac:dyDescent="0.3">
      <c r="B51" s="11" t="s">
        <v>54</v>
      </c>
      <c r="C51" s="11"/>
      <c r="D51" s="11"/>
      <c r="H51" s="13"/>
      <c r="J51" s="13"/>
    </row>
    <row r="52" spans="2:15" ht="12" x14ac:dyDescent="0.3">
      <c r="B52" s="52"/>
      <c r="C52" s="32"/>
      <c r="D52" s="84" t="s">
        <v>55</v>
      </c>
      <c r="E52" s="85"/>
      <c r="F52" s="85"/>
      <c r="H52" s="13"/>
      <c r="J52" s="13"/>
    </row>
    <row r="53" spans="2:15" ht="24" x14ac:dyDescent="0.3">
      <c r="B53" s="49" t="s">
        <v>85</v>
      </c>
      <c r="C53" s="15" t="s">
        <v>56</v>
      </c>
      <c r="D53" s="16" t="s">
        <v>57</v>
      </c>
      <c r="E53" s="16" t="s">
        <v>21</v>
      </c>
      <c r="F53" s="16" t="s">
        <v>58</v>
      </c>
      <c r="H53" s="13"/>
      <c r="J53" s="17"/>
    </row>
    <row r="54" spans="2:15" ht="24" x14ac:dyDescent="0.3">
      <c r="B54" s="33" t="s">
        <v>59</v>
      </c>
      <c r="C54" s="33"/>
      <c r="D54" s="62"/>
      <c r="E54" s="19">
        <f>D54*15%</f>
        <v>0</v>
      </c>
      <c r="F54" s="19">
        <f>D54+E54</f>
        <v>0</v>
      </c>
      <c r="J54" s="20"/>
    </row>
    <row r="56" spans="2:15" ht="24" x14ac:dyDescent="0.3">
      <c r="B56" s="49" t="s">
        <v>86</v>
      </c>
      <c r="C56" s="15" t="s">
        <v>56</v>
      </c>
      <c r="D56" s="16" t="s">
        <v>57</v>
      </c>
      <c r="E56" s="16" t="s">
        <v>21</v>
      </c>
      <c r="F56" s="16" t="s">
        <v>58</v>
      </c>
      <c r="H56" s="13"/>
      <c r="J56" s="17"/>
    </row>
    <row r="57" spans="2:15" ht="24" x14ac:dyDescent="0.3">
      <c r="B57" s="33" t="s">
        <v>59</v>
      </c>
      <c r="C57" s="33"/>
      <c r="D57" s="62"/>
      <c r="E57" s="19">
        <f>D57*15%</f>
        <v>0</v>
      </c>
      <c r="F57" s="19">
        <f>D57+E57</f>
        <v>0</v>
      </c>
      <c r="J57" s="20"/>
    </row>
    <row r="59" spans="2:15" ht="12" x14ac:dyDescent="0.3">
      <c r="C59" s="12"/>
      <c r="H59" s="13"/>
      <c r="J59" s="13"/>
    </row>
    <row r="60" spans="2:15" ht="12" x14ac:dyDescent="0.3">
      <c r="B60" s="11" t="s">
        <v>60</v>
      </c>
      <c r="C60" s="11"/>
      <c r="D60" s="11"/>
      <c r="H60" s="13"/>
      <c r="J60" s="13"/>
    </row>
    <row r="61" spans="2:15" ht="42" customHeight="1" x14ac:dyDescent="0.3">
      <c r="B61" s="53" t="s">
        <v>61</v>
      </c>
      <c r="C61" s="34" t="s">
        <v>62</v>
      </c>
      <c r="D61" s="63" t="s">
        <v>63</v>
      </c>
      <c r="E61" s="35" t="s">
        <v>64</v>
      </c>
      <c r="F61" s="36" t="s">
        <v>65</v>
      </c>
      <c r="H61" s="13"/>
      <c r="I61" s="37" t="s">
        <v>66</v>
      </c>
      <c r="J61" s="17"/>
      <c r="K61" s="37" t="s">
        <v>67</v>
      </c>
      <c r="M61" s="37" t="s">
        <v>68</v>
      </c>
      <c r="O61" s="37" t="s">
        <v>69</v>
      </c>
    </row>
    <row r="62" spans="2:15" ht="12" x14ac:dyDescent="0.3">
      <c r="B62" s="33" t="s">
        <v>70</v>
      </c>
      <c r="C62" s="64" t="s">
        <v>71</v>
      </c>
      <c r="D62" s="21"/>
      <c r="E62" s="19">
        <f>D62*15%</f>
        <v>0</v>
      </c>
      <c r="F62" s="38">
        <f>D62+E62</f>
        <v>0</v>
      </c>
      <c r="H62" s="22"/>
      <c r="I62" s="39"/>
      <c r="J62" s="22"/>
      <c r="K62" s="39"/>
      <c r="M62" s="39"/>
      <c r="O62" s="39"/>
    </row>
    <row r="63" spans="2:15" ht="12" x14ac:dyDescent="0.3">
      <c r="B63" s="33" t="s">
        <v>72</v>
      </c>
      <c r="C63" s="64" t="s">
        <v>73</v>
      </c>
      <c r="D63" s="21"/>
      <c r="E63" s="19">
        <f t="shared" ref="E63:E68" si="7">D63*15%</f>
        <v>0</v>
      </c>
      <c r="F63" s="38">
        <f t="shared" ref="F63:F68" si="8">D63+E63</f>
        <v>0</v>
      </c>
      <c r="H63" s="22"/>
      <c r="I63" s="39"/>
      <c r="J63" s="22"/>
      <c r="K63" s="39"/>
      <c r="M63" s="39"/>
      <c r="O63" s="39"/>
    </row>
    <row r="64" spans="2:15" ht="12" x14ac:dyDescent="0.3">
      <c r="B64" s="33" t="s">
        <v>74</v>
      </c>
      <c r="C64" s="64" t="s">
        <v>73</v>
      </c>
      <c r="D64" s="21"/>
      <c r="E64" s="19">
        <f t="shared" si="7"/>
        <v>0</v>
      </c>
      <c r="F64" s="38">
        <f t="shared" si="8"/>
        <v>0</v>
      </c>
      <c r="H64" s="22"/>
      <c r="I64" s="39"/>
      <c r="J64" s="22"/>
      <c r="K64" s="39"/>
      <c r="M64" s="39"/>
      <c r="O64" s="39"/>
    </row>
    <row r="65" spans="1:15" ht="12" x14ac:dyDescent="0.3">
      <c r="B65" s="33" t="s">
        <v>75</v>
      </c>
      <c r="C65" s="64" t="s">
        <v>73</v>
      </c>
      <c r="D65" s="21"/>
      <c r="E65" s="19">
        <f t="shared" si="7"/>
        <v>0</v>
      </c>
      <c r="F65" s="38">
        <f t="shared" si="8"/>
        <v>0</v>
      </c>
      <c r="H65" s="22"/>
      <c r="I65" s="39"/>
      <c r="J65" s="22"/>
      <c r="K65" s="39"/>
      <c r="M65" s="39"/>
      <c r="O65" s="39"/>
    </row>
    <row r="66" spans="1:15" ht="12" x14ac:dyDescent="0.3">
      <c r="B66" s="33" t="s">
        <v>76</v>
      </c>
      <c r="C66" s="64" t="s">
        <v>71</v>
      </c>
      <c r="D66" s="21"/>
      <c r="E66" s="19">
        <f t="shared" si="7"/>
        <v>0</v>
      </c>
      <c r="F66" s="38">
        <f t="shared" si="8"/>
        <v>0</v>
      </c>
      <c r="H66" s="22"/>
      <c r="I66" s="39"/>
      <c r="J66" s="22"/>
      <c r="K66" s="39"/>
      <c r="M66" s="39"/>
      <c r="O66" s="39"/>
    </row>
    <row r="67" spans="1:15" ht="12" x14ac:dyDescent="0.3">
      <c r="B67" s="33" t="s">
        <v>77</v>
      </c>
      <c r="C67" s="64" t="s">
        <v>73</v>
      </c>
      <c r="D67" s="21"/>
      <c r="E67" s="19">
        <f t="shared" si="7"/>
        <v>0</v>
      </c>
      <c r="F67" s="38">
        <f t="shared" si="8"/>
        <v>0</v>
      </c>
      <c r="H67" s="22"/>
      <c r="I67" s="39"/>
      <c r="J67" s="22"/>
      <c r="K67" s="39"/>
      <c r="M67" s="39"/>
      <c r="O67" s="39"/>
    </row>
    <row r="68" spans="1:15" ht="12.5" thickBot="1" x14ac:dyDescent="0.35">
      <c r="B68" s="33" t="s">
        <v>78</v>
      </c>
      <c r="C68" s="64" t="s">
        <v>73</v>
      </c>
      <c r="D68" s="21"/>
      <c r="E68" s="19">
        <f t="shared" si="7"/>
        <v>0</v>
      </c>
      <c r="F68" s="38">
        <f t="shared" si="8"/>
        <v>0</v>
      </c>
      <c r="H68" s="22"/>
      <c r="I68" s="39"/>
      <c r="J68" s="22"/>
      <c r="K68" s="39"/>
      <c r="M68" s="39"/>
      <c r="O68" s="39"/>
    </row>
    <row r="69" spans="1:15" ht="12" x14ac:dyDescent="0.3">
      <c r="C69" s="12"/>
      <c r="D69" s="96">
        <f>SUM(D62:D68)</f>
        <v>0</v>
      </c>
      <c r="E69" s="96">
        <f>SUM(E62:E68)</f>
        <v>0</v>
      </c>
      <c r="F69" s="96">
        <f>SUM(F62:F68)</f>
        <v>0</v>
      </c>
      <c r="H69" s="13"/>
      <c r="I69" s="96">
        <f>SUM(I62:I68)</f>
        <v>0</v>
      </c>
      <c r="J69" s="13"/>
      <c r="K69" s="96">
        <f>SUM(K62:K68)</f>
        <v>0</v>
      </c>
      <c r="M69" s="96">
        <f>SUM(M62:M68)</f>
        <v>0</v>
      </c>
      <c r="O69" s="96">
        <f>SUM(O62:O68)</f>
        <v>0</v>
      </c>
    </row>
    <row r="72" spans="1:15" s="42" customFormat="1" ht="11.5" x14ac:dyDescent="0.25">
      <c r="A72" s="40"/>
      <c r="B72" s="54"/>
      <c r="C72" s="41"/>
      <c r="D72" s="41"/>
      <c r="F72" s="43"/>
      <c r="G72" s="40"/>
      <c r="H72" s="9"/>
      <c r="I72" s="41"/>
      <c r="J72" s="9"/>
      <c r="K72" s="8"/>
    </row>
    <row r="73" spans="1:15" s="42" customFormat="1" ht="11.5" x14ac:dyDescent="0.25">
      <c r="A73" s="40"/>
      <c r="B73" s="69" t="s">
        <v>79</v>
      </c>
      <c r="C73" s="69"/>
      <c r="D73" s="69"/>
      <c r="F73" s="44" t="s">
        <v>80</v>
      </c>
      <c r="G73" s="40"/>
      <c r="H73" s="9"/>
      <c r="I73" s="45" t="s">
        <v>81</v>
      </c>
      <c r="J73" s="9"/>
      <c r="K73" s="45" t="s">
        <v>82</v>
      </c>
    </row>
    <row r="74" spans="1:15" s="42" customFormat="1" ht="11.5" x14ac:dyDescent="0.25">
      <c r="A74" s="40"/>
      <c r="B74" s="55"/>
      <c r="C74" s="46"/>
      <c r="D74" s="40"/>
      <c r="E74" s="40"/>
      <c r="F74" s="40"/>
      <c r="G74" s="40"/>
      <c r="H74" s="9"/>
      <c r="I74" s="9"/>
      <c r="J74" s="9"/>
      <c r="K74" s="8"/>
    </row>
    <row r="75" spans="1:15" ht="12" x14ac:dyDescent="0.3"/>
    <row r="76" spans="1:15" ht="12" x14ac:dyDescent="0.3"/>
    <row r="77" spans="1:15" ht="12" x14ac:dyDescent="0.3"/>
    <row r="78" spans="1:15" ht="12" x14ac:dyDescent="0.3"/>
    <row r="79" spans="1:15" ht="12" x14ac:dyDescent="0.3"/>
    <row r="80" spans="1:15" ht="12" x14ac:dyDescent="0.3"/>
    <row r="81" ht="12" x14ac:dyDescent="0.3"/>
    <row r="82" ht="12" x14ac:dyDescent="0.3"/>
    <row r="83" ht="12" x14ac:dyDescent="0.3"/>
    <row r="84" ht="12" x14ac:dyDescent="0.3"/>
    <row r="87" ht="12" x14ac:dyDescent="0.3"/>
    <row r="88" ht="12" x14ac:dyDescent="0.3"/>
    <row r="89" ht="12" x14ac:dyDescent="0.3"/>
    <row r="93" ht="12" x14ac:dyDescent="0.3"/>
  </sheetData>
  <mergeCells count="16">
    <mergeCell ref="B2:K2"/>
    <mergeCell ref="D4:K4"/>
    <mergeCell ref="B9:K9"/>
    <mergeCell ref="C3:K3"/>
    <mergeCell ref="C5:K5"/>
    <mergeCell ref="B73:D73"/>
    <mergeCell ref="B15:K15"/>
    <mergeCell ref="B16:K16"/>
    <mergeCell ref="B10:K10"/>
    <mergeCell ref="B11:K11"/>
    <mergeCell ref="B12:K12"/>
    <mergeCell ref="B13:K13"/>
    <mergeCell ref="B14:K14"/>
    <mergeCell ref="D19:G19"/>
    <mergeCell ref="D52:F52"/>
    <mergeCell ref="D36:G36"/>
  </mergeCells>
  <pageMargins left="0.25" right="0.25" top="0.75" bottom="0.75" header="0.3" footer="0.3"/>
  <pageSetup paperSize="9" scale="3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DC1D596661C44C862561949C71233E" ma:contentTypeVersion="10" ma:contentTypeDescription="Create a new document." ma:contentTypeScope="" ma:versionID="5becaf2d11c5883e2b9c3b59e6044c02">
  <xsd:schema xmlns:xsd="http://www.w3.org/2001/XMLSchema" xmlns:xs="http://www.w3.org/2001/XMLSchema" xmlns:p="http://schemas.microsoft.com/office/2006/metadata/properties" xmlns:ns2="c3ad2bf9-ae3d-4670-8b0b-8bfd63354e43" xmlns:ns3="308b0726-4fae-405a-ad1f-22ee49a88643" targetNamespace="http://schemas.microsoft.com/office/2006/metadata/properties" ma:root="true" ma:fieldsID="1c7c00eefb4a8af539528d7f5542557d" ns2:_="" ns3:_="">
    <xsd:import namespace="c3ad2bf9-ae3d-4670-8b0b-8bfd63354e43"/>
    <xsd:import namespace="308b0726-4fae-405a-ad1f-22ee49a886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d2bf9-ae3d-4670-8b0b-8bfd63354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8b0726-4fae-405a-ad1f-22ee49a8864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18A98E-3405-4BD9-BC4D-1D10FB6721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0267B36-EB77-4DD7-9F8D-081CA8250080}">
  <ds:schemaRefs>
    <ds:schemaRef ds:uri="http://schemas.microsoft.com/sharepoint/v3/contenttype/forms"/>
  </ds:schemaRefs>
</ds:datastoreItem>
</file>

<file path=customXml/itemProps3.xml><?xml version="1.0" encoding="utf-8"?>
<ds:datastoreItem xmlns:ds="http://schemas.openxmlformats.org/officeDocument/2006/customXml" ds:itemID="{23EB2C78-0E90-4FC0-BA71-F58AF5445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d2bf9-ae3d-4670-8b0b-8bfd63354e43"/>
    <ds:schemaRef ds:uri="308b0726-4fae-405a-ad1f-22ee49a886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D</vt:lpstr>
    </vt:vector>
  </TitlesOfParts>
  <Manager/>
  <Company>SARS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Mechel Mokgehle</dc:creator>
  <cp:keywords/>
  <dc:description/>
  <cp:lastModifiedBy>Mmatabane Hlapisi</cp:lastModifiedBy>
  <cp:revision/>
  <dcterms:created xsi:type="dcterms:W3CDTF">2017-06-01T08:36:41Z</dcterms:created>
  <dcterms:modified xsi:type="dcterms:W3CDTF">2024-09-02T07:11:32Z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0x010100A8DC1D596661C44C862561949C71233E</vt:lpwstr>
  </property>
</Properties>
</file>