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CAC215B-C959-40E6-AD37-DB0DFBEE7C73}" xr6:coauthVersionLast="47" xr6:coauthVersionMax="47" xr10:uidLastSave="{00000000-0000-0000-0000-000000000000}"/>
  <workbookProtection workbookAlgorithmName="SHA-512" workbookHashValue="WKZmye0M3avz5jQouj6MRYXTWlB8l+eUtk6TYz9EghRT44izk2B38CNNH07s+mtydMMbbLx728XoybeX/vIqeA==" workbookSaltValue="uGRlKOZw6KL3ui+zaTPugA==" workbookSpinCount="100000" lockStructure="1"/>
  <bookViews>
    <workbookView xWindow="-108" yWindow="-108" windowWidth="23256" windowHeight="12576" xr2:uid="{00000000-000D-0000-FFFF-FFFF00000000}"/>
  </bookViews>
  <sheets>
    <sheet name="BOQ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" l="1"/>
  <c r="O94" i="1"/>
  <c r="R92" i="1"/>
  <c r="O92" i="1"/>
  <c r="L92" i="1"/>
  <c r="I92" i="1"/>
  <c r="I94" i="1"/>
  <c r="F92" i="1"/>
  <c r="F94" i="1" s="1"/>
  <c r="F84" i="1"/>
  <c r="I84" i="1"/>
  <c r="L84" i="1"/>
  <c r="L94" i="1" s="1"/>
  <c r="O84" i="1"/>
  <c r="R84" i="1"/>
  <c r="R82" i="1"/>
  <c r="R83" i="1"/>
  <c r="Q82" i="1"/>
  <c r="Q83" i="1"/>
  <c r="O82" i="1"/>
  <c r="O83" i="1"/>
  <c r="N82" i="1"/>
  <c r="N83" i="1"/>
  <c r="L82" i="1"/>
  <c r="L83" i="1"/>
  <c r="K82" i="1"/>
  <c r="K83" i="1"/>
  <c r="R81" i="1"/>
  <c r="O81" i="1"/>
  <c r="L81" i="1"/>
  <c r="Q81" i="1" s="1"/>
  <c r="N81" i="1"/>
  <c r="K81" i="1"/>
  <c r="I82" i="1"/>
  <c r="I83" i="1"/>
  <c r="I81" i="1"/>
  <c r="H82" i="1"/>
  <c r="H83" i="1"/>
  <c r="H81" i="1"/>
  <c r="F82" i="1"/>
  <c r="F83" i="1"/>
  <c r="F81" i="1"/>
  <c r="E82" i="1"/>
  <c r="E83" i="1"/>
  <c r="E81" i="1"/>
  <c r="R73" i="1"/>
  <c r="O73" i="1"/>
  <c r="L73" i="1"/>
  <c r="I73" i="1"/>
  <c r="F73" i="1"/>
  <c r="R64" i="1"/>
  <c r="R65" i="1"/>
  <c r="R66" i="1"/>
  <c r="R67" i="1"/>
  <c r="R68" i="1"/>
  <c r="R69" i="1"/>
  <c r="R70" i="1"/>
  <c r="R71" i="1"/>
  <c r="R72" i="1"/>
  <c r="R63" i="1"/>
  <c r="O64" i="1"/>
  <c r="O65" i="1"/>
  <c r="O66" i="1"/>
  <c r="O67" i="1"/>
  <c r="O68" i="1"/>
  <c r="O69" i="1"/>
  <c r="O70" i="1"/>
  <c r="O71" i="1"/>
  <c r="O72" i="1"/>
  <c r="O63" i="1"/>
  <c r="Q64" i="1"/>
  <c r="Q65" i="1"/>
  <c r="Q66" i="1"/>
  <c r="Q67" i="1"/>
  <c r="Q68" i="1"/>
  <c r="Q69" i="1"/>
  <c r="Q70" i="1"/>
  <c r="Q71" i="1"/>
  <c r="Q72" i="1"/>
  <c r="N64" i="1"/>
  <c r="N65" i="1"/>
  <c r="N66" i="1"/>
  <c r="N67" i="1"/>
  <c r="N68" i="1"/>
  <c r="N69" i="1"/>
  <c r="N70" i="1"/>
  <c r="N71" i="1"/>
  <c r="N72" i="1"/>
  <c r="Q63" i="1"/>
  <c r="N63" i="1"/>
  <c r="L64" i="1"/>
  <c r="L65" i="1"/>
  <c r="L66" i="1"/>
  <c r="L67" i="1"/>
  <c r="L68" i="1"/>
  <c r="L69" i="1"/>
  <c r="L70" i="1"/>
  <c r="L71" i="1"/>
  <c r="L72" i="1"/>
  <c r="L63" i="1"/>
  <c r="K65" i="1"/>
  <c r="K66" i="1"/>
  <c r="K67" i="1"/>
  <c r="K68" i="1"/>
  <c r="K69" i="1"/>
  <c r="K70" i="1"/>
  <c r="K71" i="1"/>
  <c r="K72" i="1"/>
  <c r="K64" i="1"/>
  <c r="K63" i="1"/>
  <c r="I64" i="1"/>
  <c r="I65" i="1"/>
  <c r="I66" i="1"/>
  <c r="I67" i="1"/>
  <c r="I68" i="1"/>
  <c r="I69" i="1"/>
  <c r="I70" i="1"/>
  <c r="I71" i="1"/>
  <c r="I72" i="1"/>
  <c r="I63" i="1"/>
  <c r="H64" i="1"/>
  <c r="H65" i="1"/>
  <c r="H66" i="1"/>
  <c r="H67" i="1"/>
  <c r="H68" i="1"/>
  <c r="H69" i="1"/>
  <c r="H70" i="1"/>
  <c r="H71" i="1"/>
  <c r="H72" i="1"/>
  <c r="H63" i="1"/>
  <c r="F64" i="1"/>
  <c r="F65" i="1"/>
  <c r="F66" i="1"/>
  <c r="F67" i="1"/>
  <c r="F68" i="1"/>
  <c r="F69" i="1"/>
  <c r="F70" i="1"/>
  <c r="F71" i="1"/>
  <c r="F72" i="1"/>
  <c r="F63" i="1"/>
  <c r="E64" i="1"/>
  <c r="E65" i="1"/>
  <c r="E66" i="1"/>
  <c r="E67" i="1"/>
  <c r="E68" i="1"/>
  <c r="E69" i="1"/>
  <c r="E70" i="1"/>
  <c r="E71" i="1"/>
  <c r="E72" i="1"/>
  <c r="E63" i="1"/>
  <c r="F55" i="1"/>
  <c r="I55" i="1"/>
  <c r="L55" i="1"/>
  <c r="O55" i="1"/>
  <c r="R55" i="1"/>
  <c r="R46" i="1"/>
  <c r="R47" i="1"/>
  <c r="R48" i="1"/>
  <c r="R49" i="1"/>
  <c r="R50" i="1"/>
  <c r="R51" i="1"/>
  <c r="R52" i="1"/>
  <c r="R53" i="1"/>
  <c r="R54" i="1"/>
  <c r="R45" i="1"/>
  <c r="Q46" i="1"/>
  <c r="Q47" i="1"/>
  <c r="Q48" i="1"/>
  <c r="Q49" i="1"/>
  <c r="Q50" i="1"/>
  <c r="Q51" i="1"/>
  <c r="Q52" i="1"/>
  <c r="Q53" i="1"/>
  <c r="Q54" i="1"/>
  <c r="Q45" i="1"/>
  <c r="O46" i="1"/>
  <c r="O47" i="1"/>
  <c r="O48" i="1"/>
  <c r="O49" i="1"/>
  <c r="O50" i="1"/>
  <c r="O51" i="1"/>
  <c r="O52" i="1"/>
  <c r="O53" i="1"/>
  <c r="O54" i="1"/>
  <c r="O45" i="1"/>
  <c r="N46" i="1"/>
  <c r="N47" i="1"/>
  <c r="N48" i="1"/>
  <c r="N49" i="1"/>
  <c r="N50" i="1"/>
  <c r="N51" i="1"/>
  <c r="N52" i="1"/>
  <c r="N53" i="1"/>
  <c r="N54" i="1"/>
  <c r="N45" i="1"/>
  <c r="L46" i="1"/>
  <c r="L47" i="1"/>
  <c r="L48" i="1"/>
  <c r="L49" i="1"/>
  <c r="L50" i="1"/>
  <c r="L51" i="1"/>
  <c r="L52" i="1"/>
  <c r="L53" i="1"/>
  <c r="L54" i="1"/>
  <c r="L45" i="1"/>
  <c r="K46" i="1"/>
  <c r="K47" i="1"/>
  <c r="K48" i="1"/>
  <c r="K49" i="1"/>
  <c r="K50" i="1"/>
  <c r="K51" i="1"/>
  <c r="K52" i="1"/>
  <c r="K53" i="1"/>
  <c r="K54" i="1"/>
  <c r="K45" i="1"/>
  <c r="I45" i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45" i="1"/>
  <c r="F45" i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45" i="1"/>
  <c r="R28" i="1"/>
  <c r="R29" i="1"/>
  <c r="R30" i="1"/>
  <c r="R31" i="1"/>
  <c r="R32" i="1"/>
  <c r="R33" i="1"/>
  <c r="R34" i="1"/>
  <c r="R35" i="1"/>
  <c r="R36" i="1"/>
  <c r="R27" i="1"/>
  <c r="R37" i="1" s="1"/>
  <c r="Q28" i="1"/>
  <c r="Q29" i="1"/>
  <c r="Q30" i="1"/>
  <c r="Q31" i="1"/>
  <c r="Q32" i="1"/>
  <c r="Q33" i="1"/>
  <c r="Q34" i="1"/>
  <c r="Q35" i="1"/>
  <c r="Q36" i="1"/>
  <c r="Q27" i="1"/>
  <c r="O28" i="1"/>
  <c r="O29" i="1"/>
  <c r="O30" i="1"/>
  <c r="O31" i="1"/>
  <c r="O32" i="1"/>
  <c r="O33" i="1"/>
  <c r="O34" i="1"/>
  <c r="O35" i="1"/>
  <c r="O36" i="1"/>
  <c r="O27" i="1"/>
  <c r="O37" i="1" s="1"/>
  <c r="N28" i="1"/>
  <c r="N29" i="1"/>
  <c r="N30" i="1"/>
  <c r="N31" i="1"/>
  <c r="N32" i="1"/>
  <c r="N33" i="1"/>
  <c r="N34" i="1"/>
  <c r="N35" i="1"/>
  <c r="N36" i="1"/>
  <c r="N27" i="1"/>
  <c r="L28" i="1"/>
  <c r="L29" i="1"/>
  <c r="L30" i="1"/>
  <c r="L31" i="1"/>
  <c r="L32" i="1"/>
  <c r="L33" i="1"/>
  <c r="L34" i="1"/>
  <c r="L35" i="1"/>
  <c r="L36" i="1"/>
  <c r="L27" i="1"/>
  <c r="L37" i="1" s="1"/>
  <c r="K28" i="1"/>
  <c r="K29" i="1"/>
  <c r="K30" i="1"/>
  <c r="K31" i="1"/>
  <c r="K32" i="1"/>
  <c r="K33" i="1"/>
  <c r="K34" i="1"/>
  <c r="K35" i="1"/>
  <c r="K36" i="1"/>
  <c r="K27" i="1"/>
  <c r="I28" i="1"/>
  <c r="I29" i="1"/>
  <c r="I30" i="1"/>
  <c r="I31" i="1"/>
  <c r="H28" i="1"/>
  <c r="H29" i="1"/>
  <c r="H30" i="1"/>
  <c r="H31" i="1"/>
  <c r="H32" i="1"/>
  <c r="I32" i="1" s="1"/>
  <c r="H33" i="1"/>
  <c r="I33" i="1" s="1"/>
  <c r="H34" i="1"/>
  <c r="I34" i="1" s="1"/>
  <c r="H35" i="1"/>
  <c r="I35" i="1" s="1"/>
  <c r="H36" i="1"/>
  <c r="I36" i="1" s="1"/>
  <c r="H27" i="1"/>
  <c r="I27" i="1" s="1"/>
  <c r="I37" i="1" s="1"/>
  <c r="F28" i="1"/>
  <c r="F29" i="1"/>
  <c r="F30" i="1"/>
  <c r="F31" i="1"/>
  <c r="E28" i="1"/>
  <c r="E29" i="1"/>
  <c r="E30" i="1"/>
  <c r="E31" i="1"/>
  <c r="E32" i="1"/>
  <c r="F32" i="1" s="1"/>
  <c r="E33" i="1"/>
  <c r="F33" i="1" s="1"/>
  <c r="E34" i="1"/>
  <c r="F34" i="1" s="1"/>
  <c r="E35" i="1"/>
  <c r="F35" i="1" s="1"/>
  <c r="E36" i="1"/>
  <c r="F36" i="1" s="1"/>
  <c r="E27" i="1"/>
  <c r="F27" i="1" s="1"/>
  <c r="F37" i="1" s="1"/>
  <c r="R10" i="1"/>
  <c r="R11" i="1"/>
  <c r="Q10" i="1"/>
  <c r="Q11" i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9" i="1"/>
  <c r="R9" i="1" s="1"/>
  <c r="O9" i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9" i="1"/>
  <c r="L16" i="1"/>
  <c r="L17" i="1"/>
  <c r="L18" i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K17" i="1"/>
  <c r="K18" i="1"/>
  <c r="K9" i="1"/>
  <c r="L9" i="1" s="1"/>
  <c r="I11" i="1"/>
  <c r="I12" i="1"/>
  <c r="I13" i="1"/>
  <c r="I14" i="1"/>
  <c r="I15" i="1"/>
  <c r="I16" i="1"/>
  <c r="I17" i="1"/>
  <c r="I18" i="1"/>
  <c r="H10" i="1"/>
  <c r="I10" i="1" s="1"/>
  <c r="H11" i="1"/>
  <c r="H12" i="1"/>
  <c r="H13" i="1"/>
  <c r="H14" i="1"/>
  <c r="H15" i="1"/>
  <c r="H16" i="1"/>
  <c r="H17" i="1"/>
  <c r="H18" i="1"/>
  <c r="H9" i="1"/>
  <c r="I9" i="1" s="1"/>
  <c r="I19" i="1" s="1"/>
  <c r="F14" i="1"/>
  <c r="F15" i="1"/>
  <c r="F17" i="1"/>
  <c r="F18" i="1"/>
  <c r="E10" i="1"/>
  <c r="F10" i="1" s="1"/>
  <c r="E11" i="1"/>
  <c r="F11" i="1" s="1"/>
  <c r="E12" i="1"/>
  <c r="F12" i="1" s="1"/>
  <c r="E13" i="1"/>
  <c r="F13" i="1" s="1"/>
  <c r="E14" i="1"/>
  <c r="E15" i="1"/>
  <c r="E16" i="1"/>
  <c r="F16" i="1" s="1"/>
  <c r="E17" i="1"/>
  <c r="E18" i="1"/>
  <c r="E9" i="1"/>
  <c r="F9" i="1" s="1"/>
  <c r="F19" i="1" l="1"/>
  <c r="L19" i="1"/>
  <c r="O19" i="1"/>
  <c r="R19" i="1"/>
</calcChain>
</file>

<file path=xl/sharedStrings.xml><?xml version="1.0" encoding="utf-8"?>
<sst xmlns="http://schemas.openxmlformats.org/spreadsheetml/2006/main" count="193" uniqueCount="95">
  <si>
    <t>Annexure D-2</t>
  </si>
  <si>
    <t xml:space="preserve"> Provision of Pest Control Services to the CSIR on for a period of five (5) years on as and when required basis.</t>
  </si>
  <si>
    <t>RFP No.3653/20/09/2024</t>
  </si>
  <si>
    <t>Bill of Quantity (BOQ)</t>
  </si>
  <si>
    <t>Fumigations</t>
  </si>
  <si>
    <t>Site</t>
  </si>
  <si>
    <t>Fumigation</t>
  </si>
  <si>
    <t>Total Cost
(VAT Excl) Year 1</t>
  </si>
  <si>
    <t>Total Cost
(VAT Excl) Year 2</t>
  </si>
  <si>
    <t>Total Cost
(VAT Excl) Year 3</t>
  </si>
  <si>
    <t>Total Cost
(VAT Excl) Year 4</t>
  </si>
  <si>
    <t>Total Cost
(VAT Excl) Year 5</t>
  </si>
  <si>
    <t>Area Square Metre</t>
  </si>
  <si>
    <t>Cost per Sqaure Metre®
(VAT Excl) Year 1</t>
  </si>
  <si>
    <t>Total Monthly Fumigation Cost
(VAT Excl) Year 1</t>
  </si>
  <si>
    <t>Cost per Sqaure Metre®
(VAT Excl) Year 2</t>
  </si>
  <si>
    <t>Total Monthly Fumigation Cost
(VAT Excl) Year 2</t>
  </si>
  <si>
    <t>Cost per Sqaure Metre®
(VAT Excl) Year 3</t>
  </si>
  <si>
    <t>Total Monthly Fumigation Cost
(VAT Excl) Year 3</t>
  </si>
  <si>
    <t>Cost per Sqaure Metre®
(VAT Excl) Year 4</t>
  </si>
  <si>
    <t>Total Monthly Fumigation Cost
(VAT Excl) Year 4</t>
  </si>
  <si>
    <t>Cost per Sqaure Metre®
(VAT Excl) Year 5</t>
  </si>
  <si>
    <t>Total Monthly Fumigation Cost
(VAT Excl) Year 5</t>
  </si>
  <si>
    <t>Pretoria</t>
  </si>
  <si>
    <t>Pretoria (Scientia): Meiring Naude Road, Brummeria</t>
  </si>
  <si>
    <t>Entabeni Residence</t>
  </si>
  <si>
    <t>CSIR: International Convention Centre (ICC)</t>
  </si>
  <si>
    <t>Kloppersbos</t>
  </si>
  <si>
    <t>Paardefontein</t>
  </si>
  <si>
    <t>Johannesburg</t>
  </si>
  <si>
    <t>Carlow Road: Cnr Rusternburg and Carlow Road, Auckland Park, Johannesburg</t>
  </si>
  <si>
    <t>Cottesloe: Cnr Newton and Frost Avenue, Cottesloe, Johannesburg</t>
  </si>
  <si>
    <t>Western Cape</t>
  </si>
  <si>
    <t>Stellenbosch: 11 Jan Cilliers Street</t>
  </si>
  <si>
    <t>Rosebank: 15 Lower Hope Road</t>
  </si>
  <si>
    <t>Durban</t>
  </si>
  <si>
    <t xml:space="preserve">Durban: 359 King George V(5th) Avenue, </t>
  </si>
  <si>
    <t>Total Cost (VAT Exclusive)</t>
  </si>
  <si>
    <t>Value Added Tax (VAT)</t>
  </si>
  <si>
    <t>Total Cost (VAT Inclusive)</t>
  </si>
  <si>
    <t>Bait Boxes</t>
  </si>
  <si>
    <t>Quanties</t>
  </si>
  <si>
    <t>Unit Price (VAT Excl) Year 1</t>
  </si>
  <si>
    <t>Unit Price (VAT Excl)Year 2</t>
  </si>
  <si>
    <t>Unit Price (VAT Excl)Year 3</t>
  </si>
  <si>
    <t>Unit Price (VAT Excl)Year 4</t>
  </si>
  <si>
    <t>Unit Price (VAT Excl)Year 5</t>
  </si>
  <si>
    <t>Pretoria (Scientia)</t>
  </si>
  <si>
    <t>Kloppersboss</t>
  </si>
  <si>
    <t>Cobra Electrical Fly Catcher*</t>
  </si>
  <si>
    <t xml:space="preserve">Total Cost (VAT Inclusive) </t>
  </si>
  <si>
    <t>Cobra Electrical Fly Catcher and Redtop Fly Trap Disposable*</t>
  </si>
  <si>
    <t xml:space="preserve">Total Cost (VAT Exclusive) </t>
  </si>
  <si>
    <t>Insect Light Trap</t>
  </si>
  <si>
    <t>Estimated Quanties</t>
  </si>
  <si>
    <t xml:space="preserve">Pretoria </t>
  </si>
  <si>
    <t>Building 44 Reception - Illume</t>
  </si>
  <si>
    <t>Building 37 lower Ground - Microburst</t>
  </si>
  <si>
    <t>Deep Fumigations - Once a Year</t>
  </si>
  <si>
    <t>CSIR International Convertion Centre (ICC)</t>
  </si>
  <si>
    <t>ICC All Kitchen</t>
  </si>
  <si>
    <t>Total Monthly Bait Boxes
(VAT Excl)Year 1</t>
  </si>
  <si>
    <t>Total Monthly Bait Boxes
(VAT Excl)Year 2</t>
  </si>
  <si>
    <t>Total Monthly Bait Boxes
(VAT Excl)Year 3</t>
  </si>
  <si>
    <t>Total Monthly Bait Boxes
(VAT Excl)Year 4</t>
  </si>
  <si>
    <t>Total Monthly Bait Boxes
(VAT Excl)Year 5</t>
  </si>
  <si>
    <t>Unit Price (VAT Excl)Year 1</t>
  </si>
  <si>
    <t>Total Monthly Cobra Electrical Fly Catcher
(VAT Excl)Year 1</t>
  </si>
  <si>
    <t>Total Monthly Cobra Electrical Fly Catcher
(VAT Excl)Year 2</t>
  </si>
  <si>
    <t>Total Monthly Cobra Electrical Fly Catcher
(VAT Excl)Year 3</t>
  </si>
  <si>
    <t>Total Monthly Cobra Electrical Fly Catcher
(VAT Excl)Year 4</t>
  </si>
  <si>
    <t>Total Monthly Cobra Electrical Fly Catcher
(VAT Excl)Year 5</t>
  </si>
  <si>
    <t>Total Monthly Redtop Fly Trap Disposable
(VAT Excl)Year 1</t>
  </si>
  <si>
    <t>Total Cost
(VAT Excl)Year 1</t>
  </si>
  <si>
    <t>Total Monthly Redtop Fly Trap Disposable
(VAT Excl)Year 2</t>
  </si>
  <si>
    <t>Total Cost
(VAT Excl)Year 2</t>
  </si>
  <si>
    <t>Total Monthly Redtop Fly Trap Disposable
(VAT Excl)Year 3</t>
  </si>
  <si>
    <t>Total Cost
(VAT Excl)Year 3</t>
  </si>
  <si>
    <t>Total Monthly Redtop Fly Trap Disposable
(VAT Excl)Year 4</t>
  </si>
  <si>
    <t>Total Cost
(VAT Excl)Year 4</t>
  </si>
  <si>
    <t>Total Monthly Redtop Fly Trap Disposable
(VAT Excl)Year 5</t>
  </si>
  <si>
    <t>Total Cost
(VAT Excl)Year 5</t>
  </si>
  <si>
    <t>Total Monthly Insect Light Trap
(VAT Excl)Year 1</t>
  </si>
  <si>
    <t>Total Monthly Insect Light Trap
(VAT Excl)Year 2</t>
  </si>
  <si>
    <t>Total Monthly Insect Light Trap
(VAT Excl)Year 3</t>
  </si>
  <si>
    <t>Total Monthly Insect Light Trap
(VAT Excl)Year 4</t>
  </si>
  <si>
    <t>Total Monthly Insect Light Trap
(VAT Excl)Year 5</t>
  </si>
  <si>
    <t>Unit Price(VAT) Excl Year 1</t>
  </si>
  <si>
    <t>Unit Price(VAT) Excl Year 5</t>
  </si>
  <si>
    <t>Unit Price(VAT) Excl Year 4</t>
  </si>
  <si>
    <t>Unit Price(VAT) Excl Year 3</t>
  </si>
  <si>
    <t>Unit Price(VAT) Excl Year 2</t>
  </si>
  <si>
    <t>DATE</t>
  </si>
  <si>
    <t>SIGNATURE OF TENDERER</t>
  </si>
  <si>
    <t>NB: Bidders whom are NON-VAT VENDOR to INSERT 0 for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</si>
</sst>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3" fillId="0" borderId="0" xfId="0" applyFont="1"/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5" fontId="5" fillId="0" borderId="3" xfId="1" applyFont="1" applyBorder="1" applyAlignment="1" applyProtection="1"/>
    <xf numFmtId="0" fontId="4" fillId="0" borderId="0" xfId="0" applyFont="1"/>
    <xf numFmtId="165" fontId="5" fillId="4" borderId="0" xfId="0" applyNumberFormat="1" applyFont="1" applyFill="1" applyAlignment="1">
      <alignment horizontal="center"/>
    </xf>
    <xf numFmtId="9" fontId="4" fillId="0" borderId="0" xfId="2" applyFont="1" applyAlignment="1" applyProtection="1"/>
    <xf numFmtId="165" fontId="5" fillId="0" borderId="6" xfId="0" applyNumberFormat="1" applyFont="1" applyBorder="1" applyAlignment="1">
      <alignment horizontal="center"/>
    </xf>
    <xf numFmtId="0" fontId="5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5" fillId="0" borderId="24" xfId="0" applyFont="1" applyBorder="1" applyAlignment="1" applyProtection="1">
      <alignment wrapText="1"/>
      <protection locked="0"/>
    </xf>
    <xf numFmtId="0" fontId="5" fillId="0" borderId="27" xfId="0" applyFont="1" applyBorder="1" applyAlignment="1" applyProtection="1">
      <alignment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8" xfId="0" applyFont="1" applyBorder="1" applyAlignment="1" applyProtection="1">
      <alignment wrapText="1"/>
      <protection locked="0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1" xfId="0" applyFont="1" applyBorder="1" applyAlignment="1" applyProtection="1">
      <alignment wrapText="1"/>
      <protection locked="0"/>
    </xf>
    <xf numFmtId="4" fontId="5" fillId="0" borderId="3" xfId="0" applyNumberFormat="1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horizontal="left" wrapText="1"/>
    </xf>
    <xf numFmtId="4" fontId="5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 applyProtection="1">
      <alignment wrapText="1"/>
      <protection locked="0"/>
    </xf>
    <xf numFmtId="165" fontId="4" fillId="0" borderId="0" xfId="0" applyNumberFormat="1" applyFont="1"/>
    <xf numFmtId="164" fontId="5" fillId="0" borderId="23" xfId="0" applyNumberFormat="1" applyFont="1" applyBorder="1" applyProtection="1">
      <protection locked="0"/>
    </xf>
    <xf numFmtId="165" fontId="4" fillId="4" borderId="6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0" borderId="20" xfId="0" applyFont="1" applyBorder="1"/>
    <xf numFmtId="165" fontId="5" fillId="5" borderId="10" xfId="0" applyNumberFormat="1" applyFont="1" applyFill="1" applyBorder="1" applyAlignment="1">
      <alignment wrapText="1"/>
    </xf>
    <xf numFmtId="165" fontId="5" fillId="5" borderId="10" xfId="0" applyNumberFormat="1" applyFont="1" applyFill="1" applyBorder="1" applyAlignment="1">
      <alignment horizontal="center"/>
    </xf>
    <xf numFmtId="0" fontId="5" fillId="0" borderId="24" xfId="0" applyFont="1" applyBorder="1"/>
    <xf numFmtId="0" fontId="4" fillId="0" borderId="24" xfId="0" applyFont="1" applyBorder="1"/>
    <xf numFmtId="165" fontId="5" fillId="4" borderId="24" xfId="0" applyNumberFormat="1" applyFont="1" applyFill="1" applyBorder="1" applyAlignment="1">
      <alignment horizontal="center"/>
    </xf>
    <xf numFmtId="9" fontId="4" fillId="0" borderId="24" xfId="2" applyFont="1" applyBorder="1" applyAlignment="1" applyProtection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5" borderId="2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14" xfId="0" applyFont="1" applyFill="1" applyBorder="1"/>
    <xf numFmtId="0" fontId="3" fillId="3" borderId="16" xfId="0" applyFont="1" applyFill="1" applyBorder="1"/>
    <xf numFmtId="165" fontId="4" fillId="5" borderId="0" xfId="0" applyNumberFormat="1" applyFont="1" applyFill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0" fillId="0" borderId="24" xfId="0" applyBorder="1"/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1" fillId="6" borderId="23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3" fontId="0" fillId="0" borderId="24" xfId="0" applyNumberFormat="1" applyBorder="1" applyAlignment="1">
      <alignment horizontal="center"/>
    </xf>
    <xf numFmtId="0" fontId="4" fillId="0" borderId="0" xfId="0" applyFont="1" applyAlignment="1">
      <alignment wrapText="1"/>
    </xf>
    <xf numFmtId="0" fontId="10" fillId="0" borderId="0" xfId="0" applyFont="1"/>
    <xf numFmtId="0" fontId="10" fillId="0" borderId="36" xfId="0" applyFont="1" applyBorder="1"/>
    <xf numFmtId="0" fontId="10" fillId="0" borderId="36" xfId="0" applyFont="1" applyBorder="1"/>
    <xf numFmtId="0" fontId="11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"/>
  <sheetViews>
    <sheetView tabSelected="1" zoomScale="70" zoomScaleNormal="70" zoomScaleSheetLayoutView="73" workbookViewId="0">
      <selection activeCell="D13" sqref="D13"/>
    </sheetView>
  </sheetViews>
  <sheetFormatPr defaultColWidth="9.109375" defaultRowHeight="15" x14ac:dyDescent="0.25"/>
  <cols>
    <col min="1" max="1" width="31.77734375" style="1" customWidth="1"/>
    <col min="2" max="2" width="52" style="1" customWidth="1"/>
    <col min="3" max="3" width="17.44140625" style="1" customWidth="1"/>
    <col min="4" max="4" width="22.5546875" style="1" customWidth="1"/>
    <col min="5" max="5" width="21.88671875" style="1" customWidth="1"/>
    <col min="6" max="6" width="27.44140625" style="1" customWidth="1"/>
    <col min="7" max="7" width="22.5546875" style="1" customWidth="1"/>
    <col min="8" max="8" width="21.88671875" style="1" customWidth="1"/>
    <col min="9" max="9" width="27.44140625" style="1" customWidth="1"/>
    <col min="10" max="10" width="22.5546875" style="1" customWidth="1"/>
    <col min="11" max="11" width="21.88671875" style="1" customWidth="1"/>
    <col min="12" max="12" width="27.44140625" style="1" customWidth="1"/>
    <col min="13" max="13" width="22.5546875" style="1" customWidth="1"/>
    <col min="14" max="14" width="21.88671875" style="1" customWidth="1"/>
    <col min="15" max="15" width="27.44140625" style="1" customWidth="1"/>
    <col min="16" max="16" width="22.5546875" style="1" customWidth="1"/>
    <col min="17" max="17" width="21.88671875" style="1" customWidth="1"/>
    <col min="18" max="18" width="27.44140625" style="1" customWidth="1"/>
    <col min="19" max="16384" width="9.109375" style="1"/>
  </cols>
  <sheetData>
    <row r="1" spans="1:18" ht="25.2" thickBot="1" x14ac:dyDescent="0.4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</row>
    <row r="2" spans="1:18" ht="42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3"/>
    </row>
    <row r="3" spans="1:18" ht="23.1" customHeight="1" x14ac:dyDescent="0.3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33.6" customHeight="1" thickBot="1" x14ac:dyDescent="0.3">
      <c r="A4" s="92"/>
      <c r="B4" s="92"/>
      <c r="C4" s="92"/>
      <c r="D4" s="92"/>
      <c r="E4" s="92"/>
      <c r="F4" s="92"/>
      <c r="G4" s="52"/>
      <c r="H4" s="52"/>
      <c r="I4" s="52"/>
    </row>
    <row r="5" spans="1:18" s="2" customFormat="1" ht="20.399999999999999" customHeight="1" thickBot="1" x14ac:dyDescent="0.35">
      <c r="A5" s="85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</row>
    <row r="6" spans="1:18" s="2" customFormat="1" ht="18" customHeight="1" thickBot="1" x14ac:dyDescent="0.35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1:18" s="2" customFormat="1" ht="21.9" customHeight="1" thickBot="1" x14ac:dyDescent="0.35">
      <c r="A7" s="67" t="s">
        <v>5</v>
      </c>
      <c r="B7" s="68"/>
      <c r="C7" s="99" t="s">
        <v>6</v>
      </c>
      <c r="D7" s="100"/>
      <c r="E7" s="101"/>
      <c r="F7" s="91" t="s">
        <v>7</v>
      </c>
      <c r="G7" s="74"/>
      <c r="H7" s="75"/>
      <c r="I7" s="91" t="s">
        <v>8</v>
      </c>
      <c r="J7" s="76"/>
      <c r="K7" s="77"/>
      <c r="L7" s="91" t="s">
        <v>9</v>
      </c>
      <c r="M7" s="53"/>
      <c r="N7" s="54"/>
      <c r="O7" s="91" t="s">
        <v>10</v>
      </c>
      <c r="P7" s="76"/>
      <c r="Q7" s="77"/>
      <c r="R7" s="91" t="s">
        <v>11</v>
      </c>
    </row>
    <row r="8" spans="1:18" s="2" customFormat="1" ht="57.9" customHeight="1" thickBot="1" x14ac:dyDescent="0.3">
      <c r="A8" s="67"/>
      <c r="B8" s="68"/>
      <c r="C8" s="3" t="s">
        <v>12</v>
      </c>
      <c r="D8" s="4" t="s">
        <v>13</v>
      </c>
      <c r="E8" s="5" t="s">
        <v>14</v>
      </c>
      <c r="F8" s="91"/>
      <c r="G8" s="4" t="s">
        <v>15</v>
      </c>
      <c r="H8" s="5" t="s">
        <v>16</v>
      </c>
      <c r="I8" s="91"/>
      <c r="J8" s="4" t="s">
        <v>17</v>
      </c>
      <c r="K8" s="5" t="s">
        <v>18</v>
      </c>
      <c r="L8" s="91"/>
      <c r="M8" s="4" t="s">
        <v>19</v>
      </c>
      <c r="N8" s="5" t="s">
        <v>20</v>
      </c>
      <c r="O8" s="91"/>
      <c r="P8" s="4" t="s">
        <v>21</v>
      </c>
      <c r="Q8" s="5" t="s">
        <v>22</v>
      </c>
      <c r="R8" s="91"/>
    </row>
    <row r="9" spans="1:18" ht="33" customHeight="1" thickBot="1" x14ac:dyDescent="0.3">
      <c r="A9" s="97" t="s">
        <v>23</v>
      </c>
      <c r="B9" s="6" t="s">
        <v>24</v>
      </c>
      <c r="C9" s="7">
        <v>213195.61</v>
      </c>
      <c r="D9" s="25"/>
      <c r="E9" s="42">
        <f>C9*D9</f>
        <v>0</v>
      </c>
      <c r="F9" s="43">
        <f>E9*12</f>
        <v>0</v>
      </c>
      <c r="G9" s="25"/>
      <c r="H9" s="42">
        <f>C9*G9</f>
        <v>0</v>
      </c>
      <c r="I9" s="43">
        <f>H9*12</f>
        <v>0</v>
      </c>
      <c r="J9" s="25"/>
      <c r="K9" s="42">
        <f>C9*J9</f>
        <v>0</v>
      </c>
      <c r="L9" s="43">
        <f>K9*12</f>
        <v>0</v>
      </c>
      <c r="M9" s="25"/>
      <c r="N9" s="42">
        <f>C9*M9</f>
        <v>0</v>
      </c>
      <c r="O9" s="43">
        <f>N9*12</f>
        <v>0</v>
      </c>
      <c r="P9" s="25"/>
      <c r="Q9" s="42">
        <f>C9*P9</f>
        <v>0</v>
      </c>
      <c r="R9" s="43">
        <f>Q9*12</f>
        <v>0</v>
      </c>
    </row>
    <row r="10" spans="1:18" ht="33" customHeight="1" thickBot="1" x14ac:dyDescent="0.3">
      <c r="A10" s="102"/>
      <c r="B10" s="8" t="s">
        <v>25</v>
      </c>
      <c r="C10" s="9">
        <v>1512.42</v>
      </c>
      <c r="D10" s="24"/>
      <c r="E10" s="42">
        <f t="shared" ref="E10:E18" si="0">C10*D10</f>
        <v>0</v>
      </c>
      <c r="F10" s="43">
        <f t="shared" ref="F10:F18" si="1">E10*12</f>
        <v>0</v>
      </c>
      <c r="G10" s="24"/>
      <c r="H10" s="42">
        <f t="shared" ref="H10:H18" si="2">C10*G10</f>
        <v>0</v>
      </c>
      <c r="I10" s="43">
        <f t="shared" ref="I10:I18" si="3">H10*12</f>
        <v>0</v>
      </c>
      <c r="J10" s="24"/>
      <c r="K10" s="42">
        <f t="shared" ref="K10:K18" si="4">C10*J10</f>
        <v>0</v>
      </c>
      <c r="L10" s="43">
        <f t="shared" ref="L10:L18" si="5">K10*12</f>
        <v>0</v>
      </c>
      <c r="M10" s="24"/>
      <c r="N10" s="42">
        <f t="shared" ref="N10:N18" si="6">C10*M10</f>
        <v>0</v>
      </c>
      <c r="O10" s="43">
        <f t="shared" ref="O10:O18" si="7">N10*12</f>
        <v>0</v>
      </c>
      <c r="P10" s="24"/>
      <c r="Q10" s="42">
        <f t="shared" ref="Q10:Q18" si="8">C10*P10</f>
        <v>0</v>
      </c>
      <c r="R10" s="43">
        <f t="shared" ref="R10:R18" si="9">Q10*12</f>
        <v>0</v>
      </c>
    </row>
    <row r="11" spans="1:18" ht="33" customHeight="1" thickBot="1" x14ac:dyDescent="0.3">
      <c r="A11" s="102"/>
      <c r="B11" s="8" t="s">
        <v>26</v>
      </c>
      <c r="C11" s="9">
        <v>11993.42</v>
      </c>
      <c r="D11" s="24"/>
      <c r="E11" s="42">
        <f t="shared" si="0"/>
        <v>0</v>
      </c>
      <c r="F11" s="43">
        <f t="shared" si="1"/>
        <v>0</v>
      </c>
      <c r="G11" s="24"/>
      <c r="H11" s="42">
        <f t="shared" si="2"/>
        <v>0</v>
      </c>
      <c r="I11" s="43">
        <f t="shared" si="3"/>
        <v>0</v>
      </c>
      <c r="J11" s="24"/>
      <c r="K11" s="42">
        <f t="shared" si="4"/>
        <v>0</v>
      </c>
      <c r="L11" s="43">
        <f t="shared" si="5"/>
        <v>0</v>
      </c>
      <c r="M11" s="24"/>
      <c r="N11" s="42">
        <f t="shared" si="6"/>
        <v>0</v>
      </c>
      <c r="O11" s="43">
        <f t="shared" si="7"/>
        <v>0</v>
      </c>
      <c r="P11" s="24"/>
      <c r="Q11" s="42">
        <f t="shared" si="8"/>
        <v>0</v>
      </c>
      <c r="R11" s="43">
        <f t="shared" si="9"/>
        <v>0</v>
      </c>
    </row>
    <row r="12" spans="1:18" ht="33" customHeight="1" thickBot="1" x14ac:dyDescent="0.3">
      <c r="A12" s="102"/>
      <c r="B12" s="8" t="s">
        <v>27</v>
      </c>
      <c r="C12" s="9">
        <v>770.67</v>
      </c>
      <c r="D12" s="24"/>
      <c r="E12" s="42">
        <f t="shared" si="0"/>
        <v>0</v>
      </c>
      <c r="F12" s="43">
        <f t="shared" si="1"/>
        <v>0</v>
      </c>
      <c r="G12" s="24"/>
      <c r="H12" s="42">
        <f t="shared" si="2"/>
        <v>0</v>
      </c>
      <c r="I12" s="43">
        <f t="shared" si="3"/>
        <v>0</v>
      </c>
      <c r="J12" s="24"/>
      <c r="K12" s="42">
        <f t="shared" si="4"/>
        <v>0</v>
      </c>
      <c r="L12" s="43">
        <f t="shared" si="5"/>
        <v>0</v>
      </c>
      <c r="M12" s="24"/>
      <c r="N12" s="42">
        <f t="shared" si="6"/>
        <v>0</v>
      </c>
      <c r="O12" s="43">
        <f t="shared" si="7"/>
        <v>0</v>
      </c>
      <c r="P12" s="24"/>
      <c r="Q12" s="42">
        <f t="shared" si="8"/>
        <v>0</v>
      </c>
      <c r="R12" s="43">
        <f t="shared" si="9"/>
        <v>0</v>
      </c>
    </row>
    <row r="13" spans="1:18" ht="33" customHeight="1" thickBot="1" x14ac:dyDescent="0.3">
      <c r="A13" s="103"/>
      <c r="B13" s="26" t="s">
        <v>28</v>
      </c>
      <c r="C13" s="30">
        <v>500</v>
      </c>
      <c r="D13" s="31"/>
      <c r="E13" s="42">
        <f t="shared" si="0"/>
        <v>0</v>
      </c>
      <c r="F13" s="43">
        <f t="shared" si="1"/>
        <v>0</v>
      </c>
      <c r="G13" s="31"/>
      <c r="H13" s="42">
        <f t="shared" si="2"/>
        <v>0</v>
      </c>
      <c r="I13" s="43">
        <f t="shared" si="3"/>
        <v>0</v>
      </c>
      <c r="J13" s="31"/>
      <c r="K13" s="42">
        <f t="shared" si="4"/>
        <v>0</v>
      </c>
      <c r="L13" s="43">
        <f t="shared" si="5"/>
        <v>0</v>
      </c>
      <c r="M13" s="31"/>
      <c r="N13" s="42">
        <f t="shared" si="6"/>
        <v>0</v>
      </c>
      <c r="O13" s="43">
        <f t="shared" si="7"/>
        <v>0</v>
      </c>
      <c r="P13" s="31"/>
      <c r="Q13" s="42">
        <f t="shared" si="8"/>
        <v>0</v>
      </c>
      <c r="R13" s="43">
        <f t="shared" si="9"/>
        <v>0</v>
      </c>
    </row>
    <row r="14" spans="1:18" ht="33" customHeight="1" thickBot="1" x14ac:dyDescent="0.3">
      <c r="A14" s="102" t="s">
        <v>29</v>
      </c>
      <c r="B14" s="28" t="s">
        <v>30</v>
      </c>
      <c r="C14" s="10">
        <v>5888</v>
      </c>
      <c r="D14" s="25"/>
      <c r="E14" s="42">
        <f t="shared" si="0"/>
        <v>0</v>
      </c>
      <c r="F14" s="43">
        <f t="shared" si="1"/>
        <v>0</v>
      </c>
      <c r="G14" s="25"/>
      <c r="H14" s="42">
        <f t="shared" si="2"/>
        <v>0</v>
      </c>
      <c r="I14" s="43">
        <f t="shared" si="3"/>
        <v>0</v>
      </c>
      <c r="J14" s="25"/>
      <c r="K14" s="42">
        <f t="shared" si="4"/>
        <v>0</v>
      </c>
      <c r="L14" s="43">
        <f t="shared" si="5"/>
        <v>0</v>
      </c>
      <c r="M14" s="25"/>
      <c r="N14" s="42">
        <f t="shared" si="6"/>
        <v>0</v>
      </c>
      <c r="O14" s="43">
        <f t="shared" si="7"/>
        <v>0</v>
      </c>
      <c r="P14" s="25"/>
      <c r="Q14" s="42">
        <f t="shared" si="8"/>
        <v>0</v>
      </c>
      <c r="R14" s="43">
        <f t="shared" si="9"/>
        <v>0</v>
      </c>
    </row>
    <row r="15" spans="1:18" ht="33" customHeight="1" thickBot="1" x14ac:dyDescent="0.3">
      <c r="A15" s="104"/>
      <c r="B15" s="29" t="s">
        <v>31</v>
      </c>
      <c r="C15" s="32">
        <v>3836.62</v>
      </c>
      <c r="D15" s="27"/>
      <c r="E15" s="42">
        <f t="shared" si="0"/>
        <v>0</v>
      </c>
      <c r="F15" s="43">
        <f t="shared" si="1"/>
        <v>0</v>
      </c>
      <c r="G15" s="27"/>
      <c r="H15" s="42">
        <f t="shared" si="2"/>
        <v>0</v>
      </c>
      <c r="I15" s="43">
        <f t="shared" si="3"/>
        <v>0</v>
      </c>
      <c r="J15" s="27"/>
      <c r="K15" s="42">
        <f t="shared" si="4"/>
        <v>0</v>
      </c>
      <c r="L15" s="43">
        <f t="shared" si="5"/>
        <v>0</v>
      </c>
      <c r="M15" s="27"/>
      <c r="N15" s="42">
        <f t="shared" si="6"/>
        <v>0</v>
      </c>
      <c r="O15" s="43">
        <f t="shared" si="7"/>
        <v>0</v>
      </c>
      <c r="P15" s="27"/>
      <c r="Q15" s="42">
        <f t="shared" si="8"/>
        <v>0</v>
      </c>
      <c r="R15" s="43">
        <f t="shared" si="9"/>
        <v>0</v>
      </c>
    </row>
    <row r="16" spans="1:18" ht="33" customHeight="1" thickBot="1" x14ac:dyDescent="0.3">
      <c r="A16" s="97" t="s">
        <v>32</v>
      </c>
      <c r="B16" s="6" t="s">
        <v>33</v>
      </c>
      <c r="C16" s="35">
        <v>23996.9</v>
      </c>
      <c r="D16" s="36"/>
      <c r="E16" s="42">
        <f t="shared" si="0"/>
        <v>0</v>
      </c>
      <c r="F16" s="43">
        <f t="shared" si="1"/>
        <v>0</v>
      </c>
      <c r="G16" s="36"/>
      <c r="H16" s="42">
        <f t="shared" si="2"/>
        <v>0</v>
      </c>
      <c r="I16" s="43">
        <f t="shared" si="3"/>
        <v>0</v>
      </c>
      <c r="J16" s="36"/>
      <c r="K16" s="42">
        <f t="shared" si="4"/>
        <v>0</v>
      </c>
      <c r="L16" s="43">
        <f t="shared" si="5"/>
        <v>0</v>
      </c>
      <c r="M16" s="36"/>
      <c r="N16" s="42">
        <f t="shared" si="6"/>
        <v>0</v>
      </c>
      <c r="O16" s="43">
        <f t="shared" si="7"/>
        <v>0</v>
      </c>
      <c r="P16" s="36"/>
      <c r="Q16" s="42">
        <f t="shared" si="8"/>
        <v>0</v>
      </c>
      <c r="R16" s="43">
        <f t="shared" si="9"/>
        <v>0</v>
      </c>
    </row>
    <row r="17" spans="1:18" ht="33" customHeight="1" thickBot="1" x14ac:dyDescent="0.3">
      <c r="A17" s="98"/>
      <c r="B17" s="33" t="s">
        <v>34</v>
      </c>
      <c r="C17" s="7">
        <v>2892.4</v>
      </c>
      <c r="D17" s="25"/>
      <c r="E17" s="42">
        <f t="shared" si="0"/>
        <v>0</v>
      </c>
      <c r="F17" s="43">
        <f t="shared" si="1"/>
        <v>0</v>
      </c>
      <c r="G17" s="25"/>
      <c r="H17" s="42">
        <f t="shared" si="2"/>
        <v>0</v>
      </c>
      <c r="I17" s="43">
        <f t="shared" si="3"/>
        <v>0</v>
      </c>
      <c r="J17" s="25"/>
      <c r="K17" s="42">
        <f t="shared" si="4"/>
        <v>0</v>
      </c>
      <c r="L17" s="43">
        <f t="shared" si="5"/>
        <v>0</v>
      </c>
      <c r="M17" s="25"/>
      <c r="N17" s="42">
        <f t="shared" si="6"/>
        <v>0</v>
      </c>
      <c r="O17" s="43">
        <f t="shared" si="7"/>
        <v>0</v>
      </c>
      <c r="P17" s="25"/>
      <c r="Q17" s="42">
        <f t="shared" si="8"/>
        <v>0</v>
      </c>
      <c r="R17" s="43">
        <f t="shared" si="9"/>
        <v>0</v>
      </c>
    </row>
    <row r="18" spans="1:18" ht="33" customHeight="1" thickBot="1" x14ac:dyDescent="0.35">
      <c r="A18" s="41" t="s">
        <v>35</v>
      </c>
      <c r="B18" s="34" t="s">
        <v>36</v>
      </c>
      <c r="C18" s="11">
        <v>5682.8</v>
      </c>
      <c r="D18" s="27"/>
      <c r="E18" s="42">
        <f t="shared" si="0"/>
        <v>0</v>
      </c>
      <c r="F18" s="43">
        <f t="shared" si="1"/>
        <v>0</v>
      </c>
      <c r="G18" s="27"/>
      <c r="H18" s="42">
        <f t="shared" si="2"/>
        <v>0</v>
      </c>
      <c r="I18" s="43">
        <f t="shared" si="3"/>
        <v>0</v>
      </c>
      <c r="J18" s="27"/>
      <c r="K18" s="42">
        <f t="shared" si="4"/>
        <v>0</v>
      </c>
      <c r="L18" s="43">
        <f t="shared" si="5"/>
        <v>0</v>
      </c>
      <c r="M18" s="27"/>
      <c r="N18" s="42">
        <f t="shared" si="6"/>
        <v>0</v>
      </c>
      <c r="O18" s="43">
        <f t="shared" si="7"/>
        <v>0</v>
      </c>
      <c r="P18" s="27"/>
      <c r="Q18" s="42">
        <f t="shared" si="8"/>
        <v>0</v>
      </c>
      <c r="R18" s="43">
        <f t="shared" si="9"/>
        <v>0</v>
      </c>
    </row>
    <row r="19" spans="1:18" ht="29.1" customHeight="1" x14ac:dyDescent="0.3">
      <c r="A19" s="110" t="s">
        <v>37</v>
      </c>
      <c r="B19" s="12"/>
      <c r="C19" s="12"/>
      <c r="D19" s="12"/>
      <c r="E19" s="12"/>
      <c r="F19" s="13">
        <f>SUM(F9:F18)</f>
        <v>0</v>
      </c>
      <c r="G19" s="12"/>
      <c r="H19" s="12"/>
      <c r="I19" s="13">
        <f>SUM(I9:I18)</f>
        <v>0</v>
      </c>
      <c r="J19" s="12"/>
      <c r="K19" s="12"/>
      <c r="L19" s="13">
        <f>SUM(L9:L18)</f>
        <v>0</v>
      </c>
      <c r="M19" s="12"/>
      <c r="N19" s="12"/>
      <c r="O19" s="13">
        <f>SUM(O9:O18)</f>
        <v>0</v>
      </c>
      <c r="P19" s="12"/>
      <c r="Q19" s="12"/>
      <c r="R19" s="13">
        <f>SUM(R9:R18)</f>
        <v>0</v>
      </c>
    </row>
    <row r="20" spans="1:18" ht="29.1" customHeight="1" thickBot="1" x14ac:dyDescent="0.35">
      <c r="A20" s="110" t="s">
        <v>38</v>
      </c>
      <c r="B20" s="12"/>
      <c r="C20" s="12"/>
      <c r="D20" s="12"/>
      <c r="E20" s="14">
        <v>0.15</v>
      </c>
      <c r="F20" s="15"/>
      <c r="G20" s="12"/>
      <c r="H20" s="14">
        <v>0.15</v>
      </c>
      <c r="I20" s="15"/>
      <c r="J20" s="12"/>
      <c r="K20" s="14">
        <v>0.15</v>
      </c>
      <c r="L20" s="15"/>
      <c r="M20" s="12"/>
      <c r="N20" s="14">
        <v>0.15</v>
      </c>
      <c r="O20" s="15"/>
      <c r="P20" s="12"/>
      <c r="Q20" s="14">
        <v>0.15</v>
      </c>
      <c r="R20" s="15"/>
    </row>
    <row r="21" spans="1:18" ht="20.100000000000001" customHeight="1" thickTop="1" thickBot="1" x14ac:dyDescent="0.35">
      <c r="A21" s="110" t="s">
        <v>39</v>
      </c>
      <c r="B21" s="12"/>
      <c r="C21" s="12"/>
      <c r="D21" s="12"/>
      <c r="E21" s="12"/>
      <c r="F21" s="39"/>
      <c r="G21" s="12"/>
      <c r="H21" s="12"/>
      <c r="I21" s="39"/>
      <c r="J21" s="12"/>
      <c r="K21" s="12"/>
      <c r="L21" s="39"/>
      <c r="M21" s="12"/>
      <c r="N21" s="12"/>
      <c r="O21" s="39"/>
      <c r="P21" s="12"/>
      <c r="Q21" s="12"/>
      <c r="R21" s="39"/>
    </row>
    <row r="22" spans="1:18" ht="29.1" customHeight="1" thickTop="1" thickBot="1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.6" customHeight="1" thickBot="1" x14ac:dyDescent="0.3">
      <c r="A23" s="106" t="s">
        <v>40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8"/>
    </row>
    <row r="24" spans="1:18" s="2" customFormat="1" ht="21" customHeight="1" x14ac:dyDescent="0.25"/>
    <row r="25" spans="1:18" s="2" customFormat="1" ht="21" customHeight="1" x14ac:dyDescent="0.3">
      <c r="A25" s="64" t="s">
        <v>5</v>
      </c>
      <c r="B25" s="105"/>
      <c r="C25" s="64"/>
      <c r="D25" s="65"/>
      <c r="E25" s="65"/>
      <c r="F25" s="56" t="s">
        <v>7</v>
      </c>
      <c r="G25" s="71"/>
      <c r="H25" s="72"/>
      <c r="I25" s="56" t="s">
        <v>8</v>
      </c>
      <c r="J25" s="69"/>
      <c r="K25" s="70"/>
      <c r="L25" s="56" t="s">
        <v>9</v>
      </c>
      <c r="M25" s="69"/>
      <c r="N25" s="70"/>
      <c r="O25" s="56" t="s">
        <v>10</v>
      </c>
      <c r="P25" s="69"/>
      <c r="Q25" s="70"/>
      <c r="R25" s="56" t="s">
        <v>11</v>
      </c>
    </row>
    <row r="26" spans="1:18" s="2" customFormat="1" ht="64.5" customHeight="1" x14ac:dyDescent="0.25">
      <c r="A26" s="105"/>
      <c r="B26" s="105"/>
      <c r="C26" s="21" t="s">
        <v>41</v>
      </c>
      <c r="D26" s="21" t="s">
        <v>42</v>
      </c>
      <c r="E26" s="21" t="s">
        <v>61</v>
      </c>
      <c r="F26" s="56"/>
      <c r="G26" s="21" t="s">
        <v>43</v>
      </c>
      <c r="H26" s="21" t="s">
        <v>62</v>
      </c>
      <c r="I26" s="56"/>
      <c r="J26" s="21" t="s">
        <v>44</v>
      </c>
      <c r="K26" s="21" t="s">
        <v>63</v>
      </c>
      <c r="L26" s="56"/>
      <c r="M26" s="21" t="s">
        <v>45</v>
      </c>
      <c r="N26" s="21" t="s">
        <v>64</v>
      </c>
      <c r="O26" s="56"/>
      <c r="P26" s="21" t="s">
        <v>46</v>
      </c>
      <c r="Q26" s="21" t="s">
        <v>65</v>
      </c>
      <c r="R26" s="56"/>
    </row>
    <row r="27" spans="1:18" ht="33.9" customHeight="1" x14ac:dyDescent="0.3">
      <c r="A27" s="73" t="s">
        <v>23</v>
      </c>
      <c r="B27" s="16" t="s">
        <v>47</v>
      </c>
      <c r="C27" s="23">
        <v>521</v>
      </c>
      <c r="D27" s="22"/>
      <c r="E27" s="22">
        <f>C27*D27</f>
        <v>0</v>
      </c>
      <c r="F27" s="22">
        <f>E27*12</f>
        <v>0</v>
      </c>
      <c r="G27" s="22"/>
      <c r="H27" s="22">
        <f>C27*G27</f>
        <v>0</v>
      </c>
      <c r="I27" s="22">
        <f>H27*12</f>
        <v>0</v>
      </c>
      <c r="J27" s="22"/>
      <c r="K27" s="22">
        <f>C27*J27</f>
        <v>0</v>
      </c>
      <c r="L27" s="22">
        <f>K27*12</f>
        <v>0</v>
      </c>
      <c r="M27" s="22"/>
      <c r="N27" s="22">
        <f>C27*M27</f>
        <v>0</v>
      </c>
      <c r="O27" s="22">
        <f>N27*12</f>
        <v>0</v>
      </c>
      <c r="P27" s="22"/>
      <c r="Q27" s="22">
        <f>C27*P27</f>
        <v>0</v>
      </c>
      <c r="R27" s="22">
        <f>Q27*12</f>
        <v>0</v>
      </c>
    </row>
    <row r="28" spans="1:18" ht="33.9" customHeight="1" x14ac:dyDescent="0.3">
      <c r="A28" s="73"/>
      <c r="B28" s="16" t="s">
        <v>25</v>
      </c>
      <c r="C28" s="23">
        <v>41</v>
      </c>
      <c r="D28" s="22"/>
      <c r="E28" s="22">
        <f t="shared" ref="E28:E36" si="10">C28*D28</f>
        <v>0</v>
      </c>
      <c r="F28" s="22">
        <f t="shared" ref="F28:F36" si="11">E28*12</f>
        <v>0</v>
      </c>
      <c r="G28" s="22"/>
      <c r="H28" s="22">
        <f t="shared" ref="H28:H36" si="12">C28*G28</f>
        <v>0</v>
      </c>
      <c r="I28" s="22">
        <f t="shared" ref="I28:I36" si="13">H28*12</f>
        <v>0</v>
      </c>
      <c r="J28" s="22"/>
      <c r="K28" s="22">
        <f t="shared" ref="K28:K36" si="14">C28*J28</f>
        <v>0</v>
      </c>
      <c r="L28" s="22">
        <f t="shared" ref="L28:L36" si="15">K28*12</f>
        <v>0</v>
      </c>
      <c r="M28" s="22"/>
      <c r="N28" s="22">
        <f t="shared" ref="N28:N36" si="16">C28*M28</f>
        <v>0</v>
      </c>
      <c r="O28" s="22">
        <f t="shared" ref="O28:O36" si="17">N28*12</f>
        <v>0</v>
      </c>
      <c r="P28" s="22"/>
      <c r="Q28" s="22">
        <f t="shared" ref="Q28:Q36" si="18">C28*P28</f>
        <v>0</v>
      </c>
      <c r="R28" s="22">
        <f t="shared" ref="R28:R36" si="19">Q28*12</f>
        <v>0</v>
      </c>
    </row>
    <row r="29" spans="1:18" ht="33.9" customHeight="1" x14ac:dyDescent="0.3">
      <c r="A29" s="73"/>
      <c r="B29" s="16" t="s">
        <v>26</v>
      </c>
      <c r="C29" s="23">
        <v>20</v>
      </c>
      <c r="D29" s="22"/>
      <c r="E29" s="22">
        <f t="shared" si="10"/>
        <v>0</v>
      </c>
      <c r="F29" s="22">
        <f t="shared" si="11"/>
        <v>0</v>
      </c>
      <c r="G29" s="22"/>
      <c r="H29" s="22">
        <f t="shared" si="12"/>
        <v>0</v>
      </c>
      <c r="I29" s="22">
        <f t="shared" si="13"/>
        <v>0</v>
      </c>
      <c r="J29" s="22"/>
      <c r="K29" s="22">
        <f t="shared" si="14"/>
        <v>0</v>
      </c>
      <c r="L29" s="22">
        <f t="shared" si="15"/>
        <v>0</v>
      </c>
      <c r="M29" s="22"/>
      <c r="N29" s="22">
        <f t="shared" si="16"/>
        <v>0</v>
      </c>
      <c r="O29" s="22">
        <f t="shared" si="17"/>
        <v>0</v>
      </c>
      <c r="P29" s="22"/>
      <c r="Q29" s="22">
        <f t="shared" si="18"/>
        <v>0</v>
      </c>
      <c r="R29" s="22">
        <f t="shared" si="19"/>
        <v>0</v>
      </c>
    </row>
    <row r="30" spans="1:18" ht="33.9" customHeight="1" x14ac:dyDescent="0.3">
      <c r="A30" s="73"/>
      <c r="B30" s="16" t="s">
        <v>48</v>
      </c>
      <c r="C30" s="23">
        <v>14</v>
      </c>
      <c r="D30" s="22"/>
      <c r="E30" s="22">
        <f t="shared" si="10"/>
        <v>0</v>
      </c>
      <c r="F30" s="22">
        <f t="shared" si="11"/>
        <v>0</v>
      </c>
      <c r="G30" s="22"/>
      <c r="H30" s="22">
        <f t="shared" si="12"/>
        <v>0</v>
      </c>
      <c r="I30" s="22">
        <f t="shared" si="13"/>
        <v>0</v>
      </c>
      <c r="J30" s="22"/>
      <c r="K30" s="22">
        <f t="shared" si="14"/>
        <v>0</v>
      </c>
      <c r="L30" s="22">
        <f t="shared" si="15"/>
        <v>0</v>
      </c>
      <c r="M30" s="22"/>
      <c r="N30" s="22">
        <f t="shared" si="16"/>
        <v>0</v>
      </c>
      <c r="O30" s="22">
        <f t="shared" si="17"/>
        <v>0</v>
      </c>
      <c r="P30" s="22"/>
      <c r="Q30" s="22">
        <f t="shared" si="18"/>
        <v>0</v>
      </c>
      <c r="R30" s="22">
        <f t="shared" si="19"/>
        <v>0</v>
      </c>
    </row>
    <row r="31" spans="1:18" ht="33.9" customHeight="1" x14ac:dyDescent="0.3">
      <c r="A31" s="73"/>
      <c r="B31" s="16" t="s">
        <v>28</v>
      </c>
      <c r="C31" s="23">
        <v>20</v>
      </c>
      <c r="D31" s="22"/>
      <c r="E31" s="22">
        <f t="shared" si="10"/>
        <v>0</v>
      </c>
      <c r="F31" s="22">
        <f t="shared" si="11"/>
        <v>0</v>
      </c>
      <c r="G31" s="22"/>
      <c r="H31" s="22">
        <f t="shared" si="12"/>
        <v>0</v>
      </c>
      <c r="I31" s="22">
        <f t="shared" si="13"/>
        <v>0</v>
      </c>
      <c r="J31" s="22"/>
      <c r="K31" s="22">
        <f t="shared" si="14"/>
        <v>0</v>
      </c>
      <c r="L31" s="22">
        <f t="shared" si="15"/>
        <v>0</v>
      </c>
      <c r="M31" s="22"/>
      <c r="N31" s="22">
        <f t="shared" si="16"/>
        <v>0</v>
      </c>
      <c r="O31" s="22">
        <f t="shared" si="17"/>
        <v>0</v>
      </c>
      <c r="P31" s="22"/>
      <c r="Q31" s="22">
        <f t="shared" si="18"/>
        <v>0</v>
      </c>
      <c r="R31" s="22">
        <f t="shared" si="19"/>
        <v>0</v>
      </c>
    </row>
    <row r="32" spans="1:18" ht="33.9" customHeight="1" x14ac:dyDescent="0.3">
      <c r="A32" s="73" t="s">
        <v>29</v>
      </c>
      <c r="B32" s="16" t="s">
        <v>30</v>
      </c>
      <c r="C32" s="23">
        <v>54</v>
      </c>
      <c r="D32" s="22"/>
      <c r="E32" s="22">
        <f t="shared" si="10"/>
        <v>0</v>
      </c>
      <c r="F32" s="22">
        <f t="shared" si="11"/>
        <v>0</v>
      </c>
      <c r="G32" s="22"/>
      <c r="H32" s="22">
        <f t="shared" si="12"/>
        <v>0</v>
      </c>
      <c r="I32" s="22">
        <f t="shared" si="13"/>
        <v>0</v>
      </c>
      <c r="J32" s="22"/>
      <c r="K32" s="22">
        <f t="shared" si="14"/>
        <v>0</v>
      </c>
      <c r="L32" s="22">
        <f t="shared" si="15"/>
        <v>0</v>
      </c>
      <c r="M32" s="22"/>
      <c r="N32" s="22">
        <f t="shared" si="16"/>
        <v>0</v>
      </c>
      <c r="O32" s="22">
        <f t="shared" si="17"/>
        <v>0</v>
      </c>
      <c r="P32" s="22"/>
      <c r="Q32" s="22">
        <f t="shared" si="18"/>
        <v>0</v>
      </c>
      <c r="R32" s="22">
        <f t="shared" si="19"/>
        <v>0</v>
      </c>
    </row>
    <row r="33" spans="1:18" ht="33.9" customHeight="1" x14ac:dyDescent="0.3">
      <c r="A33" s="73"/>
      <c r="B33" s="16" t="s">
        <v>31</v>
      </c>
      <c r="C33" s="23">
        <v>26</v>
      </c>
      <c r="D33" s="22"/>
      <c r="E33" s="22">
        <f t="shared" si="10"/>
        <v>0</v>
      </c>
      <c r="F33" s="22">
        <f t="shared" si="11"/>
        <v>0</v>
      </c>
      <c r="G33" s="22"/>
      <c r="H33" s="22">
        <f t="shared" si="12"/>
        <v>0</v>
      </c>
      <c r="I33" s="22">
        <f t="shared" si="13"/>
        <v>0</v>
      </c>
      <c r="J33" s="22"/>
      <c r="K33" s="22">
        <f t="shared" si="14"/>
        <v>0</v>
      </c>
      <c r="L33" s="22">
        <f t="shared" si="15"/>
        <v>0</v>
      </c>
      <c r="M33" s="22"/>
      <c r="N33" s="22">
        <f t="shared" si="16"/>
        <v>0</v>
      </c>
      <c r="O33" s="22">
        <f t="shared" si="17"/>
        <v>0</v>
      </c>
      <c r="P33" s="22"/>
      <c r="Q33" s="22">
        <f t="shared" si="18"/>
        <v>0</v>
      </c>
      <c r="R33" s="22">
        <f t="shared" si="19"/>
        <v>0</v>
      </c>
    </row>
    <row r="34" spans="1:18" ht="33.9" customHeight="1" x14ac:dyDescent="0.3">
      <c r="A34" s="73" t="s">
        <v>32</v>
      </c>
      <c r="B34" s="16" t="s">
        <v>33</v>
      </c>
      <c r="C34" s="23">
        <v>83</v>
      </c>
      <c r="D34" s="22"/>
      <c r="E34" s="22">
        <f t="shared" si="10"/>
        <v>0</v>
      </c>
      <c r="F34" s="22">
        <f t="shared" si="11"/>
        <v>0</v>
      </c>
      <c r="G34" s="22"/>
      <c r="H34" s="22">
        <f t="shared" si="12"/>
        <v>0</v>
      </c>
      <c r="I34" s="22">
        <f t="shared" si="13"/>
        <v>0</v>
      </c>
      <c r="J34" s="22"/>
      <c r="K34" s="22">
        <f t="shared" si="14"/>
        <v>0</v>
      </c>
      <c r="L34" s="22">
        <f t="shared" si="15"/>
        <v>0</v>
      </c>
      <c r="M34" s="22"/>
      <c r="N34" s="22">
        <f t="shared" si="16"/>
        <v>0</v>
      </c>
      <c r="O34" s="22">
        <f t="shared" si="17"/>
        <v>0</v>
      </c>
      <c r="P34" s="22"/>
      <c r="Q34" s="22">
        <f t="shared" si="18"/>
        <v>0</v>
      </c>
      <c r="R34" s="22">
        <f t="shared" si="19"/>
        <v>0</v>
      </c>
    </row>
    <row r="35" spans="1:18" ht="33.9" customHeight="1" x14ac:dyDescent="0.3">
      <c r="A35" s="73"/>
      <c r="B35" s="16" t="s">
        <v>34</v>
      </c>
      <c r="C35" s="23">
        <v>58</v>
      </c>
      <c r="D35" s="22"/>
      <c r="E35" s="22">
        <f t="shared" si="10"/>
        <v>0</v>
      </c>
      <c r="F35" s="22">
        <f t="shared" si="11"/>
        <v>0</v>
      </c>
      <c r="G35" s="22"/>
      <c r="H35" s="22">
        <f t="shared" si="12"/>
        <v>0</v>
      </c>
      <c r="I35" s="22">
        <f t="shared" si="13"/>
        <v>0</v>
      </c>
      <c r="J35" s="22"/>
      <c r="K35" s="22">
        <f t="shared" si="14"/>
        <v>0</v>
      </c>
      <c r="L35" s="22">
        <f t="shared" si="15"/>
        <v>0</v>
      </c>
      <c r="M35" s="22"/>
      <c r="N35" s="22">
        <f t="shared" si="16"/>
        <v>0</v>
      </c>
      <c r="O35" s="22">
        <f t="shared" si="17"/>
        <v>0</v>
      </c>
      <c r="P35" s="22"/>
      <c r="Q35" s="22">
        <f t="shared" si="18"/>
        <v>0</v>
      </c>
      <c r="R35" s="22">
        <f t="shared" si="19"/>
        <v>0</v>
      </c>
    </row>
    <row r="36" spans="1:18" ht="33.9" customHeight="1" x14ac:dyDescent="0.3">
      <c r="A36" s="17" t="s">
        <v>35</v>
      </c>
      <c r="B36" s="16" t="s">
        <v>36</v>
      </c>
      <c r="C36" s="23">
        <v>17</v>
      </c>
      <c r="D36" s="22"/>
      <c r="E36" s="22">
        <f t="shared" si="10"/>
        <v>0</v>
      </c>
      <c r="F36" s="22">
        <f t="shared" si="11"/>
        <v>0</v>
      </c>
      <c r="G36" s="22"/>
      <c r="H36" s="22">
        <f t="shared" si="12"/>
        <v>0</v>
      </c>
      <c r="I36" s="22">
        <f t="shared" si="13"/>
        <v>0</v>
      </c>
      <c r="J36" s="22"/>
      <c r="K36" s="22">
        <f t="shared" si="14"/>
        <v>0</v>
      </c>
      <c r="L36" s="22">
        <f t="shared" si="15"/>
        <v>0</v>
      </c>
      <c r="M36" s="22"/>
      <c r="N36" s="22">
        <f t="shared" si="16"/>
        <v>0</v>
      </c>
      <c r="O36" s="22">
        <f t="shared" si="17"/>
        <v>0</v>
      </c>
      <c r="P36" s="22"/>
      <c r="Q36" s="22">
        <f t="shared" si="18"/>
        <v>0</v>
      </c>
      <c r="R36" s="22">
        <f t="shared" si="19"/>
        <v>0</v>
      </c>
    </row>
    <row r="37" spans="1:18" ht="15.6" customHeight="1" x14ac:dyDescent="0.3">
      <c r="A37" s="12" t="s">
        <v>37</v>
      </c>
      <c r="B37" s="12"/>
      <c r="C37" s="12"/>
      <c r="D37" s="12"/>
      <c r="E37" s="12"/>
      <c r="F37" s="13">
        <f>SUM(F27:F36)</f>
        <v>0</v>
      </c>
      <c r="G37" s="12"/>
      <c r="H37" s="12"/>
      <c r="I37" s="13">
        <f>SUM(I27:I36)</f>
        <v>0</v>
      </c>
      <c r="J37" s="12"/>
      <c r="K37" s="12"/>
      <c r="L37" s="13">
        <f>SUM(L27:L36)</f>
        <v>0</v>
      </c>
      <c r="M37" s="12"/>
      <c r="N37" s="12"/>
      <c r="O37" s="13">
        <f>SUM(O27:O36)</f>
        <v>0</v>
      </c>
      <c r="P37" s="12"/>
      <c r="Q37" s="12"/>
      <c r="R37" s="13">
        <f>SUM(R27:R36)</f>
        <v>0</v>
      </c>
    </row>
    <row r="38" spans="1:18" ht="15.6" customHeight="1" thickBot="1" x14ac:dyDescent="0.35">
      <c r="A38" s="12" t="s">
        <v>38</v>
      </c>
      <c r="B38" s="12"/>
      <c r="C38" s="12"/>
      <c r="D38" s="12"/>
      <c r="E38" s="14">
        <v>0.15</v>
      </c>
      <c r="F38" s="15"/>
      <c r="G38" s="12"/>
      <c r="H38" s="14">
        <v>0.15</v>
      </c>
      <c r="I38" s="15"/>
      <c r="J38" s="12"/>
      <c r="K38" s="14">
        <v>0.15</v>
      </c>
      <c r="L38" s="15"/>
      <c r="M38" s="12"/>
      <c r="N38" s="14">
        <v>0.15</v>
      </c>
      <c r="O38" s="15"/>
      <c r="P38" s="12"/>
      <c r="Q38" s="14">
        <v>0.15</v>
      </c>
      <c r="R38" s="15"/>
    </row>
    <row r="39" spans="1:18" ht="24.6" customHeight="1" thickTop="1" thickBot="1" x14ac:dyDescent="0.35">
      <c r="A39" s="12" t="s">
        <v>39</v>
      </c>
      <c r="B39" s="12"/>
      <c r="C39" s="12"/>
      <c r="D39" s="12"/>
      <c r="E39" s="12"/>
      <c r="F39" s="39"/>
      <c r="G39" s="12"/>
      <c r="H39" s="12"/>
      <c r="I39" s="39"/>
      <c r="J39" s="12"/>
      <c r="K39" s="12"/>
      <c r="L39" s="39"/>
      <c r="M39" s="12"/>
      <c r="N39" s="12"/>
      <c r="O39" s="39"/>
      <c r="P39" s="12"/>
      <c r="Q39" s="12"/>
      <c r="R39" s="39"/>
    </row>
    <row r="40" spans="1:18" ht="15.6" customHeight="1" thickTop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15.6" customHeight="1" x14ac:dyDescent="0.3">
      <c r="A41" s="12"/>
      <c r="B41" s="12"/>
      <c r="C41" s="12"/>
      <c r="D41" s="12"/>
      <c r="E41" s="12"/>
      <c r="F41" s="37"/>
      <c r="G41" s="12"/>
      <c r="H41" s="12"/>
      <c r="I41" s="37"/>
      <c r="J41" s="12"/>
      <c r="K41" s="12"/>
      <c r="L41" s="37"/>
      <c r="M41" s="12"/>
      <c r="N41" s="12"/>
      <c r="O41" s="37"/>
      <c r="P41" s="12"/>
      <c r="Q41" s="12"/>
      <c r="R41" s="37"/>
    </row>
    <row r="42" spans="1:18" s="2" customFormat="1" ht="21" customHeight="1" x14ac:dyDescent="0.25">
      <c r="A42" s="93" t="s">
        <v>49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</row>
    <row r="43" spans="1:18" s="2" customFormat="1" ht="21" customHeight="1" x14ac:dyDescent="0.3">
      <c r="A43" s="19"/>
      <c r="B43" s="20"/>
      <c r="C43" s="64"/>
      <c r="D43" s="65"/>
      <c r="E43" s="65"/>
      <c r="F43" s="56" t="s">
        <v>7</v>
      </c>
      <c r="G43" s="71"/>
      <c r="H43" s="72"/>
      <c r="I43" s="56" t="s">
        <v>8</v>
      </c>
      <c r="J43" s="69"/>
      <c r="K43" s="70"/>
      <c r="L43" s="56" t="s">
        <v>9</v>
      </c>
      <c r="M43" s="69"/>
      <c r="N43" s="70"/>
      <c r="O43" s="56" t="s">
        <v>10</v>
      </c>
      <c r="P43" s="69"/>
      <c r="Q43" s="70"/>
      <c r="R43" s="56" t="s">
        <v>11</v>
      </c>
    </row>
    <row r="44" spans="1:18" s="2" customFormat="1" ht="64.5" customHeight="1" x14ac:dyDescent="0.25">
      <c r="A44" s="66" t="s">
        <v>5</v>
      </c>
      <c r="B44" s="66"/>
      <c r="C44" s="21" t="s">
        <v>41</v>
      </c>
      <c r="D44" s="21" t="s">
        <v>66</v>
      </c>
      <c r="E44" s="21" t="s">
        <v>67</v>
      </c>
      <c r="F44" s="56"/>
      <c r="G44" s="21" t="s">
        <v>43</v>
      </c>
      <c r="H44" s="21" t="s">
        <v>68</v>
      </c>
      <c r="I44" s="56"/>
      <c r="J44" s="21" t="s">
        <v>44</v>
      </c>
      <c r="K44" s="21" t="s">
        <v>69</v>
      </c>
      <c r="L44" s="56"/>
      <c r="M44" s="21" t="s">
        <v>45</v>
      </c>
      <c r="N44" s="21" t="s">
        <v>70</v>
      </c>
      <c r="O44" s="56"/>
      <c r="P44" s="21" t="s">
        <v>46</v>
      </c>
      <c r="Q44" s="21" t="s">
        <v>71</v>
      </c>
      <c r="R44" s="56"/>
    </row>
    <row r="45" spans="1:18" ht="33.9" customHeight="1" x14ac:dyDescent="0.3">
      <c r="A45" s="73" t="s">
        <v>23</v>
      </c>
      <c r="B45" s="16" t="s">
        <v>47</v>
      </c>
      <c r="C45" s="51">
        <v>2</v>
      </c>
      <c r="D45" s="38"/>
      <c r="E45" s="109">
        <f>C45*D45</f>
        <v>0</v>
      </c>
      <c r="F45" s="109">
        <f>E45*12</f>
        <v>0</v>
      </c>
      <c r="G45" s="38"/>
      <c r="H45" s="109">
        <f>C45*G45</f>
        <v>0</v>
      </c>
      <c r="I45" s="109">
        <f>H45*12</f>
        <v>0</v>
      </c>
      <c r="J45" s="38"/>
      <c r="K45" s="109">
        <f>C45*J45</f>
        <v>0</v>
      </c>
      <c r="L45" s="109">
        <f>K45*12</f>
        <v>0</v>
      </c>
      <c r="M45" s="38"/>
      <c r="N45" s="109">
        <f>C45*M45</f>
        <v>0</v>
      </c>
      <c r="O45" s="109">
        <f>N45*12</f>
        <v>0</v>
      </c>
      <c r="P45" s="38"/>
      <c r="Q45" s="109">
        <f>C45*P45</f>
        <v>0</v>
      </c>
      <c r="R45" s="109">
        <f>Q45*12</f>
        <v>0</v>
      </c>
    </row>
    <row r="46" spans="1:18" ht="33.9" customHeight="1" x14ac:dyDescent="0.3">
      <c r="A46" s="73"/>
      <c r="B46" s="16" t="s">
        <v>25</v>
      </c>
      <c r="C46" s="51">
        <v>0</v>
      </c>
      <c r="D46" s="38"/>
      <c r="E46" s="109">
        <f t="shared" ref="E46:E54" si="20">C46*D46</f>
        <v>0</v>
      </c>
      <c r="F46" s="109">
        <f t="shared" ref="F46:F54" si="21">E46*12</f>
        <v>0</v>
      </c>
      <c r="G46" s="38"/>
      <c r="H46" s="109">
        <f t="shared" ref="H46:H54" si="22">C46*G46</f>
        <v>0</v>
      </c>
      <c r="I46" s="109">
        <f t="shared" ref="I46:I54" si="23">H46*12</f>
        <v>0</v>
      </c>
      <c r="J46" s="38"/>
      <c r="K46" s="109">
        <f t="shared" ref="K46:K54" si="24">C46*J46</f>
        <v>0</v>
      </c>
      <c r="L46" s="109">
        <f t="shared" ref="L46:L54" si="25">K46*12</f>
        <v>0</v>
      </c>
      <c r="M46" s="38"/>
      <c r="N46" s="109">
        <f t="shared" ref="N46:N54" si="26">C46*M46</f>
        <v>0</v>
      </c>
      <c r="O46" s="109">
        <f t="shared" ref="O46:O54" si="27">N46*12</f>
        <v>0</v>
      </c>
      <c r="P46" s="38"/>
      <c r="Q46" s="109">
        <f t="shared" ref="Q46:Q54" si="28">C46*P46</f>
        <v>0</v>
      </c>
      <c r="R46" s="109">
        <f t="shared" ref="R46:R54" si="29">Q46*12</f>
        <v>0</v>
      </c>
    </row>
    <row r="47" spans="1:18" ht="33.9" customHeight="1" x14ac:dyDescent="0.3">
      <c r="A47" s="73"/>
      <c r="B47" s="16" t="s">
        <v>26</v>
      </c>
      <c r="C47" s="51">
        <v>5</v>
      </c>
      <c r="D47" s="38"/>
      <c r="E47" s="109">
        <f t="shared" si="20"/>
        <v>0</v>
      </c>
      <c r="F47" s="109">
        <f t="shared" si="21"/>
        <v>0</v>
      </c>
      <c r="G47" s="38"/>
      <c r="H47" s="109">
        <f t="shared" si="22"/>
        <v>0</v>
      </c>
      <c r="I47" s="109">
        <f t="shared" si="23"/>
        <v>0</v>
      </c>
      <c r="J47" s="38"/>
      <c r="K47" s="109">
        <f t="shared" si="24"/>
        <v>0</v>
      </c>
      <c r="L47" s="109">
        <f t="shared" si="25"/>
        <v>0</v>
      </c>
      <c r="M47" s="38"/>
      <c r="N47" s="109">
        <f t="shared" si="26"/>
        <v>0</v>
      </c>
      <c r="O47" s="109">
        <f t="shared" si="27"/>
        <v>0</v>
      </c>
      <c r="P47" s="38"/>
      <c r="Q47" s="109">
        <f t="shared" si="28"/>
        <v>0</v>
      </c>
      <c r="R47" s="109">
        <f t="shared" si="29"/>
        <v>0</v>
      </c>
    </row>
    <row r="48" spans="1:18" ht="33.9" customHeight="1" x14ac:dyDescent="0.3">
      <c r="A48" s="73"/>
      <c r="B48" s="16" t="s">
        <v>48</v>
      </c>
      <c r="C48" s="51">
        <v>5</v>
      </c>
      <c r="D48" s="38"/>
      <c r="E48" s="109">
        <f t="shared" si="20"/>
        <v>0</v>
      </c>
      <c r="F48" s="109">
        <f t="shared" si="21"/>
        <v>0</v>
      </c>
      <c r="G48" s="38"/>
      <c r="H48" s="109">
        <f t="shared" si="22"/>
        <v>0</v>
      </c>
      <c r="I48" s="109">
        <f t="shared" si="23"/>
        <v>0</v>
      </c>
      <c r="J48" s="38"/>
      <c r="K48" s="109">
        <f t="shared" si="24"/>
        <v>0</v>
      </c>
      <c r="L48" s="109">
        <f t="shared" si="25"/>
        <v>0</v>
      </c>
      <c r="M48" s="38"/>
      <c r="N48" s="109">
        <f t="shared" si="26"/>
        <v>0</v>
      </c>
      <c r="O48" s="109">
        <f t="shared" si="27"/>
        <v>0</v>
      </c>
      <c r="P48" s="38"/>
      <c r="Q48" s="109">
        <f t="shared" si="28"/>
        <v>0</v>
      </c>
      <c r="R48" s="109">
        <f t="shared" si="29"/>
        <v>0</v>
      </c>
    </row>
    <row r="49" spans="1:18" ht="33.9" customHeight="1" x14ac:dyDescent="0.3">
      <c r="A49" s="73"/>
      <c r="B49" s="16" t="s">
        <v>28</v>
      </c>
      <c r="C49" s="51">
        <v>5</v>
      </c>
      <c r="D49" s="38"/>
      <c r="E49" s="109">
        <f t="shared" si="20"/>
        <v>0</v>
      </c>
      <c r="F49" s="109">
        <f t="shared" si="21"/>
        <v>0</v>
      </c>
      <c r="G49" s="38"/>
      <c r="H49" s="109">
        <f t="shared" si="22"/>
        <v>0</v>
      </c>
      <c r="I49" s="109">
        <f t="shared" si="23"/>
        <v>0</v>
      </c>
      <c r="J49" s="38"/>
      <c r="K49" s="109">
        <f t="shared" si="24"/>
        <v>0</v>
      </c>
      <c r="L49" s="109">
        <f t="shared" si="25"/>
        <v>0</v>
      </c>
      <c r="M49" s="38"/>
      <c r="N49" s="109">
        <f t="shared" si="26"/>
        <v>0</v>
      </c>
      <c r="O49" s="109">
        <f t="shared" si="27"/>
        <v>0</v>
      </c>
      <c r="P49" s="38"/>
      <c r="Q49" s="109">
        <f t="shared" si="28"/>
        <v>0</v>
      </c>
      <c r="R49" s="109">
        <f t="shared" si="29"/>
        <v>0</v>
      </c>
    </row>
    <row r="50" spans="1:18" ht="33.9" customHeight="1" x14ac:dyDescent="0.3">
      <c r="A50" s="73" t="s">
        <v>29</v>
      </c>
      <c r="B50" s="16" t="s">
        <v>30</v>
      </c>
      <c r="C50" s="51">
        <v>3</v>
      </c>
      <c r="D50" s="38"/>
      <c r="E50" s="109">
        <f t="shared" si="20"/>
        <v>0</v>
      </c>
      <c r="F50" s="109">
        <f t="shared" si="21"/>
        <v>0</v>
      </c>
      <c r="G50" s="38"/>
      <c r="H50" s="109">
        <f t="shared" si="22"/>
        <v>0</v>
      </c>
      <c r="I50" s="109">
        <f t="shared" si="23"/>
        <v>0</v>
      </c>
      <c r="J50" s="38"/>
      <c r="K50" s="109">
        <f t="shared" si="24"/>
        <v>0</v>
      </c>
      <c r="L50" s="109">
        <f t="shared" si="25"/>
        <v>0</v>
      </c>
      <c r="M50" s="38"/>
      <c r="N50" s="109">
        <f t="shared" si="26"/>
        <v>0</v>
      </c>
      <c r="O50" s="109">
        <f t="shared" si="27"/>
        <v>0</v>
      </c>
      <c r="P50" s="38"/>
      <c r="Q50" s="109">
        <f t="shared" si="28"/>
        <v>0</v>
      </c>
      <c r="R50" s="109">
        <f t="shared" si="29"/>
        <v>0</v>
      </c>
    </row>
    <row r="51" spans="1:18" ht="33.9" customHeight="1" x14ac:dyDescent="0.3">
      <c r="A51" s="73"/>
      <c r="B51" s="16" t="s">
        <v>31</v>
      </c>
      <c r="C51" s="51">
        <v>3</v>
      </c>
      <c r="D51" s="38"/>
      <c r="E51" s="109">
        <f t="shared" si="20"/>
        <v>0</v>
      </c>
      <c r="F51" s="109">
        <f t="shared" si="21"/>
        <v>0</v>
      </c>
      <c r="G51" s="38"/>
      <c r="H51" s="109">
        <f t="shared" si="22"/>
        <v>0</v>
      </c>
      <c r="I51" s="109">
        <f t="shared" si="23"/>
        <v>0</v>
      </c>
      <c r="J51" s="38"/>
      <c r="K51" s="109">
        <f t="shared" si="24"/>
        <v>0</v>
      </c>
      <c r="L51" s="109">
        <f t="shared" si="25"/>
        <v>0</v>
      </c>
      <c r="M51" s="38"/>
      <c r="N51" s="109">
        <f t="shared" si="26"/>
        <v>0</v>
      </c>
      <c r="O51" s="109">
        <f t="shared" si="27"/>
        <v>0</v>
      </c>
      <c r="P51" s="38"/>
      <c r="Q51" s="109">
        <f t="shared" si="28"/>
        <v>0</v>
      </c>
      <c r="R51" s="109">
        <f t="shared" si="29"/>
        <v>0</v>
      </c>
    </row>
    <row r="52" spans="1:18" ht="33.9" customHeight="1" x14ac:dyDescent="0.3">
      <c r="A52" s="73" t="s">
        <v>32</v>
      </c>
      <c r="B52" s="16" t="s">
        <v>33</v>
      </c>
      <c r="C52" s="51">
        <v>3</v>
      </c>
      <c r="D52" s="38"/>
      <c r="E52" s="109">
        <f t="shared" si="20"/>
        <v>0</v>
      </c>
      <c r="F52" s="109">
        <f t="shared" si="21"/>
        <v>0</v>
      </c>
      <c r="G52" s="38"/>
      <c r="H52" s="109">
        <f t="shared" si="22"/>
        <v>0</v>
      </c>
      <c r="I52" s="109">
        <f t="shared" si="23"/>
        <v>0</v>
      </c>
      <c r="J52" s="38"/>
      <c r="K52" s="109">
        <f t="shared" si="24"/>
        <v>0</v>
      </c>
      <c r="L52" s="109">
        <f t="shared" si="25"/>
        <v>0</v>
      </c>
      <c r="M52" s="38"/>
      <c r="N52" s="109">
        <f t="shared" si="26"/>
        <v>0</v>
      </c>
      <c r="O52" s="109">
        <f t="shared" si="27"/>
        <v>0</v>
      </c>
      <c r="P52" s="38"/>
      <c r="Q52" s="109">
        <f t="shared" si="28"/>
        <v>0</v>
      </c>
      <c r="R52" s="109">
        <f t="shared" si="29"/>
        <v>0</v>
      </c>
    </row>
    <row r="53" spans="1:18" ht="33.9" customHeight="1" x14ac:dyDescent="0.3">
      <c r="A53" s="73"/>
      <c r="B53" s="16" t="s">
        <v>34</v>
      </c>
      <c r="C53" s="51">
        <v>3</v>
      </c>
      <c r="D53" s="38"/>
      <c r="E53" s="109">
        <f t="shared" si="20"/>
        <v>0</v>
      </c>
      <c r="F53" s="109">
        <f t="shared" si="21"/>
        <v>0</v>
      </c>
      <c r="G53" s="38"/>
      <c r="H53" s="109">
        <f t="shared" si="22"/>
        <v>0</v>
      </c>
      <c r="I53" s="109">
        <f t="shared" si="23"/>
        <v>0</v>
      </c>
      <c r="J53" s="38"/>
      <c r="K53" s="109">
        <f t="shared" si="24"/>
        <v>0</v>
      </c>
      <c r="L53" s="109">
        <f t="shared" si="25"/>
        <v>0</v>
      </c>
      <c r="M53" s="38"/>
      <c r="N53" s="109">
        <f t="shared" si="26"/>
        <v>0</v>
      </c>
      <c r="O53" s="109">
        <f t="shared" si="27"/>
        <v>0</v>
      </c>
      <c r="P53" s="38"/>
      <c r="Q53" s="109">
        <f t="shared" si="28"/>
        <v>0</v>
      </c>
      <c r="R53" s="109">
        <f t="shared" si="29"/>
        <v>0</v>
      </c>
    </row>
    <row r="54" spans="1:18" ht="33.9" customHeight="1" x14ac:dyDescent="0.3">
      <c r="A54" s="17" t="s">
        <v>35</v>
      </c>
      <c r="B54" s="16" t="s">
        <v>36</v>
      </c>
      <c r="C54" s="51">
        <v>3</v>
      </c>
      <c r="D54" s="38"/>
      <c r="E54" s="109">
        <f t="shared" si="20"/>
        <v>0</v>
      </c>
      <c r="F54" s="109">
        <f t="shared" si="21"/>
        <v>0</v>
      </c>
      <c r="G54" s="38"/>
      <c r="H54" s="109">
        <f t="shared" si="22"/>
        <v>0</v>
      </c>
      <c r="I54" s="109">
        <f t="shared" si="23"/>
        <v>0</v>
      </c>
      <c r="J54" s="38"/>
      <c r="K54" s="109">
        <f t="shared" si="24"/>
        <v>0</v>
      </c>
      <c r="L54" s="109">
        <f t="shared" si="25"/>
        <v>0</v>
      </c>
      <c r="M54" s="38"/>
      <c r="N54" s="109">
        <f t="shared" si="26"/>
        <v>0</v>
      </c>
      <c r="O54" s="109">
        <f t="shared" si="27"/>
        <v>0</v>
      </c>
      <c r="P54" s="38"/>
      <c r="Q54" s="109">
        <f t="shared" si="28"/>
        <v>0</v>
      </c>
      <c r="R54" s="109">
        <f t="shared" si="29"/>
        <v>0</v>
      </c>
    </row>
    <row r="55" spans="1:18" ht="15.6" customHeight="1" x14ac:dyDescent="0.3">
      <c r="A55" s="12" t="s">
        <v>37</v>
      </c>
      <c r="B55" s="12"/>
      <c r="C55" s="12"/>
      <c r="D55" s="12"/>
      <c r="E55" s="12"/>
      <c r="F55" s="13">
        <f>SUM(F45:F54)</f>
        <v>0</v>
      </c>
      <c r="G55" s="12"/>
      <c r="H55" s="12"/>
      <c r="I55" s="13">
        <f>SUM(I45:I54)</f>
        <v>0</v>
      </c>
      <c r="J55" s="12"/>
      <c r="K55" s="12"/>
      <c r="L55" s="13">
        <f>SUM(L45:L54)</f>
        <v>0</v>
      </c>
      <c r="M55" s="12"/>
      <c r="N55" s="12"/>
      <c r="O55" s="13">
        <f>SUM(O45:O54)</f>
        <v>0</v>
      </c>
      <c r="P55" s="12"/>
      <c r="Q55" s="12"/>
      <c r="R55" s="13">
        <f>SUM(R45:R54)</f>
        <v>0</v>
      </c>
    </row>
    <row r="56" spans="1:18" ht="15.6" customHeight="1" thickBot="1" x14ac:dyDescent="0.35">
      <c r="A56" s="12" t="s">
        <v>38</v>
      </c>
      <c r="B56" s="12"/>
      <c r="C56" s="12"/>
      <c r="D56" s="12"/>
      <c r="E56" s="14">
        <v>0.15</v>
      </c>
      <c r="F56" s="15"/>
      <c r="G56" s="12"/>
      <c r="H56" s="14">
        <v>0.15</v>
      </c>
      <c r="I56" s="15"/>
      <c r="J56" s="12"/>
      <c r="K56" s="14">
        <v>0.15</v>
      </c>
      <c r="L56" s="15"/>
      <c r="M56" s="12"/>
      <c r="N56" s="14">
        <v>0.15</v>
      </c>
      <c r="O56" s="15"/>
      <c r="P56" s="12"/>
      <c r="Q56" s="14">
        <v>0.15</v>
      </c>
      <c r="R56" s="15"/>
    </row>
    <row r="57" spans="1:18" ht="24.6" customHeight="1" thickTop="1" thickBot="1" x14ac:dyDescent="0.35">
      <c r="A57" s="12" t="s">
        <v>50</v>
      </c>
      <c r="B57" s="12"/>
      <c r="C57" s="12"/>
      <c r="D57" s="12"/>
      <c r="E57" s="12"/>
      <c r="F57" s="39"/>
      <c r="G57" s="12"/>
      <c r="H57" s="12"/>
      <c r="I57" s="39"/>
      <c r="J57" s="12"/>
      <c r="K57" s="12"/>
      <c r="L57" s="39"/>
      <c r="M57" s="12"/>
      <c r="N57" s="12"/>
      <c r="O57" s="39"/>
      <c r="P57" s="12"/>
      <c r="Q57" s="12"/>
      <c r="R57" s="39"/>
    </row>
    <row r="58" spans="1:18" ht="17.399999999999999" customHeight="1" thickTop="1" x14ac:dyDescent="0.25"/>
    <row r="59" spans="1:18" ht="17.399999999999999" customHeight="1" x14ac:dyDescent="0.25"/>
    <row r="60" spans="1:18" s="2" customFormat="1" ht="20.399999999999999" customHeight="1" x14ac:dyDescent="0.3">
      <c r="A60" s="61" t="s">
        <v>51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</row>
    <row r="61" spans="1:18" s="2" customFormat="1" ht="20.399999999999999" customHeight="1" x14ac:dyDescent="0.3">
      <c r="A61" s="40"/>
      <c r="B61" s="40"/>
      <c r="C61" s="64"/>
      <c r="D61" s="65"/>
      <c r="E61" s="65"/>
      <c r="F61" s="56" t="s">
        <v>73</v>
      </c>
      <c r="G61" s="71"/>
      <c r="H61" s="72"/>
      <c r="I61" s="56" t="s">
        <v>75</v>
      </c>
      <c r="J61" s="69"/>
      <c r="K61" s="70"/>
      <c r="L61" s="56" t="s">
        <v>77</v>
      </c>
      <c r="M61" s="69"/>
      <c r="N61" s="70"/>
      <c r="O61" s="56" t="s">
        <v>79</v>
      </c>
      <c r="P61" s="69"/>
      <c r="Q61" s="70"/>
      <c r="R61" s="56" t="s">
        <v>81</v>
      </c>
    </row>
    <row r="62" spans="1:18" s="2" customFormat="1" ht="56.4" customHeight="1" x14ac:dyDescent="0.25">
      <c r="A62" s="66" t="s">
        <v>5</v>
      </c>
      <c r="B62" s="66"/>
      <c r="C62" s="21" t="s">
        <v>41</v>
      </c>
      <c r="D62" s="21" t="s">
        <v>66</v>
      </c>
      <c r="E62" s="21" t="s">
        <v>72</v>
      </c>
      <c r="F62" s="56"/>
      <c r="G62" s="21" t="s">
        <v>43</v>
      </c>
      <c r="H62" s="21" t="s">
        <v>74</v>
      </c>
      <c r="I62" s="56"/>
      <c r="J62" s="21" t="s">
        <v>44</v>
      </c>
      <c r="K62" s="21" t="s">
        <v>76</v>
      </c>
      <c r="L62" s="56"/>
      <c r="M62" s="21" t="s">
        <v>45</v>
      </c>
      <c r="N62" s="21" t="s">
        <v>78</v>
      </c>
      <c r="O62" s="56"/>
      <c r="P62" s="21" t="s">
        <v>46</v>
      </c>
      <c r="Q62" s="21" t="s">
        <v>80</v>
      </c>
      <c r="R62" s="56"/>
    </row>
    <row r="63" spans="1:18" ht="29.1" customHeight="1" x14ac:dyDescent="0.3">
      <c r="A63" s="73" t="s">
        <v>23</v>
      </c>
      <c r="B63" s="16" t="s">
        <v>47</v>
      </c>
      <c r="C63" s="51">
        <v>0</v>
      </c>
      <c r="D63" s="38"/>
      <c r="E63" s="109">
        <f>C63*D63</f>
        <v>0</v>
      </c>
      <c r="F63" s="109">
        <f>E63*12</f>
        <v>0</v>
      </c>
      <c r="G63" s="38"/>
      <c r="H63" s="109">
        <f>C63*G63</f>
        <v>0</v>
      </c>
      <c r="I63" s="109">
        <f>H63*12</f>
        <v>0</v>
      </c>
      <c r="J63" s="38"/>
      <c r="K63" s="109">
        <f>F63*J63</f>
        <v>0</v>
      </c>
      <c r="L63" s="109">
        <f>K63*12</f>
        <v>0</v>
      </c>
      <c r="M63" s="38"/>
      <c r="N63" s="109">
        <f>M63*12</f>
        <v>0</v>
      </c>
      <c r="O63" s="109">
        <f>N63*12</f>
        <v>0</v>
      </c>
      <c r="P63" s="38"/>
      <c r="Q63" s="109">
        <f>P63*12</f>
        <v>0</v>
      </c>
      <c r="R63" s="109">
        <f>Q63*12</f>
        <v>0</v>
      </c>
    </row>
    <row r="64" spans="1:18" ht="29.1" customHeight="1" x14ac:dyDescent="0.3">
      <c r="A64" s="73"/>
      <c r="B64" s="16" t="s">
        <v>25</v>
      </c>
      <c r="C64" s="51">
        <v>0</v>
      </c>
      <c r="D64" s="38"/>
      <c r="E64" s="109">
        <f t="shared" ref="E64:E72" si="30">C64*D64</f>
        <v>0</v>
      </c>
      <c r="F64" s="109">
        <f t="shared" ref="F64:F72" si="31">E64*12</f>
        <v>0</v>
      </c>
      <c r="G64" s="38"/>
      <c r="H64" s="109">
        <f t="shared" ref="H64:H72" si="32">C64*G64</f>
        <v>0</v>
      </c>
      <c r="I64" s="109">
        <f t="shared" ref="I64:I72" si="33">H64*12</f>
        <v>0</v>
      </c>
      <c r="J64" s="38"/>
      <c r="K64" s="109">
        <f>C64*J64</f>
        <v>0</v>
      </c>
      <c r="L64" s="109">
        <f t="shared" ref="L64:L72" si="34">K64*12</f>
        <v>0</v>
      </c>
      <c r="M64" s="38"/>
      <c r="N64" s="109">
        <f t="shared" ref="N64:O72" si="35">M64*12</f>
        <v>0</v>
      </c>
      <c r="O64" s="109">
        <f t="shared" si="35"/>
        <v>0</v>
      </c>
      <c r="P64" s="38"/>
      <c r="Q64" s="109">
        <f t="shared" ref="Q64:R72" si="36">P64*12</f>
        <v>0</v>
      </c>
      <c r="R64" s="109">
        <f t="shared" si="36"/>
        <v>0</v>
      </c>
    </row>
    <row r="65" spans="1:18" ht="29.1" customHeight="1" x14ac:dyDescent="0.3">
      <c r="A65" s="73"/>
      <c r="B65" s="16" t="s">
        <v>26</v>
      </c>
      <c r="C65" s="51">
        <v>10</v>
      </c>
      <c r="D65" s="38"/>
      <c r="E65" s="109">
        <f t="shared" si="30"/>
        <v>0</v>
      </c>
      <c r="F65" s="109">
        <f t="shared" si="31"/>
        <v>0</v>
      </c>
      <c r="G65" s="38"/>
      <c r="H65" s="109">
        <f t="shared" si="32"/>
        <v>0</v>
      </c>
      <c r="I65" s="109">
        <f t="shared" si="33"/>
        <v>0</v>
      </c>
      <c r="J65" s="38"/>
      <c r="K65" s="109">
        <f t="shared" ref="K65:K72" si="37">C65*J65</f>
        <v>0</v>
      </c>
      <c r="L65" s="109">
        <f t="shared" si="34"/>
        <v>0</v>
      </c>
      <c r="M65" s="38"/>
      <c r="N65" s="109">
        <f t="shared" si="35"/>
        <v>0</v>
      </c>
      <c r="O65" s="109">
        <f t="shared" si="35"/>
        <v>0</v>
      </c>
      <c r="P65" s="38"/>
      <c r="Q65" s="109">
        <f t="shared" si="36"/>
        <v>0</v>
      </c>
      <c r="R65" s="109">
        <f t="shared" si="36"/>
        <v>0</v>
      </c>
    </row>
    <row r="66" spans="1:18" ht="29.1" customHeight="1" x14ac:dyDescent="0.3">
      <c r="A66" s="73"/>
      <c r="B66" s="16" t="s">
        <v>48</v>
      </c>
      <c r="C66" s="51">
        <v>5</v>
      </c>
      <c r="D66" s="38"/>
      <c r="E66" s="109">
        <f t="shared" si="30"/>
        <v>0</v>
      </c>
      <c r="F66" s="109">
        <f t="shared" si="31"/>
        <v>0</v>
      </c>
      <c r="G66" s="38"/>
      <c r="H66" s="109">
        <f t="shared" si="32"/>
        <v>0</v>
      </c>
      <c r="I66" s="109">
        <f t="shared" si="33"/>
        <v>0</v>
      </c>
      <c r="J66" s="38"/>
      <c r="K66" s="109">
        <f t="shared" si="37"/>
        <v>0</v>
      </c>
      <c r="L66" s="109">
        <f t="shared" si="34"/>
        <v>0</v>
      </c>
      <c r="M66" s="38"/>
      <c r="N66" s="109">
        <f t="shared" si="35"/>
        <v>0</v>
      </c>
      <c r="O66" s="109">
        <f t="shared" si="35"/>
        <v>0</v>
      </c>
      <c r="P66" s="38"/>
      <c r="Q66" s="109">
        <f t="shared" si="36"/>
        <v>0</v>
      </c>
      <c r="R66" s="109">
        <f t="shared" si="36"/>
        <v>0</v>
      </c>
    </row>
    <row r="67" spans="1:18" ht="29.1" customHeight="1" x14ac:dyDescent="0.3">
      <c r="A67" s="73"/>
      <c r="B67" s="16" t="s">
        <v>28</v>
      </c>
      <c r="C67" s="51">
        <v>5</v>
      </c>
      <c r="D67" s="38"/>
      <c r="E67" s="109">
        <f t="shared" si="30"/>
        <v>0</v>
      </c>
      <c r="F67" s="109">
        <f t="shared" si="31"/>
        <v>0</v>
      </c>
      <c r="G67" s="38"/>
      <c r="H67" s="109">
        <f t="shared" si="32"/>
        <v>0</v>
      </c>
      <c r="I67" s="109">
        <f t="shared" si="33"/>
        <v>0</v>
      </c>
      <c r="J67" s="38"/>
      <c r="K67" s="109">
        <f t="shared" si="37"/>
        <v>0</v>
      </c>
      <c r="L67" s="109">
        <f t="shared" si="34"/>
        <v>0</v>
      </c>
      <c r="M67" s="38"/>
      <c r="N67" s="109">
        <f t="shared" si="35"/>
        <v>0</v>
      </c>
      <c r="O67" s="109">
        <f t="shared" si="35"/>
        <v>0</v>
      </c>
      <c r="P67" s="38"/>
      <c r="Q67" s="109">
        <f t="shared" si="36"/>
        <v>0</v>
      </c>
      <c r="R67" s="109">
        <f t="shared" si="36"/>
        <v>0</v>
      </c>
    </row>
    <row r="68" spans="1:18" ht="29.1" customHeight="1" x14ac:dyDescent="0.3">
      <c r="A68" s="73" t="s">
        <v>29</v>
      </c>
      <c r="B68" s="16" t="s">
        <v>30</v>
      </c>
      <c r="C68" s="51">
        <v>3</v>
      </c>
      <c r="D68" s="38"/>
      <c r="E68" s="109">
        <f t="shared" si="30"/>
        <v>0</v>
      </c>
      <c r="F68" s="109">
        <f t="shared" si="31"/>
        <v>0</v>
      </c>
      <c r="G68" s="38"/>
      <c r="H68" s="109">
        <f t="shared" si="32"/>
        <v>0</v>
      </c>
      <c r="I68" s="109">
        <f t="shared" si="33"/>
        <v>0</v>
      </c>
      <c r="J68" s="38"/>
      <c r="K68" s="109">
        <f t="shared" si="37"/>
        <v>0</v>
      </c>
      <c r="L68" s="109">
        <f t="shared" si="34"/>
        <v>0</v>
      </c>
      <c r="M68" s="38"/>
      <c r="N68" s="109">
        <f t="shared" si="35"/>
        <v>0</v>
      </c>
      <c r="O68" s="109">
        <f t="shared" si="35"/>
        <v>0</v>
      </c>
      <c r="P68" s="38"/>
      <c r="Q68" s="109">
        <f t="shared" si="36"/>
        <v>0</v>
      </c>
      <c r="R68" s="109">
        <f t="shared" si="36"/>
        <v>0</v>
      </c>
    </row>
    <row r="69" spans="1:18" ht="29.1" customHeight="1" x14ac:dyDescent="0.3">
      <c r="A69" s="73"/>
      <c r="B69" s="16" t="s">
        <v>31</v>
      </c>
      <c r="C69" s="51">
        <v>3</v>
      </c>
      <c r="D69" s="38"/>
      <c r="E69" s="109">
        <f t="shared" si="30"/>
        <v>0</v>
      </c>
      <c r="F69" s="109">
        <f t="shared" si="31"/>
        <v>0</v>
      </c>
      <c r="G69" s="38"/>
      <c r="H69" s="109">
        <f t="shared" si="32"/>
        <v>0</v>
      </c>
      <c r="I69" s="109">
        <f t="shared" si="33"/>
        <v>0</v>
      </c>
      <c r="J69" s="38"/>
      <c r="K69" s="109">
        <f t="shared" si="37"/>
        <v>0</v>
      </c>
      <c r="L69" s="109">
        <f t="shared" si="34"/>
        <v>0</v>
      </c>
      <c r="M69" s="38"/>
      <c r="N69" s="109">
        <f t="shared" si="35"/>
        <v>0</v>
      </c>
      <c r="O69" s="109">
        <f t="shared" si="35"/>
        <v>0</v>
      </c>
      <c r="P69" s="38"/>
      <c r="Q69" s="109">
        <f t="shared" si="36"/>
        <v>0</v>
      </c>
      <c r="R69" s="109">
        <f t="shared" si="36"/>
        <v>0</v>
      </c>
    </row>
    <row r="70" spans="1:18" ht="29.1" customHeight="1" x14ac:dyDescent="0.3">
      <c r="A70" s="73" t="s">
        <v>32</v>
      </c>
      <c r="B70" s="16" t="s">
        <v>33</v>
      </c>
      <c r="C70" s="51">
        <v>3</v>
      </c>
      <c r="D70" s="38"/>
      <c r="E70" s="109">
        <f t="shared" si="30"/>
        <v>0</v>
      </c>
      <c r="F70" s="109">
        <f t="shared" si="31"/>
        <v>0</v>
      </c>
      <c r="G70" s="38"/>
      <c r="H70" s="109">
        <f t="shared" si="32"/>
        <v>0</v>
      </c>
      <c r="I70" s="109">
        <f t="shared" si="33"/>
        <v>0</v>
      </c>
      <c r="J70" s="38"/>
      <c r="K70" s="109">
        <f t="shared" si="37"/>
        <v>0</v>
      </c>
      <c r="L70" s="109">
        <f t="shared" si="34"/>
        <v>0</v>
      </c>
      <c r="M70" s="38"/>
      <c r="N70" s="109">
        <f t="shared" si="35"/>
        <v>0</v>
      </c>
      <c r="O70" s="109">
        <f t="shared" si="35"/>
        <v>0</v>
      </c>
      <c r="P70" s="38"/>
      <c r="Q70" s="109">
        <f t="shared" si="36"/>
        <v>0</v>
      </c>
      <c r="R70" s="109">
        <f t="shared" si="36"/>
        <v>0</v>
      </c>
    </row>
    <row r="71" spans="1:18" ht="29.1" customHeight="1" x14ac:dyDescent="0.3">
      <c r="A71" s="73"/>
      <c r="B71" s="16" t="s">
        <v>34</v>
      </c>
      <c r="C71" s="51">
        <v>3</v>
      </c>
      <c r="D71" s="38"/>
      <c r="E71" s="109">
        <f t="shared" si="30"/>
        <v>0</v>
      </c>
      <c r="F71" s="109">
        <f t="shared" si="31"/>
        <v>0</v>
      </c>
      <c r="G71" s="38"/>
      <c r="H71" s="109">
        <f t="shared" si="32"/>
        <v>0</v>
      </c>
      <c r="I71" s="109">
        <f t="shared" si="33"/>
        <v>0</v>
      </c>
      <c r="J71" s="38"/>
      <c r="K71" s="109">
        <f t="shared" si="37"/>
        <v>0</v>
      </c>
      <c r="L71" s="109">
        <f t="shared" si="34"/>
        <v>0</v>
      </c>
      <c r="M71" s="38"/>
      <c r="N71" s="109">
        <f t="shared" si="35"/>
        <v>0</v>
      </c>
      <c r="O71" s="109">
        <f t="shared" si="35"/>
        <v>0</v>
      </c>
      <c r="P71" s="38"/>
      <c r="Q71" s="109">
        <f t="shared" si="36"/>
        <v>0</v>
      </c>
      <c r="R71" s="109">
        <f t="shared" si="36"/>
        <v>0</v>
      </c>
    </row>
    <row r="72" spans="1:18" ht="29.1" customHeight="1" x14ac:dyDescent="0.3">
      <c r="A72" s="18" t="s">
        <v>35</v>
      </c>
      <c r="B72" s="16" t="s">
        <v>36</v>
      </c>
      <c r="C72" s="51">
        <v>3</v>
      </c>
      <c r="D72" s="38"/>
      <c r="E72" s="109">
        <f t="shared" si="30"/>
        <v>0</v>
      </c>
      <c r="F72" s="109">
        <f t="shared" si="31"/>
        <v>0</v>
      </c>
      <c r="G72" s="38"/>
      <c r="H72" s="109">
        <f t="shared" si="32"/>
        <v>0</v>
      </c>
      <c r="I72" s="109">
        <f t="shared" si="33"/>
        <v>0</v>
      </c>
      <c r="J72" s="38"/>
      <c r="K72" s="109">
        <f t="shared" si="37"/>
        <v>0</v>
      </c>
      <c r="L72" s="109">
        <f t="shared" si="34"/>
        <v>0</v>
      </c>
      <c r="M72" s="38"/>
      <c r="N72" s="109">
        <f t="shared" si="35"/>
        <v>0</v>
      </c>
      <c r="O72" s="109">
        <f t="shared" si="35"/>
        <v>0</v>
      </c>
      <c r="P72" s="38"/>
      <c r="Q72" s="109">
        <f t="shared" si="36"/>
        <v>0</v>
      </c>
      <c r="R72" s="109">
        <f t="shared" si="36"/>
        <v>0</v>
      </c>
    </row>
    <row r="73" spans="1:18" ht="15.6" customHeight="1" x14ac:dyDescent="0.3">
      <c r="A73" s="12" t="s">
        <v>37</v>
      </c>
      <c r="B73" s="12"/>
      <c r="C73" s="12"/>
      <c r="D73" s="12"/>
      <c r="E73" s="12"/>
      <c r="F73" s="13">
        <f>SUM(F63:F72)</f>
        <v>0</v>
      </c>
      <c r="G73" s="12"/>
      <c r="H73" s="12"/>
      <c r="I73" s="13">
        <f>SUM(I63:I72)</f>
        <v>0</v>
      </c>
      <c r="J73" s="12"/>
      <c r="K73" s="12"/>
      <c r="L73" s="13">
        <f>SUM(L63:L72)</f>
        <v>0</v>
      </c>
      <c r="M73" s="12"/>
      <c r="N73" s="12"/>
      <c r="O73" s="13">
        <f>SUM(O63:O72)</f>
        <v>0</v>
      </c>
      <c r="P73" s="12"/>
      <c r="Q73" s="12"/>
      <c r="R73" s="13">
        <f>SUM(R63:R72)</f>
        <v>0</v>
      </c>
    </row>
    <row r="74" spans="1:18" ht="15.6" customHeight="1" thickBot="1" x14ac:dyDescent="0.35">
      <c r="A74" s="12" t="s">
        <v>38</v>
      </c>
      <c r="B74" s="12"/>
      <c r="C74" s="12"/>
      <c r="D74" s="12"/>
      <c r="E74" s="14">
        <v>0.15</v>
      </c>
      <c r="F74" s="15"/>
      <c r="G74" s="12"/>
      <c r="H74" s="14">
        <v>0.15</v>
      </c>
      <c r="I74" s="15"/>
      <c r="J74" s="12"/>
      <c r="K74" s="14">
        <v>0.15</v>
      </c>
      <c r="L74" s="15"/>
      <c r="M74" s="12"/>
      <c r="N74" s="14">
        <v>0.15</v>
      </c>
      <c r="O74" s="15"/>
      <c r="P74" s="12"/>
      <c r="Q74" s="14">
        <v>0.15</v>
      </c>
      <c r="R74" s="15"/>
    </row>
    <row r="75" spans="1:18" ht="21" customHeight="1" thickTop="1" thickBot="1" x14ac:dyDescent="0.35">
      <c r="A75" s="12" t="s">
        <v>52</v>
      </c>
      <c r="B75" s="12"/>
      <c r="C75" s="12"/>
      <c r="D75" s="12"/>
      <c r="E75" s="12"/>
      <c r="F75" s="39"/>
      <c r="G75" s="12"/>
      <c r="H75" s="12"/>
      <c r="I75" s="39"/>
      <c r="J75" s="12"/>
      <c r="K75" s="12"/>
      <c r="L75" s="39"/>
      <c r="M75" s="12"/>
      <c r="N75" s="12"/>
      <c r="O75" s="39"/>
      <c r="P75" s="12"/>
      <c r="Q75" s="12"/>
      <c r="R75" s="39"/>
    </row>
    <row r="76" spans="1:18" ht="17.399999999999999" customHeight="1" thickTop="1" x14ac:dyDescent="0.25"/>
    <row r="77" spans="1:18" ht="17.100000000000001" customHeight="1" x14ac:dyDescent="0.3">
      <c r="A77" s="96"/>
      <c r="B77" s="96"/>
      <c r="C77" s="96"/>
      <c r="D77" s="96"/>
      <c r="E77" s="96"/>
      <c r="F77" s="55"/>
      <c r="G77" s="55"/>
      <c r="H77" s="55"/>
      <c r="I77" s="55"/>
      <c r="L77" s="55"/>
      <c r="O77" s="55"/>
      <c r="R77" s="55"/>
    </row>
    <row r="78" spans="1:18" s="2" customFormat="1" ht="20.399999999999999" customHeight="1" x14ac:dyDescent="0.3">
      <c r="A78" s="61" t="s">
        <v>53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3"/>
    </row>
    <row r="79" spans="1:18" s="2" customFormat="1" ht="20.399999999999999" customHeight="1" x14ac:dyDescent="0.3">
      <c r="A79" s="40"/>
      <c r="B79" s="40"/>
      <c r="C79" s="64"/>
      <c r="D79" s="65"/>
      <c r="E79" s="65"/>
      <c r="F79" s="56" t="s">
        <v>7</v>
      </c>
      <c r="G79" s="50"/>
      <c r="H79" s="50"/>
      <c r="I79" s="56" t="s">
        <v>8</v>
      </c>
      <c r="J79" s="59"/>
      <c r="K79" s="60"/>
      <c r="L79" s="56" t="s">
        <v>9</v>
      </c>
      <c r="M79" s="59"/>
      <c r="N79" s="60"/>
      <c r="O79" s="56" t="s">
        <v>10</v>
      </c>
      <c r="P79" s="59"/>
      <c r="Q79" s="60"/>
      <c r="R79" s="56" t="s">
        <v>11</v>
      </c>
    </row>
    <row r="80" spans="1:18" s="2" customFormat="1" ht="56.4" customHeight="1" x14ac:dyDescent="0.25">
      <c r="A80" s="66" t="s">
        <v>5</v>
      </c>
      <c r="B80" s="66"/>
      <c r="C80" s="21" t="s">
        <v>54</v>
      </c>
      <c r="D80" s="21" t="s">
        <v>66</v>
      </c>
      <c r="E80" s="21" t="s">
        <v>82</v>
      </c>
      <c r="F80" s="56"/>
      <c r="G80" s="21" t="s">
        <v>43</v>
      </c>
      <c r="H80" s="21" t="s">
        <v>83</v>
      </c>
      <c r="I80" s="56"/>
      <c r="J80" s="21" t="s">
        <v>44</v>
      </c>
      <c r="K80" s="21" t="s">
        <v>84</v>
      </c>
      <c r="L80" s="56"/>
      <c r="M80" s="21" t="s">
        <v>45</v>
      </c>
      <c r="N80" s="21" t="s">
        <v>85</v>
      </c>
      <c r="O80" s="56"/>
      <c r="P80" s="21" t="s">
        <v>46</v>
      </c>
      <c r="Q80" s="21" t="s">
        <v>86</v>
      </c>
      <c r="R80" s="56"/>
    </row>
    <row r="81" spans="1:18" x14ac:dyDescent="0.25">
      <c r="A81" s="44" t="s">
        <v>55</v>
      </c>
      <c r="B81" s="44" t="s">
        <v>56</v>
      </c>
      <c r="C81" s="44">
        <v>1</v>
      </c>
      <c r="D81" s="44"/>
      <c r="E81" s="44">
        <f>C81*D81</f>
        <v>0</v>
      </c>
      <c r="F81" s="44">
        <f>E81*12</f>
        <v>0</v>
      </c>
      <c r="G81" s="44"/>
      <c r="H81" s="44">
        <f>C81*G81</f>
        <v>0</v>
      </c>
      <c r="I81" s="44">
        <f>H81*12</f>
        <v>0</v>
      </c>
      <c r="J81" s="44"/>
      <c r="K81" s="44">
        <f>F81*J81</f>
        <v>0</v>
      </c>
      <c r="L81" s="44">
        <f>K81*12</f>
        <v>0</v>
      </c>
      <c r="M81" s="44"/>
      <c r="N81" s="44">
        <f>I81*M81</f>
        <v>0</v>
      </c>
      <c r="O81" s="44">
        <f>N81*12</f>
        <v>0</v>
      </c>
      <c r="P81" s="44"/>
      <c r="Q81" s="44">
        <f>L81*P81</f>
        <v>0</v>
      </c>
      <c r="R81" s="44">
        <f>Q81*12</f>
        <v>0</v>
      </c>
    </row>
    <row r="82" spans="1:18" x14ac:dyDescent="0.25">
      <c r="A82" s="44" t="s">
        <v>55</v>
      </c>
      <c r="B82" s="44" t="s">
        <v>60</v>
      </c>
      <c r="C82" s="44">
        <v>8</v>
      </c>
      <c r="D82" s="44"/>
      <c r="E82" s="44">
        <f t="shared" ref="E82:E83" si="38">C82*D82</f>
        <v>0</v>
      </c>
      <c r="F82" s="44">
        <f t="shared" ref="F82:F83" si="39">E82*12</f>
        <v>0</v>
      </c>
      <c r="G82" s="44"/>
      <c r="H82" s="44">
        <f t="shared" ref="H82:H83" si="40">C82*G82</f>
        <v>0</v>
      </c>
      <c r="I82" s="44">
        <f t="shared" ref="I82:I83" si="41">H82*12</f>
        <v>0</v>
      </c>
      <c r="J82" s="44"/>
      <c r="K82" s="44">
        <f t="shared" ref="K82:K83" si="42">F82*J82</f>
        <v>0</v>
      </c>
      <c r="L82" s="44">
        <f t="shared" ref="L82:L83" si="43">K82*12</f>
        <v>0</v>
      </c>
      <c r="M82" s="44"/>
      <c r="N82" s="44">
        <f t="shared" ref="N82:N83" si="44">I82*M82</f>
        <v>0</v>
      </c>
      <c r="O82" s="44">
        <f t="shared" ref="O82:O83" si="45">N82*12</f>
        <v>0</v>
      </c>
      <c r="P82" s="44"/>
      <c r="Q82" s="44">
        <f t="shared" ref="Q82:Q83" si="46">L82*P82</f>
        <v>0</v>
      </c>
      <c r="R82" s="44">
        <f t="shared" ref="R82:R83" si="47">Q82*12</f>
        <v>0</v>
      </c>
    </row>
    <row r="83" spans="1:18" x14ac:dyDescent="0.25">
      <c r="A83" s="44" t="s">
        <v>55</v>
      </c>
      <c r="B83" s="44" t="s">
        <v>57</v>
      </c>
      <c r="C83" s="44">
        <v>6</v>
      </c>
      <c r="D83" s="44"/>
      <c r="E83" s="44">
        <f t="shared" si="38"/>
        <v>0</v>
      </c>
      <c r="F83" s="44">
        <f t="shared" si="39"/>
        <v>0</v>
      </c>
      <c r="G83" s="44"/>
      <c r="H83" s="44">
        <f t="shared" si="40"/>
        <v>0</v>
      </c>
      <c r="I83" s="44">
        <f t="shared" si="41"/>
        <v>0</v>
      </c>
      <c r="J83" s="44"/>
      <c r="K83" s="44">
        <f t="shared" si="42"/>
        <v>0</v>
      </c>
      <c r="L83" s="44">
        <f t="shared" si="43"/>
        <v>0</v>
      </c>
      <c r="M83" s="44"/>
      <c r="N83" s="44">
        <f t="shared" si="44"/>
        <v>0</v>
      </c>
      <c r="O83" s="44">
        <f t="shared" si="45"/>
        <v>0</v>
      </c>
      <c r="P83" s="44"/>
      <c r="Q83" s="44">
        <f t="shared" si="46"/>
        <v>0</v>
      </c>
      <c r="R83" s="44">
        <f t="shared" si="47"/>
        <v>0</v>
      </c>
    </row>
    <row r="84" spans="1:18" ht="15.6" x14ac:dyDescent="0.3">
      <c r="A84" s="45" t="s">
        <v>37</v>
      </c>
      <c r="B84" s="45"/>
      <c r="C84" s="45"/>
      <c r="D84" s="45"/>
      <c r="E84" s="45"/>
      <c r="F84" s="46">
        <f>SUM(F81:F83)</f>
        <v>0</v>
      </c>
      <c r="G84" s="45"/>
      <c r="H84" s="45"/>
      <c r="I84" s="46">
        <f>SUM(I81:I83)</f>
        <v>0</v>
      </c>
      <c r="J84" s="45"/>
      <c r="K84" s="45"/>
      <c r="L84" s="46">
        <f>SUM(L81:L83)</f>
        <v>0</v>
      </c>
      <c r="M84" s="45"/>
      <c r="N84" s="45"/>
      <c r="O84" s="46">
        <f>SUM(O81:O83)</f>
        <v>0</v>
      </c>
      <c r="P84" s="45"/>
      <c r="Q84" s="45"/>
      <c r="R84" s="46">
        <f>SUM(R81:R83)</f>
        <v>0</v>
      </c>
    </row>
    <row r="85" spans="1:18" ht="16.2" thickBot="1" x14ac:dyDescent="0.35">
      <c r="A85" s="45" t="s">
        <v>38</v>
      </c>
      <c r="B85" s="45"/>
      <c r="C85" s="45"/>
      <c r="D85" s="45"/>
      <c r="E85" s="47">
        <v>0.15</v>
      </c>
      <c r="F85" s="15"/>
      <c r="G85" s="45"/>
      <c r="H85" s="47">
        <v>0.15</v>
      </c>
      <c r="I85" s="15"/>
      <c r="J85" s="45"/>
      <c r="K85" s="47">
        <v>0.15</v>
      </c>
      <c r="L85" s="15"/>
      <c r="M85" s="45"/>
      <c r="N85" s="47">
        <v>0.15</v>
      </c>
      <c r="O85" s="15"/>
      <c r="P85" s="45"/>
      <c r="Q85" s="47">
        <v>0.15</v>
      </c>
      <c r="R85" s="15"/>
    </row>
    <row r="86" spans="1:18" ht="16.8" thickTop="1" thickBot="1" x14ac:dyDescent="0.35">
      <c r="A86" s="45" t="s">
        <v>52</v>
      </c>
      <c r="B86" s="45"/>
      <c r="C86" s="45"/>
      <c r="D86" s="45"/>
      <c r="E86" s="45"/>
      <c r="F86" s="39"/>
      <c r="G86" s="45"/>
      <c r="H86" s="45"/>
      <c r="I86" s="39"/>
      <c r="J86" s="45"/>
      <c r="K86" s="45"/>
      <c r="L86" s="39"/>
      <c r="M86" s="45"/>
      <c r="N86" s="45"/>
      <c r="O86" s="39"/>
      <c r="P86" s="45"/>
      <c r="Q86" s="45"/>
      <c r="R86" s="39"/>
    </row>
    <row r="87" spans="1:18" ht="15.6" thickTop="1" x14ac:dyDescent="0.25"/>
    <row r="88" spans="1:18" ht="15.6" x14ac:dyDescent="0.3">
      <c r="A88" s="61" t="s">
        <v>58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3"/>
    </row>
    <row r="89" spans="1:18" ht="15.6" x14ac:dyDescent="0.3">
      <c r="A89" s="40"/>
      <c r="B89" s="40"/>
      <c r="C89" s="64"/>
      <c r="D89" s="65"/>
      <c r="E89" s="65"/>
      <c r="F89" s="56" t="s">
        <v>7</v>
      </c>
      <c r="G89" s="50"/>
      <c r="H89" s="50"/>
      <c r="I89" s="56" t="s">
        <v>8</v>
      </c>
      <c r="J89" s="57"/>
      <c r="K89" s="58"/>
      <c r="L89" s="56" t="s">
        <v>9</v>
      </c>
      <c r="M89" s="57"/>
      <c r="N89" s="58"/>
      <c r="O89" s="56" t="s">
        <v>10</v>
      </c>
      <c r="P89" s="57"/>
      <c r="Q89" s="58"/>
      <c r="R89" s="56" t="s">
        <v>11</v>
      </c>
    </row>
    <row r="90" spans="1:18" ht="31.2" x14ac:dyDescent="0.25">
      <c r="A90" s="66" t="s">
        <v>5</v>
      </c>
      <c r="B90" s="66"/>
      <c r="C90" s="21" t="s">
        <v>12</v>
      </c>
      <c r="D90" s="21" t="s">
        <v>87</v>
      </c>
      <c r="E90" s="21"/>
      <c r="F90" s="56"/>
      <c r="G90" s="21" t="s">
        <v>91</v>
      </c>
      <c r="H90" s="21"/>
      <c r="I90" s="56"/>
      <c r="J90" s="21" t="s">
        <v>90</v>
      </c>
      <c r="K90" s="21"/>
      <c r="L90" s="56"/>
      <c r="M90" s="21" t="s">
        <v>89</v>
      </c>
      <c r="N90" s="21"/>
      <c r="O90" s="56"/>
      <c r="P90" s="21" t="s">
        <v>88</v>
      </c>
      <c r="Q90" s="21"/>
      <c r="R90" s="56"/>
    </row>
    <row r="91" spans="1:18" ht="15.6" x14ac:dyDescent="0.25">
      <c r="A91" s="48"/>
      <c r="B91" s="48"/>
      <c r="C91" s="49"/>
      <c r="D91" s="49"/>
      <c r="E91" s="49"/>
      <c r="F91" s="50"/>
      <c r="G91" s="49"/>
      <c r="H91" s="49"/>
      <c r="I91" s="50"/>
      <c r="J91" s="49"/>
      <c r="K91" s="49"/>
      <c r="L91" s="50"/>
      <c r="M91" s="49"/>
      <c r="N91" s="49"/>
      <c r="O91" s="50"/>
      <c r="P91" s="49"/>
      <c r="Q91" s="49"/>
      <c r="R91" s="50"/>
    </row>
    <row r="92" spans="1:18" x14ac:dyDescent="0.25">
      <c r="A92" s="44" t="s">
        <v>55</v>
      </c>
      <c r="B92" s="44" t="s">
        <v>59</v>
      </c>
      <c r="C92" s="44">
        <v>5054.8599999999997</v>
      </c>
      <c r="D92" s="44"/>
      <c r="E92" s="44"/>
      <c r="F92" s="44">
        <f>C92*D92</f>
        <v>0</v>
      </c>
      <c r="G92" s="44"/>
      <c r="H92" s="44"/>
      <c r="I92" s="44">
        <f>C92*G92</f>
        <v>0</v>
      </c>
      <c r="J92" s="44"/>
      <c r="K92" s="44"/>
      <c r="L92" s="44">
        <f>C92*J92</f>
        <v>0</v>
      </c>
      <c r="M92" s="44"/>
      <c r="N92" s="44"/>
      <c r="O92" s="44">
        <f>C92*M92</f>
        <v>0</v>
      </c>
      <c r="P92" s="44"/>
      <c r="Q92" s="44"/>
      <c r="R92" s="44">
        <f>C92*P92</f>
        <v>0</v>
      </c>
    </row>
    <row r="93" spans="1:18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 spans="1:18" ht="15.6" x14ac:dyDescent="0.3">
      <c r="A94" s="45" t="s">
        <v>37</v>
      </c>
      <c r="B94" s="45"/>
      <c r="C94" s="45"/>
      <c r="D94" s="45"/>
      <c r="E94" s="45"/>
      <c r="F94" s="46">
        <f>SUM(F92:F93)</f>
        <v>0</v>
      </c>
      <c r="G94" s="45"/>
      <c r="H94" s="45"/>
      <c r="I94" s="46">
        <f>SUM(I86)</f>
        <v>0</v>
      </c>
      <c r="J94" s="45"/>
      <c r="K94" s="45"/>
      <c r="L94" s="46">
        <f>SUM(L86)</f>
        <v>0</v>
      </c>
      <c r="M94" s="45"/>
      <c r="N94" s="45"/>
      <c r="O94" s="46">
        <f>SUM(O92:O93)</f>
        <v>0</v>
      </c>
      <c r="P94" s="45"/>
      <c r="Q94" s="45"/>
      <c r="R94" s="46">
        <f>SUM(R92:R93)</f>
        <v>0</v>
      </c>
    </row>
    <row r="95" spans="1:18" ht="16.2" thickBot="1" x14ac:dyDescent="0.35">
      <c r="A95" s="45" t="s">
        <v>38</v>
      </c>
      <c r="B95" s="45"/>
      <c r="C95" s="45"/>
      <c r="D95" s="45"/>
      <c r="E95" s="47">
        <v>0.15</v>
      </c>
      <c r="F95" s="15"/>
      <c r="G95" s="45"/>
      <c r="H95" s="47">
        <v>0.15</v>
      </c>
      <c r="I95" s="15"/>
      <c r="J95" s="45"/>
      <c r="K95" s="47">
        <v>0.15</v>
      </c>
      <c r="L95" s="15"/>
      <c r="M95" s="45"/>
      <c r="N95" s="47">
        <v>0.15</v>
      </c>
      <c r="O95" s="15"/>
      <c r="P95" s="45"/>
      <c r="Q95" s="47">
        <v>0.15</v>
      </c>
      <c r="R95" s="15"/>
    </row>
    <row r="96" spans="1:18" ht="16.8" thickTop="1" thickBot="1" x14ac:dyDescent="0.35">
      <c r="A96" s="45" t="s">
        <v>52</v>
      </c>
      <c r="B96" s="45"/>
      <c r="C96" s="45"/>
      <c r="D96" s="45"/>
      <c r="E96" s="45"/>
      <c r="F96" s="39"/>
      <c r="G96" s="45"/>
      <c r="H96" s="45"/>
      <c r="I96" s="39"/>
      <c r="J96" s="45"/>
      <c r="K96" s="45"/>
      <c r="L96" s="39"/>
      <c r="M96" s="45"/>
      <c r="N96" s="45"/>
      <c r="O96" s="39"/>
      <c r="P96" s="45"/>
      <c r="Q96" s="45"/>
      <c r="R96" s="39"/>
    </row>
    <row r="97" spans="1:6" ht="15.6" thickTop="1" x14ac:dyDescent="0.25"/>
    <row r="98" spans="1:6" ht="15.6" x14ac:dyDescent="0.3">
      <c r="A98" s="12" t="s">
        <v>94</v>
      </c>
    </row>
    <row r="100" spans="1:6" x14ac:dyDescent="0.25">
      <c r="A100" s="112"/>
      <c r="B100" s="111"/>
      <c r="C100" s="113"/>
      <c r="D100" s="113"/>
      <c r="E100" s="113"/>
      <c r="F100" s="113"/>
    </row>
    <row r="101" spans="1:6" x14ac:dyDescent="0.25">
      <c r="A101" s="115" t="s">
        <v>92</v>
      </c>
      <c r="B101" s="111"/>
      <c r="C101" s="114" t="s">
        <v>93</v>
      </c>
      <c r="D101" s="114"/>
      <c r="E101" s="114"/>
      <c r="F101" s="114"/>
    </row>
  </sheetData>
  <mergeCells count="90">
    <mergeCell ref="C100:D100"/>
    <mergeCell ref="E100:F100"/>
    <mergeCell ref="C101:F101"/>
    <mergeCell ref="A77:E77"/>
    <mergeCell ref="C61:E61"/>
    <mergeCell ref="A16:A17"/>
    <mergeCell ref="C7:E7"/>
    <mergeCell ref="A9:A13"/>
    <mergeCell ref="A45:A49"/>
    <mergeCell ref="A32:A33"/>
    <mergeCell ref="A34:A35"/>
    <mergeCell ref="A52:A53"/>
    <mergeCell ref="A14:A15"/>
    <mergeCell ref="A44:B44"/>
    <mergeCell ref="A27:A31"/>
    <mergeCell ref="A25:B26"/>
    <mergeCell ref="C25:E25"/>
    <mergeCell ref="C43:E43"/>
    <mergeCell ref="A23:R23"/>
    <mergeCell ref="G25:H25"/>
    <mergeCell ref="J25:K25"/>
    <mergeCell ref="M25:N25"/>
    <mergeCell ref="P25:Q25"/>
    <mergeCell ref="O25:O26"/>
    <mergeCell ref="L25:L26"/>
    <mergeCell ref="I25:I26"/>
    <mergeCell ref="F25:F26"/>
    <mergeCell ref="R25:R26"/>
    <mergeCell ref="R61:R62"/>
    <mergeCell ref="R79:R80"/>
    <mergeCell ref="R89:R90"/>
    <mergeCell ref="A42:R42"/>
    <mergeCell ref="O43:O44"/>
    <mergeCell ref="O61:O62"/>
    <mergeCell ref="O79:O80"/>
    <mergeCell ref="I89:I90"/>
    <mergeCell ref="L43:L44"/>
    <mergeCell ref="L61:L62"/>
    <mergeCell ref="L79:L80"/>
    <mergeCell ref="L89:L90"/>
    <mergeCell ref="G43:H43"/>
    <mergeCell ref="J43:K43"/>
    <mergeCell ref="M61:N61"/>
    <mergeCell ref="F43:F44"/>
    <mergeCell ref="G7:H7"/>
    <mergeCell ref="P7:Q7"/>
    <mergeCell ref="A1:R1"/>
    <mergeCell ref="A2:R2"/>
    <mergeCell ref="A3:R3"/>
    <mergeCell ref="A5:R5"/>
    <mergeCell ref="A6:R6"/>
    <mergeCell ref="R7:R8"/>
    <mergeCell ref="O7:O8"/>
    <mergeCell ref="L7:L8"/>
    <mergeCell ref="J7:K7"/>
    <mergeCell ref="I7:I8"/>
    <mergeCell ref="A4:F4"/>
    <mergeCell ref="F7:F8"/>
    <mergeCell ref="A7:B8"/>
    <mergeCell ref="P61:Q61"/>
    <mergeCell ref="A78:R78"/>
    <mergeCell ref="M43:N43"/>
    <mergeCell ref="P43:Q43"/>
    <mergeCell ref="A60:R60"/>
    <mergeCell ref="G61:H61"/>
    <mergeCell ref="J61:K61"/>
    <mergeCell ref="I43:I44"/>
    <mergeCell ref="I61:I62"/>
    <mergeCell ref="A70:A71"/>
    <mergeCell ref="A62:B62"/>
    <mergeCell ref="F61:F62"/>
    <mergeCell ref="A63:A67"/>
    <mergeCell ref="A68:A69"/>
    <mergeCell ref="A50:A51"/>
    <mergeCell ref="R43:R44"/>
    <mergeCell ref="M89:N89"/>
    <mergeCell ref="P89:Q89"/>
    <mergeCell ref="M79:N79"/>
    <mergeCell ref="P79:Q79"/>
    <mergeCell ref="A88:R88"/>
    <mergeCell ref="O89:O90"/>
    <mergeCell ref="J79:K79"/>
    <mergeCell ref="J89:K89"/>
    <mergeCell ref="I79:I80"/>
    <mergeCell ref="C79:E79"/>
    <mergeCell ref="F79:F80"/>
    <mergeCell ref="A80:B80"/>
    <mergeCell ref="C89:E89"/>
    <mergeCell ref="F89:F90"/>
    <mergeCell ref="A90:B90"/>
  </mergeCells>
  <phoneticPr fontId="9" type="noConversion"/>
  <pageMargins left="0.7" right="0.7" top="0.75" bottom="0.75" header="0.3" footer="0.3"/>
  <pageSetup paperSize="9" scale="46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2024-09-17T10:40:14Z</dcterms:modified>
  <cp:category/>
  <cp:contentStatus/>
</cp:coreProperties>
</file>