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etsoalo\OneDrive - csir.co.za\Desktop\Docs For Filing\Call 747728 - Utilities Managements Services Water\4. RFP\"/>
    </mc:Choice>
  </mc:AlternateContent>
  <xr:revisionPtr revIDLastSave="0" documentId="13_ncr:1_{B1194A50-5A29-4CB9-A670-3A4005A351EB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Summary" sheetId="13" r:id="rId1"/>
    <sheet name="Anex D 1_PTA" sheetId="10" r:id="rId2"/>
    <sheet name="Anex D.2_ JHB" sheetId="8" r:id="rId3"/>
    <sheet name="Anex D.3_DUR" sheetId="9" r:id="rId4"/>
    <sheet name="Anex D.4_ Rosebank" sheetId="11" r:id="rId5"/>
    <sheet name="Anex D.5_Stellenbosch" sheetId="12" r:id="rId6"/>
  </sheets>
  <definedNames>
    <definedName name="_xlnm.Print_Area" localSheetId="0">Summary!#REF!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E7" i="13"/>
  <c r="E17" i="13"/>
  <c r="I8" i="13"/>
  <c r="I9" i="13"/>
  <c r="G8" i="13"/>
  <c r="G9" i="13"/>
  <c r="E8" i="13"/>
  <c r="E9" i="13"/>
  <c r="I7" i="13"/>
  <c r="I10" i="13" s="1"/>
  <c r="G7" i="13"/>
  <c r="C185" i="10"/>
  <c r="E185" i="10" s="1"/>
  <c r="C186" i="10"/>
  <c r="E186" i="10" s="1"/>
  <c r="C187" i="10"/>
  <c r="E187" i="10" s="1"/>
  <c r="C188" i="10"/>
  <c r="E188" i="10" s="1"/>
  <c r="C189" i="10"/>
  <c r="E189" i="10" s="1"/>
  <c r="C190" i="10"/>
  <c r="E190" i="10" s="1"/>
  <c r="C191" i="10"/>
  <c r="E191" i="10"/>
  <c r="C98" i="10"/>
  <c r="E90" i="10"/>
  <c r="E91" i="10"/>
  <c r="E92" i="10"/>
  <c r="E93" i="10"/>
  <c r="E94" i="10"/>
  <c r="E95" i="10"/>
  <c r="E96" i="10"/>
  <c r="C12" i="11"/>
  <c r="C13" i="12"/>
  <c r="C29" i="12"/>
  <c r="C26" i="11"/>
  <c r="C24" i="9"/>
  <c r="C22" i="8"/>
  <c r="C201" i="10"/>
  <c r="E9" i="12"/>
  <c r="E27" i="12"/>
  <c r="E26" i="12"/>
  <c r="C19" i="12"/>
  <c r="E19" i="12" s="1"/>
  <c r="C18" i="12"/>
  <c r="E18" i="12" s="1"/>
  <c r="C17" i="12"/>
  <c r="E17" i="12" s="1"/>
  <c r="E22" i="12" s="1"/>
  <c r="E10" i="12"/>
  <c r="E8" i="12"/>
  <c r="E9" i="11"/>
  <c r="E24" i="11"/>
  <c r="E23" i="11"/>
  <c r="C17" i="11"/>
  <c r="E17" i="11" s="1"/>
  <c r="C16" i="11"/>
  <c r="E16" i="11" s="1"/>
  <c r="E8" i="11"/>
  <c r="E22" i="9"/>
  <c r="E24" i="9" s="1"/>
  <c r="E21" i="9"/>
  <c r="C15" i="9"/>
  <c r="E15" i="9" s="1"/>
  <c r="E17" i="9" s="1"/>
  <c r="E8" i="9"/>
  <c r="E10" i="9" s="1"/>
  <c r="E21" i="8"/>
  <c r="E22" i="8" s="1"/>
  <c r="E20" i="8"/>
  <c r="E9" i="8"/>
  <c r="E8" i="8"/>
  <c r="C15" i="8"/>
  <c r="E15" i="8" s="1"/>
  <c r="C14" i="8"/>
  <c r="E14" i="8" s="1"/>
  <c r="C104" i="10"/>
  <c r="E104" i="10" s="1"/>
  <c r="C105" i="10"/>
  <c r="E105" i="10" s="1"/>
  <c r="C106" i="10"/>
  <c r="C107" i="10"/>
  <c r="E107" i="10" s="1"/>
  <c r="C108" i="10"/>
  <c r="E108" i="10" s="1"/>
  <c r="C109" i="10"/>
  <c r="E109" i="10" s="1"/>
  <c r="C110" i="10"/>
  <c r="E110" i="10" s="1"/>
  <c r="C111" i="10"/>
  <c r="E111" i="10" s="1"/>
  <c r="C112" i="10"/>
  <c r="E112" i="10" s="1"/>
  <c r="C113" i="10"/>
  <c r="E113" i="10" s="1"/>
  <c r="C114" i="10"/>
  <c r="E114" i="10" s="1"/>
  <c r="C115" i="10"/>
  <c r="E115" i="10" s="1"/>
  <c r="C116" i="10"/>
  <c r="E116" i="10" s="1"/>
  <c r="C117" i="10"/>
  <c r="E117" i="10" s="1"/>
  <c r="C118" i="10"/>
  <c r="E118" i="10" s="1"/>
  <c r="C119" i="10"/>
  <c r="E119" i="10" s="1"/>
  <c r="C120" i="10"/>
  <c r="E120" i="10" s="1"/>
  <c r="C121" i="10"/>
  <c r="E121" i="10" s="1"/>
  <c r="C122" i="10"/>
  <c r="E122" i="10" s="1"/>
  <c r="C123" i="10"/>
  <c r="E123" i="10" s="1"/>
  <c r="C124" i="10"/>
  <c r="E124" i="10" s="1"/>
  <c r="C125" i="10"/>
  <c r="E125" i="10" s="1"/>
  <c r="C126" i="10"/>
  <c r="E126" i="10" s="1"/>
  <c r="C127" i="10"/>
  <c r="E127" i="10" s="1"/>
  <c r="C128" i="10"/>
  <c r="E128" i="10" s="1"/>
  <c r="C129" i="10"/>
  <c r="E129" i="10" s="1"/>
  <c r="C130" i="10"/>
  <c r="E130" i="10" s="1"/>
  <c r="C131" i="10"/>
  <c r="E131" i="10" s="1"/>
  <c r="C132" i="10"/>
  <c r="E132" i="10" s="1"/>
  <c r="C133" i="10"/>
  <c r="E133" i="10" s="1"/>
  <c r="C134" i="10"/>
  <c r="E134" i="10" s="1"/>
  <c r="C135" i="10"/>
  <c r="E135" i="10" s="1"/>
  <c r="C136" i="10"/>
  <c r="E136" i="10" s="1"/>
  <c r="C137" i="10"/>
  <c r="E137" i="10" s="1"/>
  <c r="C138" i="10"/>
  <c r="E138" i="10" s="1"/>
  <c r="C139" i="10"/>
  <c r="E139" i="10" s="1"/>
  <c r="C140" i="10"/>
  <c r="E140" i="10" s="1"/>
  <c r="C141" i="10"/>
  <c r="E141" i="10" s="1"/>
  <c r="C142" i="10"/>
  <c r="E142" i="10" s="1"/>
  <c r="C143" i="10"/>
  <c r="E143" i="10" s="1"/>
  <c r="C144" i="10"/>
  <c r="E144" i="10" s="1"/>
  <c r="C145" i="10"/>
  <c r="E145" i="10" s="1"/>
  <c r="C146" i="10"/>
  <c r="C147" i="10"/>
  <c r="E147" i="10" s="1"/>
  <c r="C148" i="10"/>
  <c r="E148" i="10" s="1"/>
  <c r="C149" i="10"/>
  <c r="E149" i="10" s="1"/>
  <c r="C150" i="10"/>
  <c r="E150" i="10" s="1"/>
  <c r="C151" i="10"/>
  <c r="E151" i="10" s="1"/>
  <c r="C152" i="10"/>
  <c r="E152" i="10" s="1"/>
  <c r="C153" i="10"/>
  <c r="E153" i="10" s="1"/>
  <c r="C154" i="10"/>
  <c r="E154" i="10" s="1"/>
  <c r="C155" i="10"/>
  <c r="E155" i="10" s="1"/>
  <c r="C156" i="10"/>
  <c r="E156" i="10" s="1"/>
  <c r="C157" i="10"/>
  <c r="E157" i="10" s="1"/>
  <c r="C158" i="10"/>
  <c r="E158" i="10" s="1"/>
  <c r="C159" i="10"/>
  <c r="E159" i="10" s="1"/>
  <c r="C160" i="10"/>
  <c r="E160" i="10" s="1"/>
  <c r="C161" i="10"/>
  <c r="E161" i="10" s="1"/>
  <c r="C162" i="10"/>
  <c r="E162" i="10" s="1"/>
  <c r="C163" i="10"/>
  <c r="E163" i="10" s="1"/>
  <c r="C164" i="10"/>
  <c r="C165" i="10"/>
  <c r="C166" i="10"/>
  <c r="E166" i="10" s="1"/>
  <c r="C167" i="10"/>
  <c r="E167" i="10" s="1"/>
  <c r="C168" i="10"/>
  <c r="E168" i="10" s="1"/>
  <c r="C169" i="10"/>
  <c r="E169" i="10" s="1"/>
  <c r="C170" i="10"/>
  <c r="E170" i="10" s="1"/>
  <c r="C171" i="10"/>
  <c r="E171" i="10" s="1"/>
  <c r="C172" i="10"/>
  <c r="E172" i="10" s="1"/>
  <c r="C173" i="10"/>
  <c r="E173" i="10" s="1"/>
  <c r="C174" i="10"/>
  <c r="E174" i="10" s="1"/>
  <c r="C175" i="10"/>
  <c r="E175" i="10" s="1"/>
  <c r="C176" i="10"/>
  <c r="E176" i="10" s="1"/>
  <c r="C177" i="10"/>
  <c r="E177" i="10" s="1"/>
  <c r="C178" i="10"/>
  <c r="E178" i="10" s="1"/>
  <c r="C179" i="10"/>
  <c r="E179" i="10" s="1"/>
  <c r="C180" i="10"/>
  <c r="E180" i="10" s="1"/>
  <c r="C181" i="10"/>
  <c r="E181" i="10" s="1"/>
  <c r="C182" i="10"/>
  <c r="E182" i="10" s="1"/>
  <c r="C183" i="10"/>
  <c r="E183" i="10" s="1"/>
  <c r="C184" i="10"/>
  <c r="E184" i="10" s="1"/>
  <c r="C103" i="10"/>
  <c r="E103" i="10" s="1"/>
  <c r="E199" i="10"/>
  <c r="E198" i="10"/>
  <c r="E201" i="10" s="1"/>
  <c r="E165" i="10"/>
  <c r="E164" i="10"/>
  <c r="E146" i="10"/>
  <c r="E106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14" i="10"/>
  <c r="E13" i="10"/>
  <c r="E12" i="10"/>
  <c r="E11" i="10"/>
  <c r="E10" i="10"/>
  <c r="E9" i="10"/>
  <c r="E8" i="10"/>
  <c r="I11" i="13" l="1"/>
  <c r="I12" i="13" s="1"/>
  <c r="C16" i="13"/>
  <c r="E16" i="13" s="1"/>
  <c r="E18" i="13" s="1"/>
  <c r="E19" i="13" s="1"/>
  <c r="E16" i="8"/>
  <c r="E29" i="12"/>
  <c r="E10" i="8"/>
  <c r="E194" i="10"/>
  <c r="E10" i="13"/>
  <c r="G10" i="13"/>
  <c r="E98" i="10"/>
  <c r="E13" i="12"/>
  <c r="E12" i="11"/>
  <c r="E19" i="11"/>
  <c r="E26" i="11"/>
  <c r="G11" i="13" l="1"/>
  <c r="G12" i="13" s="1"/>
  <c r="E20" i="13"/>
  <c r="E11" i="13"/>
  <c r="E12" i="13" s="1"/>
</calcChain>
</file>

<file path=xl/sharedStrings.xml><?xml version="1.0" encoding="utf-8"?>
<sst xmlns="http://schemas.openxmlformats.org/spreadsheetml/2006/main" count="514" uniqueCount="131">
  <si>
    <t>Description/Trade</t>
  </si>
  <si>
    <t>Unit</t>
  </si>
  <si>
    <t xml:space="preserve">Quantity </t>
  </si>
  <si>
    <t>Rate</t>
  </si>
  <si>
    <t>item</t>
  </si>
  <si>
    <t>Section Total Costings</t>
  </si>
  <si>
    <t>Safety File</t>
  </si>
  <si>
    <t>Description</t>
  </si>
  <si>
    <t>Qty</t>
  </si>
  <si>
    <t>Total</t>
  </si>
  <si>
    <t>sum</t>
  </si>
  <si>
    <t>Sub Total</t>
  </si>
  <si>
    <t>Monthly Subscription fees (12x 3years)</t>
  </si>
  <si>
    <t>monthly</t>
  </si>
  <si>
    <t>Repots &amp; Technical Support</t>
  </si>
  <si>
    <t>Operations/Technical Support  (As per section 3.1 of the RFP)</t>
  </si>
  <si>
    <t>Testing, configuration and linking of devices to the new platform</t>
  </si>
  <si>
    <t>Reporting (As per section 3.1 of the RFP)</t>
  </si>
  <si>
    <t>The provision of water management services to the CSIR  for a period of three (3) years</t>
  </si>
  <si>
    <t xml:space="preserve">CSIR Rosebank main meter  No.12UI056375        </t>
  </si>
  <si>
    <t xml:space="preserve">CSIR-Rosebank  Building 8 Stables  Meter No.AJK-1068    </t>
  </si>
  <si>
    <t>CSIR-Durban-Main Incomer    Meter No.16794648</t>
  </si>
  <si>
    <t>CSIR-Jhb-Cottlesloe   Meter No.12419258</t>
  </si>
  <si>
    <t>CSIR-Jhb- Carlow Road  Meter No.170772754</t>
  </si>
  <si>
    <t>CSIR-Pta-Tennis CourtMeter No.10635123</t>
  </si>
  <si>
    <t>CSIR-Pta-Swimming PoolMeter No.110036575</t>
  </si>
  <si>
    <t>CSIR-Pta-Squash CourtMeter No.46325992</t>
  </si>
  <si>
    <t>CSIR-Pta-Reservoir medium level OutletMeter No.14787486</t>
  </si>
  <si>
    <t>CSIR-Pta-Reservoir medium level InletMeter No.15800874</t>
  </si>
  <si>
    <t>CSIR-Pta-Reservoir low level outletMeter No.14787490</t>
  </si>
  <si>
    <t>CSIR-Pta-Reservoir low level InletMeter No.15800871</t>
  </si>
  <si>
    <t>CSIR-Pta-Main Incomer No.2Meter No.116289</t>
  </si>
  <si>
    <t>CSIR-Pta-Main IncomerMeter No.16788837</t>
  </si>
  <si>
    <t>CSIR-Pta-Main Entrance Control RoomMeter No.49325135</t>
  </si>
  <si>
    <t>CSIR-Pta-Entabeni Single Quarters 9 - 10Meter No.150029778</t>
  </si>
  <si>
    <t>CSIR-Pta-Entabeni Single Quarters 7 - 8Meter No.150029774</t>
  </si>
  <si>
    <t>CSIR-Pta-Entabeni Single Quarters 5 - 6Meter No.150029775</t>
  </si>
  <si>
    <t>CSIR-Pta-Entabeni Single Quarters 3 - 4Meter No.150029765</t>
  </si>
  <si>
    <t>CSIR-Pta-Entabeni Single Quarters 11 - 12Meter No.150029771</t>
  </si>
  <si>
    <t>CSIR-Pta-Entabeni Single Quarters 1 - 2Meter No.150029767</t>
  </si>
  <si>
    <t>CSIR-Pta-Entabeni LaundryMeter No.150029766</t>
  </si>
  <si>
    <t>CSIR-Pta-Entabeni KitchenMeter No.150029761</t>
  </si>
  <si>
    <t>CSIR-Pta-Building20Meter No.16710547</t>
  </si>
  <si>
    <t>CSIR-Pta-Building 39 ICCMeter No.180381979</t>
  </si>
  <si>
    <t>CSIR-Pta-Building 33Meter No.171279150</t>
  </si>
  <si>
    <t>CSIR-Pta-046AB-Building 46 A_BMeter No.15723497</t>
  </si>
  <si>
    <t>CSIR-Pta-043East-Building 43Meter No.15723504</t>
  </si>
  <si>
    <t>CSIR-Pta-042AB-Main IncomerMeter No.15723884</t>
  </si>
  <si>
    <t>CSIR-Pta-014F-Building 14FMeter No.200425927</t>
  </si>
  <si>
    <t>CSIR-Pta-014E-Building 14EMeter No.170772753</t>
  </si>
  <si>
    <t>CSIR-Pta-014B-Building 14 BMeter No.15789582</t>
  </si>
  <si>
    <t>CSIR-Pta-009-Main IncomerMeter No.15789612</t>
  </si>
  <si>
    <t>CSIR-Pta-009-Entabeni 9Meter No.150029777</t>
  </si>
  <si>
    <t>CSIR-Pta-008-Main IncomerMeter No.15789519</t>
  </si>
  <si>
    <t>CSIR-Pta-008-Entabeni 8Meter No.150029773</t>
  </si>
  <si>
    <t>CSIR-Pta-007-Main IncomerMeter No.15789611</t>
  </si>
  <si>
    <t>CSIR-Pta-007-Entabeni 7Meter No.46309733</t>
  </si>
  <si>
    <t>CSIR-Pta-006-Main IncomerMeter No.15789847</t>
  </si>
  <si>
    <t>CSIR-Pta-006-Entabeni 6Meter No.150029763</t>
  </si>
  <si>
    <t>CSIR-Pta-005-Main IncomerMeter No.15789849</t>
  </si>
  <si>
    <t>CSIR-Pta-005-Entabeni 5Meter No.150029754</t>
  </si>
  <si>
    <t>CSIR-Pta-0053-Main IncomerMeter No.15789521</t>
  </si>
  <si>
    <t>CSIR-Pta-004-Main IncomerMeter No.15789852</t>
  </si>
  <si>
    <t>CSIR-Pta-004-Building 44Meter No.14787482</t>
  </si>
  <si>
    <t>CSIR-Pta-0045-Building 45Meter No.170772752</t>
  </si>
  <si>
    <t>CSIR-Pta-0041-Main IncomerMeter No.13128494</t>
  </si>
  <si>
    <t>CSIR-Pta-003-Entabeni 3Meter No.150029768</t>
  </si>
  <si>
    <t>CSIR-Pta-0038-Building 38 Europa CarsMeter No.170772771</t>
  </si>
  <si>
    <t>CSIR-Pta-0037-Main IncomerMeter No.15791965</t>
  </si>
  <si>
    <t>CSIR-Pta-0036-Main IncomerMeter No.15789969</t>
  </si>
  <si>
    <t>CSIR-Pta-0035-Toilet kitchenMeter No.C-JHB4189</t>
  </si>
  <si>
    <t>CSIR-Pta-0035-Main  kitchenMeter No.C-JHB4188</t>
  </si>
  <si>
    <t>CSIR-Pta-0034-Building 34Meter No.15723496</t>
  </si>
  <si>
    <t>CSIR-Pta-0030-Building 30Meter No.RM-120528817</t>
  </si>
  <si>
    <t>CSIR-Pta-003_2-Main Incomer2Meter No.16710549</t>
  </si>
  <si>
    <t>CSIR-Pta-003_1-Main Incomer1Meter No.16710552</t>
  </si>
  <si>
    <t>CSIR-Pta-002-Main Incomer1Meter No.15789585</t>
  </si>
  <si>
    <t>CSIR-Pta-002-Entabeni 2Meter No.150029779</t>
  </si>
  <si>
    <t>CSIR-Pta-0029Quadros-Building 32Meter No.49325151</t>
  </si>
  <si>
    <t>CSIR-Pta-0028-Building 28Meter No.47344750</t>
  </si>
  <si>
    <t>CSIR-Pta-0026-Building 26Meter No.47344748</t>
  </si>
  <si>
    <t>CSIR-Pta-0025-Building 25Meter No.47344756</t>
  </si>
  <si>
    <t>CSIR-Pta-0024-Building 24Meter No.1610635093</t>
  </si>
  <si>
    <t>CSIR-Pta-0023-Main IncomerMeter No.16710545</t>
  </si>
  <si>
    <t>CSIR-Pta-0022-Main IncomerMeter No.15789854</t>
  </si>
  <si>
    <t>CSIR-Pta-0021-Building 21Meter No.15789583</t>
  </si>
  <si>
    <t>CSIR-Pta-0020-Main IncomerMeter No.16710550</t>
  </si>
  <si>
    <t>CSIR-Pta-0020Greenhouse-Main IncomerMeter No.15789610</t>
  </si>
  <si>
    <t>CSIR-Pta-0020-GreenhouseMeter No.170772747</t>
  </si>
  <si>
    <t>CSIR-Pta-001-Entabeni 1Meter No.150029772</t>
  </si>
  <si>
    <t>CSIR-Pta-0018-Main IncomerMeter No.15789857</t>
  </si>
  <si>
    <t>CSIR-Pta-0017-Main IncomerMeter No.15789617</t>
  </si>
  <si>
    <t>CSIR-Pta-0016-Main Incomer1Meter No.15789620</t>
  </si>
  <si>
    <t>CSIR-Pta-0016-Building 16Meter No.170772787</t>
  </si>
  <si>
    <t>CSIR-Pta-0015-Building 15Meter No.15789842</t>
  </si>
  <si>
    <t>CSIR-Pta-0013-Entabeni 13Meter No.150029780</t>
  </si>
  <si>
    <t>CSIR-Pta-0013-Building 13Meter No.15789841</t>
  </si>
  <si>
    <t>CSIR-Pta-0012-Main Incomer1Meter No.15789588</t>
  </si>
  <si>
    <t>CSIR-Pta-0012-Entabeni 12Meter No.47344818</t>
  </si>
  <si>
    <t>CSIR-Pta-0012-Building 12Meter No.15789587</t>
  </si>
  <si>
    <t>CSIR-Pta-0011-Main IncomerMeter No.15789850</t>
  </si>
  <si>
    <t>CSIR-Pta-0011-Entabeni 11Meter No.47344752</t>
  </si>
  <si>
    <t>CSIR-Pta-0010-Main IncomerMeter No.15789851</t>
  </si>
  <si>
    <t>CSIR-Pta-0010-Entabeni 10Meter No.150029762</t>
  </si>
  <si>
    <t>CSIR_Pta_Water TreatmentMeter No.15789523</t>
  </si>
  <si>
    <t>CSIR_Pta_004_Entabeni 4Meter No.150029776</t>
  </si>
  <si>
    <t>CSIR_Pta_002_Building 2CMeter No.15791962</t>
  </si>
  <si>
    <t>CSIR_Building49Meter No.47344755</t>
  </si>
  <si>
    <t>CSIR_Building32Meter No.1510531777</t>
  </si>
  <si>
    <t>CSIR_Building27Meter No.170772779</t>
  </si>
  <si>
    <t>CSIR_Building24Meter No.47344754</t>
  </si>
  <si>
    <t>CSIR_Building19Meter No.200425920</t>
  </si>
  <si>
    <t>CSIR_046FMeter No.15723503</t>
  </si>
  <si>
    <t>CSIR Stellenbosch D Block Meter  No.JJK0088</t>
  </si>
  <si>
    <t xml:space="preserve">CSIR-Stellenbosch-TSO  Meter No.1710936170        </t>
  </si>
  <si>
    <t xml:space="preserve">CSIR-Stellenbosch-Municipal Bulk Meter No.16774637  </t>
  </si>
  <si>
    <t>Year 1</t>
  </si>
  <si>
    <t>Year 2</t>
  </si>
  <si>
    <t>Year 3</t>
  </si>
  <si>
    <t>15% VAT</t>
  </si>
  <si>
    <t>Grand Total</t>
  </si>
  <si>
    <t>Rate per month</t>
  </si>
  <si>
    <t>Rate per unit</t>
  </si>
  <si>
    <t xml:space="preserve"> Year 1  Management  fees
Includes;
Reporting (As per section 3.1 of the RFQ
Operations/Technical Support  (As per section 3.1 of the RFP)</t>
  </si>
  <si>
    <t xml:space="preserve"> Year 2  Management  fees
Includes;
Reporting (As per section 3.1 of the RFQ
Operations/Technical Support  (As per section 3.1 of the RFP)</t>
  </si>
  <si>
    <t xml:space="preserve"> Year 3  Management  fees
Includes;
Reporting (As per section 3.1 of the RFQ
Operations/Technical Support  (As per section 3.1 of the RFP)</t>
  </si>
  <si>
    <t>CSIR - Rosebank</t>
  </si>
  <si>
    <t>CSIR - Stellenbosch</t>
  </si>
  <si>
    <t>CSIR - Durban</t>
  </si>
  <si>
    <t>CSIR - Johannesburg</t>
  </si>
  <si>
    <t>CSIR - 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</si>
</sst>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3">
    <xf numFmtId="0" fontId="0" fillId="0" borderId="0" xfId="0"/>
    <xf numFmtId="0" fontId="1" fillId="0" borderId="5" xfId="0" applyFont="1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64" fontId="1" fillId="0" borderId="5" xfId="0" applyNumberFormat="1" applyFont="1" applyBorder="1"/>
    <xf numFmtId="164" fontId="1" fillId="0" borderId="0" xfId="0" applyNumberFormat="1" applyFont="1"/>
    <xf numFmtId="164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1" fillId="0" borderId="5" xfId="0" applyNumberFormat="1" applyFont="1" applyBorder="1" applyAlignment="1">
      <alignment horizontal="center"/>
    </xf>
    <xf numFmtId="0" fontId="6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164" fontId="7" fillId="4" borderId="0" xfId="0" applyNumberFormat="1" applyFont="1" applyFill="1"/>
    <xf numFmtId="0" fontId="7" fillId="0" borderId="0" xfId="0" applyFont="1"/>
    <xf numFmtId="0" fontId="0" fillId="4" borderId="0" xfId="0" applyFill="1"/>
    <xf numFmtId="164" fontId="0" fillId="4" borderId="0" xfId="0" applyNumberFormat="1" applyFill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0" xfId="0" applyFont="1" applyFill="1" applyProtection="1">
      <protection locked="0"/>
    </xf>
    <xf numFmtId="164" fontId="7" fillId="4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1" xfId="1" applyFont="1" applyBorder="1" applyAlignment="1" applyProtection="1">
      <alignment horizontal="center" vertical="center"/>
      <protection locked="0"/>
    </xf>
    <xf numFmtId="43" fontId="0" fillId="3" borderId="2" xfId="1" applyFont="1" applyFill="1" applyBorder="1" applyAlignment="1" applyProtection="1">
      <alignment horizontal="center" vertical="center" wrapText="1"/>
      <protection locked="0"/>
    </xf>
    <xf numFmtId="43" fontId="0" fillId="3" borderId="3" xfId="1" applyFont="1" applyFill="1" applyBorder="1" applyAlignment="1" applyProtection="1">
      <alignment horizontal="center" vertical="center" wrapText="1"/>
      <protection locked="0"/>
    </xf>
    <xf numFmtId="43" fontId="0" fillId="3" borderId="4" xfId="1" applyFont="1" applyFill="1" applyBorder="1" applyAlignment="1" applyProtection="1">
      <alignment horizontal="center" vertical="center" wrapText="1"/>
      <protection locked="0"/>
    </xf>
    <xf numFmtId="43" fontId="1" fillId="0" borderId="1" xfId="1" applyFont="1" applyBorder="1" applyAlignment="1" applyProtection="1">
      <alignment horizontal="center" vertical="center"/>
      <protection locked="0"/>
    </xf>
    <xf numFmtId="43" fontId="0" fillId="3" borderId="1" xfId="1" applyFont="1" applyFill="1" applyBorder="1" applyAlignment="1" applyProtection="1">
      <alignment horizontal="center" vertical="center" wrapText="1"/>
      <protection locked="0"/>
    </xf>
    <xf numFmtId="43" fontId="0" fillId="3" borderId="0" xfId="1" applyFont="1" applyFill="1" applyBorder="1" applyAlignment="1" applyProtection="1">
      <alignment horizontal="center" vertical="center" wrapText="1"/>
      <protection locked="0"/>
    </xf>
    <xf numFmtId="43" fontId="1" fillId="0" borderId="0" xfId="1" applyFont="1" applyBorder="1" applyAlignment="1" applyProtection="1">
      <alignment horizontal="center" vertical="center"/>
      <protection locked="0"/>
    </xf>
    <xf numFmtId="43" fontId="0" fillId="0" borderId="0" xfId="1" applyFont="1" applyBorder="1" applyAlignment="1" applyProtection="1">
      <alignment horizontal="center" vertical="center"/>
      <protection locked="0"/>
    </xf>
    <xf numFmtId="43" fontId="0" fillId="3" borderId="0" xfId="1" applyFont="1" applyFill="1" applyBorder="1" applyAlignment="1" applyProtection="1">
      <alignment horizontal="center" vertical="center" wrapText="1"/>
      <protection locked="0"/>
    </xf>
    <xf numFmtId="43" fontId="1" fillId="2" borderId="1" xfId="1" applyFont="1" applyFill="1" applyBorder="1" applyAlignment="1" applyProtection="1">
      <alignment horizontal="center" vertical="center"/>
      <protection locked="0"/>
    </xf>
    <xf numFmtId="43" fontId="0" fillId="3" borderId="1" xfId="1" applyFont="1" applyFill="1" applyBorder="1" applyAlignment="1" applyProtection="1">
      <alignment horizontal="right" vertical="center" wrapText="1"/>
      <protection locked="0"/>
    </xf>
    <xf numFmtId="0" fontId="0" fillId="3" borderId="1" xfId="1" applyNumberFormat="1" applyFont="1" applyFill="1" applyBorder="1" applyAlignment="1" applyProtection="1">
      <alignment vertical="center" wrapText="1"/>
      <protection locked="0"/>
    </xf>
    <xf numFmtId="43" fontId="0" fillId="3" borderId="0" xfId="1" applyFont="1" applyFill="1" applyBorder="1" applyAlignment="1" applyProtection="1">
      <alignment horizontal="right" vertical="center" wrapText="1"/>
      <protection locked="0"/>
    </xf>
    <xf numFmtId="43" fontId="0" fillId="0" borderId="1" xfId="1" applyFont="1" applyBorder="1" applyAlignment="1" applyProtection="1">
      <alignment horizontal="right" vertical="center" wrapText="1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43" fontId="0" fillId="0" borderId="0" xfId="1" applyFont="1" applyBorder="1" applyProtection="1">
      <protection locked="0"/>
    </xf>
    <xf numFmtId="43" fontId="1" fillId="0" borderId="2" xfId="1" applyFont="1" applyFill="1" applyBorder="1" applyAlignment="1" applyProtection="1">
      <alignment horizontal="right" vertical="center"/>
      <protection locked="0"/>
    </xf>
    <xf numFmtId="43" fontId="1" fillId="0" borderId="3" xfId="1" applyFont="1" applyFill="1" applyBorder="1" applyAlignment="1" applyProtection="1">
      <alignment horizontal="right" vertical="center"/>
      <protection locked="0"/>
    </xf>
    <xf numFmtId="43" fontId="1" fillId="0" borderId="4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1" xfId="1" applyFont="1" applyFill="1" applyBorder="1" applyAlignment="1" applyProtection="1">
      <alignment horizontal="right" vertical="center" wrapText="1"/>
    </xf>
    <xf numFmtId="43" fontId="0" fillId="0" borderId="1" xfId="1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vertical="center"/>
    </xf>
    <xf numFmtId="0" fontId="1" fillId="0" borderId="5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6" fillId="4" borderId="0" xfId="0" applyFont="1" applyFill="1" applyProtection="1"/>
    <xf numFmtId="0" fontId="7" fillId="4" borderId="0" xfId="0" applyFont="1" applyFill="1" applyAlignment="1" applyProtection="1">
      <alignment horizontal="center"/>
    </xf>
    <xf numFmtId="0" fontId="7" fillId="4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5" borderId="0" xfId="0" applyFont="1" applyFill="1" applyAlignment="1" applyProtection="1">
      <alignment horizontal="right"/>
    </xf>
    <xf numFmtId="0" fontId="0" fillId="5" borderId="0" xfId="0" applyFill="1" applyAlignment="1" applyProtection="1">
      <alignment horizontal="center"/>
    </xf>
    <xf numFmtId="0" fontId="1" fillId="5" borderId="0" xfId="0" applyFont="1" applyFill="1" applyProtection="1"/>
    <xf numFmtId="0" fontId="2" fillId="0" borderId="0" xfId="0" applyFont="1" applyProtection="1"/>
    <xf numFmtId="0" fontId="0" fillId="5" borderId="0" xfId="0" applyFill="1" applyProtection="1"/>
    <xf numFmtId="164" fontId="0" fillId="0" borderId="0" xfId="0" applyNumberFormat="1" applyProtection="1">
      <protection locked="0"/>
    </xf>
    <xf numFmtId="164" fontId="1" fillId="0" borderId="5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5" borderId="0" xfId="0" applyNumberFormat="1" applyFont="1" applyFill="1" applyProtection="1">
      <protection locked="0"/>
    </xf>
    <xf numFmtId="0" fontId="8" fillId="4" borderId="0" xfId="0" applyFont="1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9C2D-4466-43A9-AA54-4F69FD536F49}">
  <sheetPr>
    <pageSetUpPr fitToPage="1"/>
  </sheetPr>
  <dimension ref="A1:I20"/>
  <sheetViews>
    <sheetView topLeftCell="A3" zoomScale="130" zoomScaleNormal="130" workbookViewId="0">
      <selection activeCell="D9" sqref="D9"/>
    </sheetView>
  </sheetViews>
  <sheetFormatPr defaultColWidth="9.109375" defaultRowHeight="14.4" x14ac:dyDescent="0.3"/>
  <cols>
    <col min="1" max="1" width="51.88671875" style="60" customWidth="1"/>
    <col min="2" max="2" width="7.88671875" style="61" bestFit="1" customWidth="1"/>
    <col min="3" max="3" width="9.33203125" style="61" bestFit="1" customWidth="1"/>
    <col min="4" max="9" width="16.77734375" style="61" customWidth="1"/>
    <col min="10" max="16384" width="9.109375" style="27"/>
  </cols>
  <sheetData>
    <row r="1" spans="1:9" ht="15.6" x14ac:dyDescent="0.3">
      <c r="A1" s="23" t="s">
        <v>18</v>
      </c>
      <c r="B1" s="24"/>
      <c r="C1" s="25"/>
      <c r="D1" s="25"/>
      <c r="E1" s="26"/>
      <c r="F1" s="25"/>
      <c r="G1" s="27"/>
      <c r="H1" s="27"/>
      <c r="I1" s="27"/>
    </row>
    <row r="2" spans="1:9" ht="15.6" x14ac:dyDescent="0.3">
      <c r="A2" s="28"/>
      <c r="B2" s="29"/>
      <c r="C2" s="30"/>
      <c r="D2" s="30"/>
      <c r="E2" s="31"/>
      <c r="F2" s="30"/>
      <c r="G2" s="27"/>
      <c r="H2" s="27"/>
      <c r="I2" s="27"/>
    </row>
    <row r="3" spans="1:9" ht="15.6" x14ac:dyDescent="0.3">
      <c r="A3" s="28"/>
      <c r="B3" s="29"/>
      <c r="C3" s="30"/>
      <c r="D3" s="30"/>
      <c r="E3" s="31"/>
      <c r="F3" s="30"/>
      <c r="G3" s="27"/>
      <c r="H3" s="27"/>
      <c r="I3" s="27"/>
    </row>
    <row r="4" spans="1:9" ht="18" customHeight="1" x14ac:dyDescent="0.3">
      <c r="A4" s="32" t="s">
        <v>5</v>
      </c>
      <c r="B4" s="32"/>
      <c r="C4" s="32"/>
      <c r="D4" s="32"/>
      <c r="E4" s="32"/>
      <c r="F4" s="32"/>
      <c r="G4" s="32"/>
      <c r="H4" s="32"/>
      <c r="I4" s="32"/>
    </row>
    <row r="5" spans="1:9" ht="18" customHeight="1" x14ac:dyDescent="0.3">
      <c r="A5" s="33"/>
      <c r="B5" s="34"/>
      <c r="C5" s="34"/>
      <c r="D5" s="35" t="s">
        <v>116</v>
      </c>
      <c r="E5" s="35"/>
      <c r="F5" s="36" t="s">
        <v>117</v>
      </c>
      <c r="G5" s="36"/>
      <c r="H5" s="36" t="s">
        <v>118</v>
      </c>
      <c r="I5" s="36"/>
    </row>
    <row r="6" spans="1:9" ht="28.8" x14ac:dyDescent="0.3">
      <c r="A6" s="37" t="s">
        <v>0</v>
      </c>
      <c r="B6" s="38" t="s">
        <v>1</v>
      </c>
      <c r="C6" s="38" t="s">
        <v>2</v>
      </c>
      <c r="D6" s="39" t="s">
        <v>121</v>
      </c>
      <c r="E6" s="38" t="s">
        <v>9</v>
      </c>
      <c r="F6" s="39" t="s">
        <v>121</v>
      </c>
      <c r="G6" s="38" t="s">
        <v>9</v>
      </c>
      <c r="H6" s="39" t="s">
        <v>121</v>
      </c>
      <c r="I6" s="38" t="s">
        <v>9</v>
      </c>
    </row>
    <row r="7" spans="1:9" ht="57.6" x14ac:dyDescent="0.3">
      <c r="A7" s="62" t="s">
        <v>123</v>
      </c>
      <c r="B7" s="63" t="s">
        <v>13</v>
      </c>
      <c r="C7" s="64">
        <v>12</v>
      </c>
      <c r="D7" s="40"/>
      <c r="E7" s="40">
        <f>D7*C7</f>
        <v>0</v>
      </c>
      <c r="F7" s="40"/>
      <c r="G7" s="40">
        <f>F7*C7</f>
        <v>0</v>
      </c>
      <c r="H7" s="40"/>
      <c r="I7" s="40">
        <f>H7*C7</f>
        <v>0</v>
      </c>
    </row>
    <row r="8" spans="1:9" ht="57.6" x14ac:dyDescent="0.3">
      <c r="A8" s="62" t="s">
        <v>124</v>
      </c>
      <c r="B8" s="63" t="s">
        <v>13</v>
      </c>
      <c r="C8" s="64">
        <v>12</v>
      </c>
      <c r="D8" s="40"/>
      <c r="E8" s="40">
        <f t="shared" ref="E8:E9" si="0">D8*C8</f>
        <v>0</v>
      </c>
      <c r="F8" s="40"/>
      <c r="G8" s="40">
        <f t="shared" ref="G8:G9" si="1">F8*C8</f>
        <v>0</v>
      </c>
      <c r="H8" s="40"/>
      <c r="I8" s="40">
        <f t="shared" ref="I8:I9" si="2">H8*C8</f>
        <v>0</v>
      </c>
    </row>
    <row r="9" spans="1:9" ht="57.6" x14ac:dyDescent="0.3">
      <c r="A9" s="62" t="s">
        <v>125</v>
      </c>
      <c r="B9" s="63" t="s">
        <v>13</v>
      </c>
      <c r="C9" s="64">
        <v>12</v>
      </c>
      <c r="D9" s="40"/>
      <c r="E9" s="40">
        <f t="shared" si="0"/>
        <v>0</v>
      </c>
      <c r="F9" s="40"/>
      <c r="G9" s="40">
        <f t="shared" si="1"/>
        <v>0</v>
      </c>
      <c r="H9" s="40"/>
      <c r="I9" s="40">
        <f t="shared" si="2"/>
        <v>0</v>
      </c>
    </row>
    <row r="10" spans="1:9" ht="19.95" customHeight="1" x14ac:dyDescent="0.3">
      <c r="A10" s="41"/>
      <c r="B10" s="42"/>
      <c r="C10" s="43"/>
      <c r="D10" s="44" t="s">
        <v>11</v>
      </c>
      <c r="E10" s="44">
        <f>SUM(E7:E9)</f>
        <v>0</v>
      </c>
      <c r="F10" s="44" t="s">
        <v>11</v>
      </c>
      <c r="G10" s="44">
        <f>SUM(G7:G9)</f>
        <v>0</v>
      </c>
      <c r="H10" s="44" t="s">
        <v>11</v>
      </c>
      <c r="I10" s="40">
        <f>SUM(I7:I9)</f>
        <v>0</v>
      </c>
    </row>
    <row r="11" spans="1:9" ht="19.95" customHeight="1" x14ac:dyDescent="0.3">
      <c r="A11" s="41"/>
      <c r="B11" s="42"/>
      <c r="C11" s="43"/>
      <c r="D11" s="44" t="s">
        <v>119</v>
      </c>
      <c r="E11" s="44">
        <f>E10*0.15</f>
        <v>0</v>
      </c>
      <c r="F11" s="44" t="s">
        <v>119</v>
      </c>
      <c r="G11" s="44">
        <f>G10*0.15</f>
        <v>0</v>
      </c>
      <c r="H11" s="44" t="s">
        <v>119</v>
      </c>
      <c r="I11" s="40">
        <f>I10*0.15</f>
        <v>0</v>
      </c>
    </row>
    <row r="12" spans="1:9" ht="19.95" customHeight="1" x14ac:dyDescent="0.3">
      <c r="A12" s="45"/>
      <c r="B12" s="45"/>
      <c r="C12" s="45"/>
      <c r="D12" s="44" t="s">
        <v>120</v>
      </c>
      <c r="E12" s="44">
        <f>SUM(E10:E11)</f>
        <v>0</v>
      </c>
      <c r="F12" s="44" t="s">
        <v>120</v>
      </c>
      <c r="G12" s="44">
        <f>SUM(G10:G11)</f>
        <v>0</v>
      </c>
      <c r="H12" s="44" t="s">
        <v>120</v>
      </c>
      <c r="I12" s="40">
        <f>SUM(I10:I11)</f>
        <v>0</v>
      </c>
    </row>
    <row r="13" spans="1:9" ht="19.95" customHeight="1" x14ac:dyDescent="0.3">
      <c r="A13" s="46"/>
      <c r="B13" s="46"/>
      <c r="C13" s="46"/>
      <c r="D13" s="47"/>
      <c r="E13" s="47"/>
      <c r="F13" s="47"/>
      <c r="G13" s="47"/>
      <c r="H13" s="47"/>
      <c r="I13" s="48"/>
    </row>
    <row r="14" spans="1:9" ht="19.9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9.95" customHeight="1" x14ac:dyDescent="0.3">
      <c r="A15" s="37" t="s">
        <v>0</v>
      </c>
      <c r="B15" s="38" t="s">
        <v>1</v>
      </c>
      <c r="C15" s="38" t="s">
        <v>2</v>
      </c>
      <c r="D15" s="50" t="s">
        <v>122</v>
      </c>
      <c r="E15" s="50" t="s">
        <v>9</v>
      </c>
      <c r="F15" s="48"/>
      <c r="G15" s="48"/>
      <c r="H15" s="48"/>
      <c r="I15" s="48"/>
    </row>
    <row r="16" spans="1:9" ht="28.8" x14ac:dyDescent="0.3">
      <c r="A16" s="51" t="s">
        <v>16</v>
      </c>
      <c r="B16" s="51" t="s">
        <v>10</v>
      </c>
      <c r="C16" s="52">
        <f>('Anex D 1_PTA'!C98+'Anex D.2_ JHB'!C10+'Anex D.3_DUR'!C10+'Anex D.4_ Rosebank'!C12+'Anex D.5_Stellenbosch'!C13)</f>
        <v>97</v>
      </c>
      <c r="D16" s="51"/>
      <c r="E16" s="51">
        <f>D16*C16</f>
        <v>0</v>
      </c>
      <c r="F16" s="53"/>
      <c r="G16" s="53"/>
      <c r="H16" s="53"/>
      <c r="I16" s="53"/>
    </row>
    <row r="17" spans="1:9" ht="19.95" customHeight="1" x14ac:dyDescent="0.3">
      <c r="A17" s="54" t="s">
        <v>6</v>
      </c>
      <c r="B17" s="51" t="s">
        <v>4</v>
      </c>
      <c r="C17" s="52">
        <v>1</v>
      </c>
      <c r="D17" s="51"/>
      <c r="E17" s="51">
        <f t="shared" ref="E17" si="3">D17*C17</f>
        <v>0</v>
      </c>
      <c r="F17" s="53"/>
      <c r="G17" s="53"/>
      <c r="H17" s="53"/>
      <c r="I17" s="53"/>
    </row>
    <row r="18" spans="1:9" ht="19.95" customHeight="1" x14ac:dyDescent="0.3">
      <c r="A18" s="55" t="s">
        <v>11</v>
      </c>
      <c r="B18" s="55"/>
      <c r="C18" s="55"/>
      <c r="D18" s="55"/>
      <c r="E18" s="44">
        <f>SUM(E16:E17)</f>
        <v>0</v>
      </c>
      <c r="F18" s="56"/>
      <c r="G18" s="47"/>
      <c r="H18" s="56"/>
      <c r="I18" s="47"/>
    </row>
    <row r="19" spans="1:9" ht="19.95" customHeight="1" x14ac:dyDescent="0.3">
      <c r="A19" s="57" t="s">
        <v>119</v>
      </c>
      <c r="B19" s="58"/>
      <c r="C19" s="58"/>
      <c r="D19" s="59"/>
      <c r="E19" s="44">
        <f>E18*0.15</f>
        <v>0</v>
      </c>
      <c r="F19" s="56"/>
      <c r="G19" s="47"/>
      <c r="H19" s="56"/>
      <c r="I19" s="47"/>
    </row>
    <row r="20" spans="1:9" ht="19.95" customHeight="1" x14ac:dyDescent="0.3">
      <c r="A20" s="55" t="s">
        <v>120</v>
      </c>
      <c r="B20" s="55"/>
      <c r="C20" s="55"/>
      <c r="D20" s="55"/>
      <c r="E20" s="44">
        <f>SUM(E18:E19)</f>
        <v>0</v>
      </c>
      <c r="F20" s="56"/>
      <c r="G20" s="47"/>
      <c r="H20" s="56"/>
      <c r="I20" s="47"/>
    </row>
  </sheetData>
  <sheetProtection algorithmName="SHA-512" hashValue="P6z9x2nyoizsVsJfdBbFgEOXCj15QDvQT+FbqO0LfCCw3UiGI3H28tBqqcyOwx3fg0HZdZl9yBvRMzdKw3zddQ==" saltValue="rSChMLFOM6FN/oBbV23F0g==" spinCount="100000" sheet="1" objects="1" scenarios="1"/>
  <mergeCells count="11">
    <mergeCell ref="A4:I4"/>
    <mergeCell ref="A18:D18"/>
    <mergeCell ref="A20:D20"/>
    <mergeCell ref="D5:E5"/>
    <mergeCell ref="A19:D19"/>
    <mergeCell ref="A14:I14"/>
    <mergeCell ref="F5:G5"/>
    <mergeCell ref="H5:I5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F8F4-FAB5-4869-A974-65284A93C7FF}">
  <dimension ref="A1:F201"/>
  <sheetViews>
    <sheetView topLeftCell="A155" workbookViewId="0">
      <selection activeCell="I186" sqref="I186"/>
    </sheetView>
  </sheetViews>
  <sheetFormatPr defaultRowHeight="14.4" x14ac:dyDescent="0.3"/>
  <cols>
    <col min="1" max="1" width="52.5546875" style="72" customWidth="1"/>
    <col min="2" max="3" width="8.88671875" style="72"/>
    <col min="4" max="16384" width="8.88671875" style="27"/>
  </cols>
  <sheetData>
    <row r="1" spans="1:6" s="30" customFormat="1" ht="15.6" x14ac:dyDescent="0.3">
      <c r="A1" s="68" t="s">
        <v>18</v>
      </c>
      <c r="B1" s="69"/>
      <c r="C1" s="70"/>
      <c r="D1" s="25"/>
      <c r="E1" s="26"/>
      <c r="F1" s="25"/>
    </row>
    <row r="2" spans="1:6" ht="15.6" x14ac:dyDescent="0.3">
      <c r="A2" s="68" t="s">
        <v>130</v>
      </c>
      <c r="B2" s="71"/>
      <c r="E2" s="83"/>
    </row>
    <row r="3" spans="1:6" x14ac:dyDescent="0.3">
      <c r="B3" s="71"/>
      <c r="E3" s="83"/>
    </row>
    <row r="4" spans="1:6" x14ac:dyDescent="0.3">
      <c r="B4" s="71"/>
      <c r="E4" s="83"/>
    </row>
    <row r="5" spans="1:6" x14ac:dyDescent="0.3">
      <c r="A5" s="73" t="s">
        <v>7</v>
      </c>
      <c r="B5" s="74" t="s">
        <v>1</v>
      </c>
      <c r="C5" s="73" t="s">
        <v>8</v>
      </c>
      <c r="D5" s="65" t="s">
        <v>3</v>
      </c>
      <c r="E5" s="84" t="s">
        <v>9</v>
      </c>
      <c r="F5" s="65"/>
    </row>
    <row r="6" spans="1:6" ht="28.8" x14ac:dyDescent="0.3">
      <c r="A6" s="75" t="s">
        <v>16</v>
      </c>
      <c r="B6" s="76"/>
      <c r="C6" s="77"/>
      <c r="D6" s="66"/>
      <c r="E6" s="85"/>
      <c r="F6" s="66"/>
    </row>
    <row r="8" spans="1:6" x14ac:dyDescent="0.3">
      <c r="A8" s="72" t="s">
        <v>24</v>
      </c>
      <c r="B8" s="71" t="s">
        <v>10</v>
      </c>
      <c r="C8" s="72">
        <v>1</v>
      </c>
      <c r="E8" s="83">
        <f>C8*D8</f>
        <v>0</v>
      </c>
    </row>
    <row r="9" spans="1:6" x14ac:dyDescent="0.3">
      <c r="A9" s="72" t="s">
        <v>25</v>
      </c>
      <c r="B9" s="71" t="s">
        <v>10</v>
      </c>
      <c r="C9" s="72">
        <v>1</v>
      </c>
      <c r="E9" s="83">
        <f t="shared" ref="E9:E72" si="0">C9*D9</f>
        <v>0</v>
      </c>
    </row>
    <row r="10" spans="1:6" x14ac:dyDescent="0.3">
      <c r="A10" s="72" t="s">
        <v>26</v>
      </c>
      <c r="B10" s="71" t="s">
        <v>10</v>
      </c>
      <c r="C10" s="72">
        <v>1</v>
      </c>
      <c r="E10" s="83">
        <f t="shared" si="0"/>
        <v>0</v>
      </c>
    </row>
    <row r="11" spans="1:6" x14ac:dyDescent="0.3">
      <c r="A11" s="72" t="s">
        <v>27</v>
      </c>
      <c r="B11" s="71" t="s">
        <v>10</v>
      </c>
      <c r="C11" s="72">
        <v>1</v>
      </c>
      <c r="E11" s="83">
        <f t="shared" si="0"/>
        <v>0</v>
      </c>
    </row>
    <row r="12" spans="1:6" x14ac:dyDescent="0.3">
      <c r="A12" s="72" t="s">
        <v>28</v>
      </c>
      <c r="B12" s="71" t="s">
        <v>10</v>
      </c>
      <c r="C12" s="72">
        <v>1</v>
      </c>
      <c r="E12" s="83">
        <f t="shared" si="0"/>
        <v>0</v>
      </c>
    </row>
    <row r="13" spans="1:6" x14ac:dyDescent="0.3">
      <c r="A13" s="72" t="s">
        <v>29</v>
      </c>
      <c r="B13" s="71" t="s">
        <v>10</v>
      </c>
      <c r="C13" s="72">
        <v>1</v>
      </c>
      <c r="E13" s="83">
        <f t="shared" si="0"/>
        <v>0</v>
      </c>
    </row>
    <row r="14" spans="1:6" x14ac:dyDescent="0.3">
      <c r="A14" s="72" t="s">
        <v>30</v>
      </c>
      <c r="B14" s="71" t="s">
        <v>10</v>
      </c>
      <c r="C14" s="72">
        <v>1</v>
      </c>
      <c r="E14" s="83">
        <f t="shared" si="0"/>
        <v>0</v>
      </c>
    </row>
    <row r="15" spans="1:6" x14ac:dyDescent="0.3">
      <c r="A15" s="72" t="s">
        <v>31</v>
      </c>
      <c r="B15" s="71" t="s">
        <v>10</v>
      </c>
      <c r="C15" s="72">
        <v>1</v>
      </c>
      <c r="E15" s="83">
        <f t="shared" si="0"/>
        <v>0</v>
      </c>
    </row>
    <row r="16" spans="1:6" x14ac:dyDescent="0.3">
      <c r="A16" s="72" t="s">
        <v>32</v>
      </c>
      <c r="B16" s="71" t="s">
        <v>10</v>
      </c>
      <c r="C16" s="72">
        <v>1</v>
      </c>
      <c r="E16" s="83">
        <f t="shared" si="0"/>
        <v>0</v>
      </c>
    </row>
    <row r="17" spans="1:5" x14ac:dyDescent="0.3">
      <c r="A17" s="72" t="s">
        <v>33</v>
      </c>
      <c r="B17" s="71" t="s">
        <v>10</v>
      </c>
      <c r="C17" s="72">
        <v>1</v>
      </c>
      <c r="E17" s="83">
        <f t="shared" si="0"/>
        <v>0</v>
      </c>
    </row>
    <row r="18" spans="1:5" x14ac:dyDescent="0.3">
      <c r="A18" s="72" t="s">
        <v>34</v>
      </c>
      <c r="B18" s="71" t="s">
        <v>10</v>
      </c>
      <c r="C18" s="72">
        <v>1</v>
      </c>
      <c r="E18" s="83">
        <f t="shared" si="0"/>
        <v>0</v>
      </c>
    </row>
    <row r="19" spans="1:5" x14ac:dyDescent="0.3">
      <c r="A19" s="72" t="s">
        <v>35</v>
      </c>
      <c r="B19" s="71" t="s">
        <v>10</v>
      </c>
      <c r="C19" s="72">
        <v>1</v>
      </c>
      <c r="E19" s="83">
        <f t="shared" si="0"/>
        <v>0</v>
      </c>
    </row>
    <row r="20" spans="1:5" x14ac:dyDescent="0.3">
      <c r="A20" s="72" t="s">
        <v>36</v>
      </c>
      <c r="B20" s="71" t="s">
        <v>10</v>
      </c>
      <c r="C20" s="72">
        <v>1</v>
      </c>
      <c r="E20" s="83">
        <f t="shared" si="0"/>
        <v>0</v>
      </c>
    </row>
    <row r="21" spans="1:5" x14ac:dyDescent="0.3">
      <c r="A21" s="72" t="s">
        <v>37</v>
      </c>
      <c r="B21" s="71" t="s">
        <v>10</v>
      </c>
      <c r="C21" s="72">
        <v>1</v>
      </c>
      <c r="E21" s="83">
        <f t="shared" si="0"/>
        <v>0</v>
      </c>
    </row>
    <row r="22" spans="1:5" x14ac:dyDescent="0.3">
      <c r="A22" s="72" t="s">
        <v>38</v>
      </c>
      <c r="B22" s="71" t="s">
        <v>10</v>
      </c>
      <c r="C22" s="72">
        <v>1</v>
      </c>
      <c r="E22" s="83">
        <f t="shared" si="0"/>
        <v>0</v>
      </c>
    </row>
    <row r="23" spans="1:5" x14ac:dyDescent="0.3">
      <c r="A23" s="72" t="s">
        <v>39</v>
      </c>
      <c r="B23" s="71" t="s">
        <v>10</v>
      </c>
      <c r="C23" s="72">
        <v>1</v>
      </c>
      <c r="E23" s="83">
        <f t="shared" si="0"/>
        <v>0</v>
      </c>
    </row>
    <row r="24" spans="1:5" x14ac:dyDescent="0.3">
      <c r="A24" s="72" t="s">
        <v>40</v>
      </c>
      <c r="B24" s="71" t="s">
        <v>10</v>
      </c>
      <c r="C24" s="72">
        <v>1</v>
      </c>
      <c r="E24" s="83">
        <f t="shared" si="0"/>
        <v>0</v>
      </c>
    </row>
    <row r="25" spans="1:5" x14ac:dyDescent="0.3">
      <c r="A25" s="72" t="s">
        <v>41</v>
      </c>
      <c r="B25" s="71" t="s">
        <v>10</v>
      </c>
      <c r="C25" s="72">
        <v>1</v>
      </c>
      <c r="E25" s="83">
        <f t="shared" si="0"/>
        <v>0</v>
      </c>
    </row>
    <row r="26" spans="1:5" x14ac:dyDescent="0.3">
      <c r="A26" s="72" t="s">
        <v>42</v>
      </c>
      <c r="B26" s="71" t="s">
        <v>10</v>
      </c>
      <c r="C26" s="72">
        <v>1</v>
      </c>
      <c r="E26" s="83">
        <f t="shared" si="0"/>
        <v>0</v>
      </c>
    </row>
    <row r="27" spans="1:5" x14ac:dyDescent="0.3">
      <c r="A27" s="72" t="s">
        <v>43</v>
      </c>
      <c r="B27" s="71" t="s">
        <v>10</v>
      </c>
      <c r="C27" s="72">
        <v>1</v>
      </c>
      <c r="E27" s="83">
        <f t="shared" si="0"/>
        <v>0</v>
      </c>
    </row>
    <row r="28" spans="1:5" x14ac:dyDescent="0.3">
      <c r="A28" s="72" t="s">
        <v>44</v>
      </c>
      <c r="B28" s="71" t="s">
        <v>10</v>
      </c>
      <c r="C28" s="72">
        <v>1</v>
      </c>
      <c r="E28" s="83">
        <f t="shared" si="0"/>
        <v>0</v>
      </c>
    </row>
    <row r="29" spans="1:5" x14ac:dyDescent="0.3">
      <c r="A29" s="72" t="s">
        <v>45</v>
      </c>
      <c r="B29" s="71" t="s">
        <v>10</v>
      </c>
      <c r="C29" s="72">
        <v>1</v>
      </c>
      <c r="E29" s="83">
        <f t="shared" si="0"/>
        <v>0</v>
      </c>
    </row>
    <row r="30" spans="1:5" x14ac:dyDescent="0.3">
      <c r="A30" s="72" t="s">
        <v>46</v>
      </c>
      <c r="B30" s="71" t="s">
        <v>10</v>
      </c>
      <c r="C30" s="72">
        <v>1</v>
      </c>
      <c r="E30" s="83">
        <f t="shared" si="0"/>
        <v>0</v>
      </c>
    </row>
    <row r="31" spans="1:5" x14ac:dyDescent="0.3">
      <c r="A31" s="72" t="s">
        <v>47</v>
      </c>
      <c r="B31" s="71" t="s">
        <v>10</v>
      </c>
      <c r="C31" s="72">
        <v>1</v>
      </c>
      <c r="E31" s="83">
        <f t="shared" si="0"/>
        <v>0</v>
      </c>
    </row>
    <row r="32" spans="1:5" x14ac:dyDescent="0.3">
      <c r="A32" s="72" t="s">
        <v>48</v>
      </c>
      <c r="B32" s="71" t="s">
        <v>10</v>
      </c>
      <c r="C32" s="72">
        <v>1</v>
      </c>
      <c r="E32" s="83">
        <f t="shared" si="0"/>
        <v>0</v>
      </c>
    </row>
    <row r="33" spans="1:5" x14ac:dyDescent="0.3">
      <c r="A33" s="72" t="s">
        <v>49</v>
      </c>
      <c r="B33" s="71" t="s">
        <v>10</v>
      </c>
      <c r="C33" s="72">
        <v>1</v>
      </c>
      <c r="E33" s="83">
        <f t="shared" si="0"/>
        <v>0</v>
      </c>
    </row>
    <row r="34" spans="1:5" x14ac:dyDescent="0.3">
      <c r="A34" s="72" t="s">
        <v>50</v>
      </c>
      <c r="B34" s="71" t="s">
        <v>10</v>
      </c>
      <c r="C34" s="72">
        <v>1</v>
      </c>
      <c r="E34" s="83">
        <f t="shared" si="0"/>
        <v>0</v>
      </c>
    </row>
    <row r="35" spans="1:5" x14ac:dyDescent="0.3">
      <c r="A35" s="72" t="s">
        <v>51</v>
      </c>
      <c r="B35" s="71" t="s">
        <v>10</v>
      </c>
      <c r="C35" s="72">
        <v>1</v>
      </c>
      <c r="E35" s="83">
        <f t="shared" si="0"/>
        <v>0</v>
      </c>
    </row>
    <row r="36" spans="1:5" x14ac:dyDescent="0.3">
      <c r="A36" s="72" t="s">
        <v>52</v>
      </c>
      <c r="B36" s="71" t="s">
        <v>10</v>
      </c>
      <c r="C36" s="72">
        <v>1</v>
      </c>
      <c r="E36" s="83">
        <f t="shared" si="0"/>
        <v>0</v>
      </c>
    </row>
    <row r="37" spans="1:5" x14ac:dyDescent="0.3">
      <c r="A37" s="72" t="s">
        <v>53</v>
      </c>
      <c r="B37" s="71" t="s">
        <v>10</v>
      </c>
      <c r="C37" s="72">
        <v>1</v>
      </c>
      <c r="E37" s="83">
        <f t="shared" si="0"/>
        <v>0</v>
      </c>
    </row>
    <row r="38" spans="1:5" x14ac:dyDescent="0.3">
      <c r="A38" s="72" t="s">
        <v>54</v>
      </c>
      <c r="B38" s="71" t="s">
        <v>10</v>
      </c>
      <c r="C38" s="72">
        <v>1</v>
      </c>
      <c r="E38" s="83">
        <f t="shared" si="0"/>
        <v>0</v>
      </c>
    </row>
    <row r="39" spans="1:5" x14ac:dyDescent="0.3">
      <c r="A39" s="72" t="s">
        <v>55</v>
      </c>
      <c r="B39" s="71" t="s">
        <v>10</v>
      </c>
      <c r="C39" s="72">
        <v>1</v>
      </c>
      <c r="E39" s="83">
        <f t="shared" si="0"/>
        <v>0</v>
      </c>
    </row>
    <row r="40" spans="1:5" x14ac:dyDescent="0.3">
      <c r="A40" s="72" t="s">
        <v>56</v>
      </c>
      <c r="B40" s="71" t="s">
        <v>10</v>
      </c>
      <c r="C40" s="72">
        <v>1</v>
      </c>
      <c r="E40" s="83">
        <f t="shared" si="0"/>
        <v>0</v>
      </c>
    </row>
    <row r="41" spans="1:5" x14ac:dyDescent="0.3">
      <c r="A41" s="72" t="s">
        <v>57</v>
      </c>
      <c r="B41" s="71" t="s">
        <v>10</v>
      </c>
      <c r="C41" s="72">
        <v>1</v>
      </c>
      <c r="E41" s="83">
        <f t="shared" si="0"/>
        <v>0</v>
      </c>
    </row>
    <row r="42" spans="1:5" x14ac:dyDescent="0.3">
      <c r="A42" s="72" t="s">
        <v>58</v>
      </c>
      <c r="B42" s="71" t="s">
        <v>10</v>
      </c>
      <c r="C42" s="72">
        <v>1</v>
      </c>
      <c r="E42" s="83">
        <f t="shared" si="0"/>
        <v>0</v>
      </c>
    </row>
    <row r="43" spans="1:5" x14ac:dyDescent="0.3">
      <c r="A43" s="72" t="s">
        <v>59</v>
      </c>
      <c r="B43" s="71" t="s">
        <v>10</v>
      </c>
      <c r="C43" s="72">
        <v>1</v>
      </c>
      <c r="E43" s="83">
        <f t="shared" si="0"/>
        <v>0</v>
      </c>
    </row>
    <row r="44" spans="1:5" x14ac:dyDescent="0.3">
      <c r="A44" s="72" t="s">
        <v>60</v>
      </c>
      <c r="B44" s="71" t="s">
        <v>10</v>
      </c>
      <c r="C44" s="72">
        <v>1</v>
      </c>
      <c r="E44" s="83">
        <f t="shared" si="0"/>
        <v>0</v>
      </c>
    </row>
    <row r="45" spans="1:5" x14ac:dyDescent="0.3">
      <c r="A45" s="72" t="s">
        <v>61</v>
      </c>
      <c r="B45" s="71" t="s">
        <v>10</v>
      </c>
      <c r="C45" s="72">
        <v>1</v>
      </c>
      <c r="E45" s="83">
        <f t="shared" si="0"/>
        <v>0</v>
      </c>
    </row>
    <row r="46" spans="1:5" x14ac:dyDescent="0.3">
      <c r="A46" s="72" t="s">
        <v>62</v>
      </c>
      <c r="B46" s="71" t="s">
        <v>10</v>
      </c>
      <c r="C46" s="72">
        <v>1</v>
      </c>
      <c r="E46" s="83">
        <f t="shared" si="0"/>
        <v>0</v>
      </c>
    </row>
    <row r="47" spans="1:5" x14ac:dyDescent="0.3">
      <c r="A47" s="72" t="s">
        <v>63</v>
      </c>
      <c r="B47" s="71" t="s">
        <v>10</v>
      </c>
      <c r="C47" s="72">
        <v>1</v>
      </c>
      <c r="E47" s="83">
        <f t="shared" si="0"/>
        <v>0</v>
      </c>
    </row>
    <row r="48" spans="1:5" x14ac:dyDescent="0.3">
      <c r="A48" s="72" t="s">
        <v>64</v>
      </c>
      <c r="B48" s="71" t="s">
        <v>10</v>
      </c>
      <c r="C48" s="72">
        <v>1</v>
      </c>
      <c r="E48" s="83">
        <f t="shared" si="0"/>
        <v>0</v>
      </c>
    </row>
    <row r="49" spans="1:5" x14ac:dyDescent="0.3">
      <c r="A49" s="72" t="s">
        <v>65</v>
      </c>
      <c r="B49" s="71" t="s">
        <v>10</v>
      </c>
      <c r="C49" s="72">
        <v>1</v>
      </c>
      <c r="E49" s="83">
        <f t="shared" si="0"/>
        <v>0</v>
      </c>
    </row>
    <row r="50" spans="1:5" x14ac:dyDescent="0.3">
      <c r="A50" s="72" t="s">
        <v>66</v>
      </c>
      <c r="B50" s="71" t="s">
        <v>10</v>
      </c>
      <c r="C50" s="72">
        <v>1</v>
      </c>
      <c r="E50" s="83">
        <f t="shared" si="0"/>
        <v>0</v>
      </c>
    </row>
    <row r="51" spans="1:5" x14ac:dyDescent="0.3">
      <c r="A51" s="72" t="s">
        <v>67</v>
      </c>
      <c r="B51" s="71" t="s">
        <v>10</v>
      </c>
      <c r="C51" s="72">
        <v>1</v>
      </c>
      <c r="E51" s="83">
        <f t="shared" si="0"/>
        <v>0</v>
      </c>
    </row>
    <row r="52" spans="1:5" x14ac:dyDescent="0.3">
      <c r="A52" s="72" t="s">
        <v>68</v>
      </c>
      <c r="B52" s="71" t="s">
        <v>10</v>
      </c>
      <c r="C52" s="72">
        <v>1</v>
      </c>
      <c r="E52" s="83">
        <f t="shared" si="0"/>
        <v>0</v>
      </c>
    </row>
    <row r="53" spans="1:5" x14ac:dyDescent="0.3">
      <c r="A53" s="72" t="s">
        <v>69</v>
      </c>
      <c r="B53" s="71" t="s">
        <v>10</v>
      </c>
      <c r="C53" s="72">
        <v>1</v>
      </c>
      <c r="E53" s="83">
        <f t="shared" si="0"/>
        <v>0</v>
      </c>
    </row>
    <row r="54" spans="1:5" x14ac:dyDescent="0.3">
      <c r="A54" s="72" t="s">
        <v>70</v>
      </c>
      <c r="B54" s="71" t="s">
        <v>10</v>
      </c>
      <c r="C54" s="72">
        <v>1</v>
      </c>
      <c r="E54" s="83">
        <f t="shared" si="0"/>
        <v>0</v>
      </c>
    </row>
    <row r="55" spans="1:5" x14ac:dyDescent="0.3">
      <c r="A55" s="72" t="s">
        <v>71</v>
      </c>
      <c r="B55" s="71" t="s">
        <v>10</v>
      </c>
      <c r="C55" s="72">
        <v>1</v>
      </c>
      <c r="E55" s="83">
        <f t="shared" si="0"/>
        <v>0</v>
      </c>
    </row>
    <row r="56" spans="1:5" x14ac:dyDescent="0.3">
      <c r="A56" s="72" t="s">
        <v>72</v>
      </c>
      <c r="B56" s="71" t="s">
        <v>10</v>
      </c>
      <c r="C56" s="72">
        <v>1</v>
      </c>
      <c r="E56" s="83">
        <f t="shared" si="0"/>
        <v>0</v>
      </c>
    </row>
    <row r="57" spans="1:5" x14ac:dyDescent="0.3">
      <c r="A57" s="72" t="s">
        <v>73</v>
      </c>
      <c r="B57" s="71" t="s">
        <v>10</v>
      </c>
      <c r="C57" s="72">
        <v>1</v>
      </c>
      <c r="E57" s="83">
        <f t="shared" si="0"/>
        <v>0</v>
      </c>
    </row>
    <row r="58" spans="1:5" x14ac:dyDescent="0.3">
      <c r="A58" s="72" t="s">
        <v>74</v>
      </c>
      <c r="B58" s="71" t="s">
        <v>10</v>
      </c>
      <c r="C58" s="72">
        <v>1</v>
      </c>
      <c r="E58" s="83">
        <f t="shared" si="0"/>
        <v>0</v>
      </c>
    </row>
    <row r="59" spans="1:5" x14ac:dyDescent="0.3">
      <c r="A59" s="72" t="s">
        <v>75</v>
      </c>
      <c r="B59" s="71" t="s">
        <v>10</v>
      </c>
      <c r="C59" s="72">
        <v>1</v>
      </c>
      <c r="E59" s="83">
        <f t="shared" si="0"/>
        <v>0</v>
      </c>
    </row>
    <row r="60" spans="1:5" x14ac:dyDescent="0.3">
      <c r="A60" s="72" t="s">
        <v>76</v>
      </c>
      <c r="B60" s="71" t="s">
        <v>10</v>
      </c>
      <c r="C60" s="72">
        <v>1</v>
      </c>
      <c r="E60" s="83">
        <f t="shared" si="0"/>
        <v>0</v>
      </c>
    </row>
    <row r="61" spans="1:5" x14ac:dyDescent="0.3">
      <c r="A61" s="72" t="s">
        <v>77</v>
      </c>
      <c r="B61" s="71" t="s">
        <v>10</v>
      </c>
      <c r="C61" s="72">
        <v>1</v>
      </c>
      <c r="E61" s="83">
        <f t="shared" si="0"/>
        <v>0</v>
      </c>
    </row>
    <row r="62" spans="1:5" x14ac:dyDescent="0.3">
      <c r="A62" s="72" t="s">
        <v>78</v>
      </c>
      <c r="B62" s="71" t="s">
        <v>10</v>
      </c>
      <c r="C62" s="72">
        <v>1</v>
      </c>
      <c r="E62" s="83">
        <f t="shared" si="0"/>
        <v>0</v>
      </c>
    </row>
    <row r="63" spans="1:5" x14ac:dyDescent="0.3">
      <c r="A63" s="72" t="s">
        <v>79</v>
      </c>
      <c r="B63" s="71" t="s">
        <v>10</v>
      </c>
      <c r="C63" s="72">
        <v>1</v>
      </c>
      <c r="E63" s="83">
        <f t="shared" si="0"/>
        <v>0</v>
      </c>
    </row>
    <row r="64" spans="1:5" x14ac:dyDescent="0.3">
      <c r="A64" s="72" t="s">
        <v>80</v>
      </c>
      <c r="B64" s="71" t="s">
        <v>10</v>
      </c>
      <c r="C64" s="72">
        <v>1</v>
      </c>
      <c r="E64" s="83">
        <f t="shared" si="0"/>
        <v>0</v>
      </c>
    </row>
    <row r="65" spans="1:5" x14ac:dyDescent="0.3">
      <c r="A65" s="72" t="s">
        <v>81</v>
      </c>
      <c r="B65" s="71" t="s">
        <v>10</v>
      </c>
      <c r="C65" s="72">
        <v>1</v>
      </c>
      <c r="E65" s="83">
        <f t="shared" si="0"/>
        <v>0</v>
      </c>
    </row>
    <row r="66" spans="1:5" x14ac:dyDescent="0.3">
      <c r="A66" s="72" t="s">
        <v>82</v>
      </c>
      <c r="B66" s="71" t="s">
        <v>10</v>
      </c>
      <c r="C66" s="72">
        <v>1</v>
      </c>
      <c r="E66" s="83">
        <f t="shared" si="0"/>
        <v>0</v>
      </c>
    </row>
    <row r="67" spans="1:5" x14ac:dyDescent="0.3">
      <c r="A67" s="72" t="s">
        <v>83</v>
      </c>
      <c r="B67" s="71" t="s">
        <v>10</v>
      </c>
      <c r="C67" s="72">
        <v>1</v>
      </c>
      <c r="E67" s="83">
        <f t="shared" si="0"/>
        <v>0</v>
      </c>
    </row>
    <row r="68" spans="1:5" x14ac:dyDescent="0.3">
      <c r="A68" s="72" t="s">
        <v>84</v>
      </c>
      <c r="B68" s="71" t="s">
        <v>10</v>
      </c>
      <c r="C68" s="72">
        <v>1</v>
      </c>
      <c r="E68" s="83">
        <f t="shared" si="0"/>
        <v>0</v>
      </c>
    </row>
    <row r="69" spans="1:5" x14ac:dyDescent="0.3">
      <c r="A69" s="72" t="s">
        <v>85</v>
      </c>
      <c r="B69" s="71" t="s">
        <v>10</v>
      </c>
      <c r="C69" s="72">
        <v>1</v>
      </c>
      <c r="E69" s="83">
        <f t="shared" si="0"/>
        <v>0</v>
      </c>
    </row>
    <row r="70" spans="1:5" x14ac:dyDescent="0.3">
      <c r="A70" s="72" t="s">
        <v>86</v>
      </c>
      <c r="B70" s="71" t="s">
        <v>10</v>
      </c>
      <c r="C70" s="72">
        <v>1</v>
      </c>
      <c r="E70" s="83">
        <f t="shared" si="0"/>
        <v>0</v>
      </c>
    </row>
    <row r="71" spans="1:5" x14ac:dyDescent="0.3">
      <c r="A71" s="72" t="s">
        <v>87</v>
      </c>
      <c r="B71" s="71" t="s">
        <v>10</v>
      </c>
      <c r="C71" s="72">
        <v>1</v>
      </c>
      <c r="E71" s="83">
        <f t="shared" si="0"/>
        <v>0</v>
      </c>
    </row>
    <row r="72" spans="1:5" x14ac:dyDescent="0.3">
      <c r="A72" s="72" t="s">
        <v>88</v>
      </c>
      <c r="B72" s="71" t="s">
        <v>10</v>
      </c>
      <c r="C72" s="72">
        <v>1</v>
      </c>
      <c r="E72" s="83">
        <f t="shared" si="0"/>
        <v>0</v>
      </c>
    </row>
    <row r="73" spans="1:5" x14ac:dyDescent="0.3">
      <c r="A73" s="72" t="s">
        <v>89</v>
      </c>
      <c r="B73" s="71" t="s">
        <v>10</v>
      </c>
      <c r="C73" s="72">
        <v>1</v>
      </c>
      <c r="E73" s="83">
        <f t="shared" ref="E73:E89" si="1">C73*D73</f>
        <v>0</v>
      </c>
    </row>
    <row r="74" spans="1:5" x14ac:dyDescent="0.3">
      <c r="A74" s="72" t="s">
        <v>90</v>
      </c>
      <c r="B74" s="71" t="s">
        <v>10</v>
      </c>
      <c r="C74" s="72">
        <v>1</v>
      </c>
      <c r="E74" s="83">
        <f t="shared" si="1"/>
        <v>0</v>
      </c>
    </row>
    <row r="75" spans="1:5" x14ac:dyDescent="0.3">
      <c r="A75" s="72" t="s">
        <v>91</v>
      </c>
      <c r="B75" s="71" t="s">
        <v>10</v>
      </c>
      <c r="C75" s="72">
        <v>1</v>
      </c>
      <c r="E75" s="83">
        <f t="shared" si="1"/>
        <v>0</v>
      </c>
    </row>
    <row r="76" spans="1:5" x14ac:dyDescent="0.3">
      <c r="A76" s="72" t="s">
        <v>92</v>
      </c>
      <c r="B76" s="71" t="s">
        <v>10</v>
      </c>
      <c r="C76" s="72">
        <v>1</v>
      </c>
      <c r="E76" s="83">
        <f t="shared" si="1"/>
        <v>0</v>
      </c>
    </row>
    <row r="77" spans="1:5" x14ac:dyDescent="0.3">
      <c r="A77" s="72" t="s">
        <v>93</v>
      </c>
      <c r="B77" s="71" t="s">
        <v>10</v>
      </c>
      <c r="C77" s="72">
        <v>1</v>
      </c>
      <c r="E77" s="83">
        <f t="shared" si="1"/>
        <v>0</v>
      </c>
    </row>
    <row r="78" spans="1:5" x14ac:dyDescent="0.3">
      <c r="A78" s="72" t="s">
        <v>94</v>
      </c>
      <c r="B78" s="71" t="s">
        <v>10</v>
      </c>
      <c r="C78" s="72">
        <v>1</v>
      </c>
      <c r="E78" s="83">
        <f t="shared" si="1"/>
        <v>0</v>
      </c>
    </row>
    <row r="79" spans="1:5" x14ac:dyDescent="0.3">
      <c r="A79" s="72" t="s">
        <v>95</v>
      </c>
      <c r="B79" s="71" t="s">
        <v>10</v>
      </c>
      <c r="C79" s="72">
        <v>1</v>
      </c>
      <c r="E79" s="83">
        <f t="shared" si="1"/>
        <v>0</v>
      </c>
    </row>
    <row r="80" spans="1:5" x14ac:dyDescent="0.3">
      <c r="A80" s="72" t="s">
        <v>96</v>
      </c>
      <c r="B80" s="71" t="s">
        <v>10</v>
      </c>
      <c r="C80" s="72">
        <v>1</v>
      </c>
      <c r="E80" s="83">
        <f t="shared" si="1"/>
        <v>0</v>
      </c>
    </row>
    <row r="81" spans="1:5" x14ac:dyDescent="0.3">
      <c r="A81" s="72" t="s">
        <v>97</v>
      </c>
      <c r="B81" s="71" t="s">
        <v>10</v>
      </c>
      <c r="C81" s="72">
        <v>1</v>
      </c>
      <c r="E81" s="83">
        <f t="shared" si="1"/>
        <v>0</v>
      </c>
    </row>
    <row r="82" spans="1:5" x14ac:dyDescent="0.3">
      <c r="A82" s="72" t="s">
        <v>98</v>
      </c>
      <c r="B82" s="71" t="s">
        <v>10</v>
      </c>
      <c r="C82" s="72">
        <v>1</v>
      </c>
      <c r="E82" s="83">
        <f t="shared" si="1"/>
        <v>0</v>
      </c>
    </row>
    <row r="83" spans="1:5" x14ac:dyDescent="0.3">
      <c r="A83" s="72" t="s">
        <v>99</v>
      </c>
      <c r="B83" s="71" t="s">
        <v>10</v>
      </c>
      <c r="C83" s="72">
        <v>1</v>
      </c>
      <c r="E83" s="83">
        <f t="shared" si="1"/>
        <v>0</v>
      </c>
    </row>
    <row r="84" spans="1:5" x14ac:dyDescent="0.3">
      <c r="A84" s="72" t="s">
        <v>100</v>
      </c>
      <c r="B84" s="71" t="s">
        <v>10</v>
      </c>
      <c r="C84" s="72">
        <v>1</v>
      </c>
      <c r="E84" s="83">
        <f t="shared" si="1"/>
        <v>0</v>
      </c>
    </row>
    <row r="85" spans="1:5" x14ac:dyDescent="0.3">
      <c r="A85" s="72" t="s">
        <v>101</v>
      </c>
      <c r="B85" s="71" t="s">
        <v>10</v>
      </c>
      <c r="C85" s="72">
        <v>1</v>
      </c>
      <c r="E85" s="83">
        <f t="shared" si="1"/>
        <v>0</v>
      </c>
    </row>
    <row r="86" spans="1:5" x14ac:dyDescent="0.3">
      <c r="A86" s="72" t="s">
        <v>102</v>
      </c>
      <c r="B86" s="71" t="s">
        <v>10</v>
      </c>
      <c r="C86" s="72">
        <v>1</v>
      </c>
      <c r="E86" s="83">
        <f t="shared" si="1"/>
        <v>0</v>
      </c>
    </row>
    <row r="87" spans="1:5" x14ac:dyDescent="0.3">
      <c r="A87" s="72" t="s">
        <v>103</v>
      </c>
      <c r="B87" s="71" t="s">
        <v>10</v>
      </c>
      <c r="C87" s="72">
        <v>1</v>
      </c>
      <c r="E87" s="83">
        <f t="shared" si="1"/>
        <v>0</v>
      </c>
    </row>
    <row r="88" spans="1:5" x14ac:dyDescent="0.3">
      <c r="A88" s="72" t="s">
        <v>104</v>
      </c>
      <c r="B88" s="71" t="s">
        <v>10</v>
      </c>
      <c r="C88" s="72">
        <v>1</v>
      </c>
      <c r="E88" s="83">
        <f t="shared" si="1"/>
        <v>0</v>
      </c>
    </row>
    <row r="89" spans="1:5" x14ac:dyDescent="0.3">
      <c r="A89" s="72" t="s">
        <v>105</v>
      </c>
      <c r="B89" s="71" t="s">
        <v>10</v>
      </c>
      <c r="C89" s="72">
        <v>1</v>
      </c>
      <c r="E89" s="83">
        <f t="shared" si="1"/>
        <v>0</v>
      </c>
    </row>
    <row r="90" spans="1:5" x14ac:dyDescent="0.3">
      <c r="A90" s="72" t="s">
        <v>106</v>
      </c>
      <c r="B90" s="71" t="s">
        <v>10</v>
      </c>
      <c r="C90" s="72">
        <v>1</v>
      </c>
      <c r="E90" s="83">
        <f t="shared" ref="E90:E96" si="2">C90*D90</f>
        <v>0</v>
      </c>
    </row>
    <row r="91" spans="1:5" x14ac:dyDescent="0.3">
      <c r="A91" s="72" t="s">
        <v>107</v>
      </c>
      <c r="B91" s="71" t="s">
        <v>10</v>
      </c>
      <c r="C91" s="72">
        <v>1</v>
      </c>
      <c r="E91" s="83">
        <f t="shared" si="2"/>
        <v>0</v>
      </c>
    </row>
    <row r="92" spans="1:5" x14ac:dyDescent="0.3">
      <c r="A92" s="72" t="s">
        <v>108</v>
      </c>
      <c r="B92" s="71" t="s">
        <v>10</v>
      </c>
      <c r="C92" s="72">
        <v>1</v>
      </c>
      <c r="E92" s="83">
        <f t="shared" si="2"/>
        <v>0</v>
      </c>
    </row>
    <row r="93" spans="1:5" x14ac:dyDescent="0.3">
      <c r="A93" s="72" t="s">
        <v>109</v>
      </c>
      <c r="B93" s="71" t="s">
        <v>10</v>
      </c>
      <c r="C93" s="72">
        <v>1</v>
      </c>
      <c r="E93" s="83">
        <f t="shared" si="2"/>
        <v>0</v>
      </c>
    </row>
    <row r="94" spans="1:5" x14ac:dyDescent="0.3">
      <c r="A94" s="72" t="s">
        <v>110</v>
      </c>
      <c r="B94" s="71" t="s">
        <v>10</v>
      </c>
      <c r="C94" s="72">
        <v>1</v>
      </c>
      <c r="E94" s="83">
        <f t="shared" si="2"/>
        <v>0</v>
      </c>
    </row>
    <row r="95" spans="1:5" x14ac:dyDescent="0.3">
      <c r="A95" s="72" t="s">
        <v>111</v>
      </c>
      <c r="B95" s="71" t="s">
        <v>10</v>
      </c>
      <c r="C95" s="72">
        <v>1</v>
      </c>
      <c r="E95" s="83">
        <f t="shared" si="2"/>
        <v>0</v>
      </c>
    </row>
    <row r="96" spans="1:5" x14ac:dyDescent="0.3">
      <c r="A96" s="72" t="s">
        <v>112</v>
      </c>
      <c r="B96" s="71" t="s">
        <v>10</v>
      </c>
      <c r="C96" s="72">
        <v>1</v>
      </c>
      <c r="E96" s="83">
        <f t="shared" si="2"/>
        <v>0</v>
      </c>
    </row>
    <row r="98" spans="1:5" x14ac:dyDescent="0.3">
      <c r="A98" s="78" t="s">
        <v>11</v>
      </c>
      <c r="B98" s="79"/>
      <c r="C98" s="80">
        <f>SUM(C8:C96)</f>
        <v>89</v>
      </c>
      <c r="D98" s="67"/>
      <c r="E98" s="86">
        <f>SUM(E8:E96)</f>
        <v>0</v>
      </c>
    </row>
    <row r="101" spans="1:5" x14ac:dyDescent="0.3">
      <c r="A101" s="81" t="s">
        <v>12</v>
      </c>
      <c r="B101" s="76"/>
      <c r="C101" s="77"/>
      <c r="D101" s="66"/>
      <c r="E101" s="83"/>
    </row>
    <row r="102" spans="1:5" x14ac:dyDescent="0.3">
      <c r="A102" s="77"/>
      <c r="B102" s="76"/>
      <c r="C102" s="77"/>
      <c r="D102" s="66"/>
      <c r="E102" s="83"/>
    </row>
    <row r="103" spans="1:5" x14ac:dyDescent="0.3">
      <c r="A103" s="72" t="s">
        <v>24</v>
      </c>
      <c r="B103" s="71" t="s">
        <v>13</v>
      </c>
      <c r="C103" s="72">
        <f t="shared" ref="C103:C166" si="3">12*3</f>
        <v>36</v>
      </c>
      <c r="E103" s="83">
        <f t="shared" ref="E103:E134" si="4">C103*D103</f>
        <v>0</v>
      </c>
    </row>
    <row r="104" spans="1:5" x14ac:dyDescent="0.3">
      <c r="A104" s="72" t="s">
        <v>25</v>
      </c>
      <c r="B104" s="71" t="s">
        <v>13</v>
      </c>
      <c r="C104" s="72">
        <f t="shared" si="3"/>
        <v>36</v>
      </c>
      <c r="E104" s="83">
        <f t="shared" si="4"/>
        <v>0</v>
      </c>
    </row>
    <row r="105" spans="1:5" x14ac:dyDescent="0.3">
      <c r="A105" s="72" t="s">
        <v>26</v>
      </c>
      <c r="B105" s="71" t="s">
        <v>13</v>
      </c>
      <c r="C105" s="72">
        <f t="shared" si="3"/>
        <v>36</v>
      </c>
      <c r="E105" s="83">
        <f t="shared" si="4"/>
        <v>0</v>
      </c>
    </row>
    <row r="106" spans="1:5" x14ac:dyDescent="0.3">
      <c r="A106" s="72" t="s">
        <v>27</v>
      </c>
      <c r="B106" s="71" t="s">
        <v>13</v>
      </c>
      <c r="C106" s="72">
        <f t="shared" si="3"/>
        <v>36</v>
      </c>
      <c r="E106" s="83">
        <f t="shared" si="4"/>
        <v>0</v>
      </c>
    </row>
    <row r="107" spans="1:5" x14ac:dyDescent="0.3">
      <c r="A107" s="72" t="s">
        <v>28</v>
      </c>
      <c r="B107" s="71" t="s">
        <v>13</v>
      </c>
      <c r="C107" s="72">
        <f t="shared" si="3"/>
        <v>36</v>
      </c>
      <c r="E107" s="83">
        <f t="shared" si="4"/>
        <v>0</v>
      </c>
    </row>
    <row r="108" spans="1:5" x14ac:dyDescent="0.3">
      <c r="A108" s="72" t="s">
        <v>29</v>
      </c>
      <c r="B108" s="71" t="s">
        <v>13</v>
      </c>
      <c r="C108" s="72">
        <f t="shared" si="3"/>
        <v>36</v>
      </c>
      <c r="E108" s="83">
        <f t="shared" si="4"/>
        <v>0</v>
      </c>
    </row>
    <row r="109" spans="1:5" x14ac:dyDescent="0.3">
      <c r="A109" s="72" t="s">
        <v>30</v>
      </c>
      <c r="B109" s="71" t="s">
        <v>13</v>
      </c>
      <c r="C109" s="72">
        <f t="shared" si="3"/>
        <v>36</v>
      </c>
      <c r="E109" s="83">
        <f t="shared" si="4"/>
        <v>0</v>
      </c>
    </row>
    <row r="110" spans="1:5" x14ac:dyDescent="0.3">
      <c r="A110" s="72" t="s">
        <v>31</v>
      </c>
      <c r="B110" s="71" t="s">
        <v>13</v>
      </c>
      <c r="C110" s="72">
        <f t="shared" si="3"/>
        <v>36</v>
      </c>
      <c r="E110" s="83">
        <f t="shared" si="4"/>
        <v>0</v>
      </c>
    </row>
    <row r="111" spans="1:5" x14ac:dyDescent="0.3">
      <c r="A111" s="72" t="s">
        <v>32</v>
      </c>
      <c r="B111" s="71" t="s">
        <v>13</v>
      </c>
      <c r="C111" s="72">
        <f t="shared" si="3"/>
        <v>36</v>
      </c>
      <c r="E111" s="83">
        <f t="shared" si="4"/>
        <v>0</v>
      </c>
    </row>
    <row r="112" spans="1:5" x14ac:dyDescent="0.3">
      <c r="A112" s="72" t="s">
        <v>33</v>
      </c>
      <c r="B112" s="71" t="s">
        <v>13</v>
      </c>
      <c r="C112" s="72">
        <f t="shared" si="3"/>
        <v>36</v>
      </c>
      <c r="E112" s="83">
        <f t="shared" si="4"/>
        <v>0</v>
      </c>
    </row>
    <row r="113" spans="1:5" x14ac:dyDescent="0.3">
      <c r="A113" s="72" t="s">
        <v>34</v>
      </c>
      <c r="B113" s="71" t="s">
        <v>13</v>
      </c>
      <c r="C113" s="72">
        <f t="shared" si="3"/>
        <v>36</v>
      </c>
      <c r="E113" s="83">
        <f t="shared" si="4"/>
        <v>0</v>
      </c>
    </row>
    <row r="114" spans="1:5" x14ac:dyDescent="0.3">
      <c r="A114" s="72" t="s">
        <v>35</v>
      </c>
      <c r="B114" s="71" t="s">
        <v>13</v>
      </c>
      <c r="C114" s="72">
        <f t="shared" si="3"/>
        <v>36</v>
      </c>
      <c r="E114" s="83">
        <f t="shared" si="4"/>
        <v>0</v>
      </c>
    </row>
    <row r="115" spans="1:5" x14ac:dyDescent="0.3">
      <c r="A115" s="72" t="s">
        <v>36</v>
      </c>
      <c r="B115" s="71" t="s">
        <v>13</v>
      </c>
      <c r="C115" s="72">
        <f t="shared" si="3"/>
        <v>36</v>
      </c>
      <c r="E115" s="83">
        <f t="shared" si="4"/>
        <v>0</v>
      </c>
    </row>
    <row r="116" spans="1:5" x14ac:dyDescent="0.3">
      <c r="A116" s="72" t="s">
        <v>37</v>
      </c>
      <c r="B116" s="71" t="s">
        <v>13</v>
      </c>
      <c r="C116" s="72">
        <f t="shared" si="3"/>
        <v>36</v>
      </c>
      <c r="E116" s="83">
        <f t="shared" si="4"/>
        <v>0</v>
      </c>
    </row>
    <row r="117" spans="1:5" x14ac:dyDescent="0.3">
      <c r="A117" s="72" t="s">
        <v>38</v>
      </c>
      <c r="B117" s="71" t="s">
        <v>13</v>
      </c>
      <c r="C117" s="72">
        <f t="shared" si="3"/>
        <v>36</v>
      </c>
      <c r="E117" s="83">
        <f t="shared" si="4"/>
        <v>0</v>
      </c>
    </row>
    <row r="118" spans="1:5" x14ac:dyDescent="0.3">
      <c r="A118" s="72" t="s">
        <v>39</v>
      </c>
      <c r="B118" s="71" t="s">
        <v>13</v>
      </c>
      <c r="C118" s="72">
        <f t="shared" si="3"/>
        <v>36</v>
      </c>
      <c r="E118" s="83">
        <f t="shared" si="4"/>
        <v>0</v>
      </c>
    </row>
    <row r="119" spans="1:5" x14ac:dyDescent="0.3">
      <c r="A119" s="72" t="s">
        <v>40</v>
      </c>
      <c r="B119" s="71" t="s">
        <v>13</v>
      </c>
      <c r="C119" s="72">
        <f t="shared" si="3"/>
        <v>36</v>
      </c>
      <c r="E119" s="83">
        <f t="shared" si="4"/>
        <v>0</v>
      </c>
    </row>
    <row r="120" spans="1:5" x14ac:dyDescent="0.3">
      <c r="A120" s="72" t="s">
        <v>41</v>
      </c>
      <c r="B120" s="71" t="s">
        <v>13</v>
      </c>
      <c r="C120" s="72">
        <f t="shared" si="3"/>
        <v>36</v>
      </c>
      <c r="E120" s="83">
        <f t="shared" si="4"/>
        <v>0</v>
      </c>
    </row>
    <row r="121" spans="1:5" x14ac:dyDescent="0.3">
      <c r="A121" s="72" t="s">
        <v>42</v>
      </c>
      <c r="B121" s="71" t="s">
        <v>13</v>
      </c>
      <c r="C121" s="72">
        <f t="shared" si="3"/>
        <v>36</v>
      </c>
      <c r="E121" s="83">
        <f t="shared" si="4"/>
        <v>0</v>
      </c>
    </row>
    <row r="122" spans="1:5" x14ac:dyDescent="0.3">
      <c r="A122" s="72" t="s">
        <v>43</v>
      </c>
      <c r="B122" s="71" t="s">
        <v>13</v>
      </c>
      <c r="C122" s="72">
        <f t="shared" si="3"/>
        <v>36</v>
      </c>
      <c r="E122" s="83">
        <f t="shared" si="4"/>
        <v>0</v>
      </c>
    </row>
    <row r="123" spans="1:5" x14ac:dyDescent="0.3">
      <c r="A123" s="72" t="s">
        <v>44</v>
      </c>
      <c r="B123" s="71" t="s">
        <v>13</v>
      </c>
      <c r="C123" s="72">
        <f t="shared" si="3"/>
        <v>36</v>
      </c>
      <c r="E123" s="83">
        <f t="shared" si="4"/>
        <v>0</v>
      </c>
    </row>
    <row r="124" spans="1:5" x14ac:dyDescent="0.3">
      <c r="A124" s="72" t="s">
        <v>45</v>
      </c>
      <c r="B124" s="71" t="s">
        <v>13</v>
      </c>
      <c r="C124" s="72">
        <f t="shared" si="3"/>
        <v>36</v>
      </c>
      <c r="E124" s="83">
        <f t="shared" si="4"/>
        <v>0</v>
      </c>
    </row>
    <row r="125" spans="1:5" x14ac:dyDescent="0.3">
      <c r="A125" s="72" t="s">
        <v>46</v>
      </c>
      <c r="B125" s="71" t="s">
        <v>13</v>
      </c>
      <c r="C125" s="72">
        <f t="shared" si="3"/>
        <v>36</v>
      </c>
      <c r="E125" s="83">
        <f t="shared" si="4"/>
        <v>0</v>
      </c>
    </row>
    <row r="126" spans="1:5" x14ac:dyDescent="0.3">
      <c r="A126" s="72" t="s">
        <v>47</v>
      </c>
      <c r="B126" s="71" t="s">
        <v>13</v>
      </c>
      <c r="C126" s="72">
        <f t="shared" si="3"/>
        <v>36</v>
      </c>
      <c r="E126" s="83">
        <f t="shared" si="4"/>
        <v>0</v>
      </c>
    </row>
    <row r="127" spans="1:5" x14ac:dyDescent="0.3">
      <c r="A127" s="72" t="s">
        <v>48</v>
      </c>
      <c r="B127" s="71" t="s">
        <v>13</v>
      </c>
      <c r="C127" s="72">
        <f t="shared" si="3"/>
        <v>36</v>
      </c>
      <c r="E127" s="83">
        <f t="shared" si="4"/>
        <v>0</v>
      </c>
    </row>
    <row r="128" spans="1:5" x14ac:dyDescent="0.3">
      <c r="A128" s="72" t="s">
        <v>49</v>
      </c>
      <c r="B128" s="71" t="s">
        <v>13</v>
      </c>
      <c r="C128" s="72">
        <f t="shared" si="3"/>
        <v>36</v>
      </c>
      <c r="E128" s="83">
        <f t="shared" si="4"/>
        <v>0</v>
      </c>
    </row>
    <row r="129" spans="1:5" x14ac:dyDescent="0.3">
      <c r="A129" s="72" t="s">
        <v>50</v>
      </c>
      <c r="B129" s="71" t="s">
        <v>13</v>
      </c>
      <c r="C129" s="72">
        <f t="shared" si="3"/>
        <v>36</v>
      </c>
      <c r="E129" s="83">
        <f t="shared" si="4"/>
        <v>0</v>
      </c>
    </row>
    <row r="130" spans="1:5" x14ac:dyDescent="0.3">
      <c r="A130" s="72" t="s">
        <v>51</v>
      </c>
      <c r="B130" s="71" t="s">
        <v>13</v>
      </c>
      <c r="C130" s="72">
        <f t="shared" si="3"/>
        <v>36</v>
      </c>
      <c r="E130" s="83">
        <f t="shared" si="4"/>
        <v>0</v>
      </c>
    </row>
    <row r="131" spans="1:5" x14ac:dyDescent="0.3">
      <c r="A131" s="72" t="s">
        <v>52</v>
      </c>
      <c r="B131" s="71" t="s">
        <v>13</v>
      </c>
      <c r="C131" s="72">
        <f t="shared" si="3"/>
        <v>36</v>
      </c>
      <c r="E131" s="83">
        <f t="shared" si="4"/>
        <v>0</v>
      </c>
    </row>
    <row r="132" spans="1:5" x14ac:dyDescent="0.3">
      <c r="A132" s="72" t="s">
        <v>53</v>
      </c>
      <c r="B132" s="71" t="s">
        <v>13</v>
      </c>
      <c r="C132" s="72">
        <f t="shared" si="3"/>
        <v>36</v>
      </c>
      <c r="E132" s="83">
        <f t="shared" si="4"/>
        <v>0</v>
      </c>
    </row>
    <row r="133" spans="1:5" x14ac:dyDescent="0.3">
      <c r="A133" s="72" t="s">
        <v>54</v>
      </c>
      <c r="B133" s="71" t="s">
        <v>13</v>
      </c>
      <c r="C133" s="72">
        <f t="shared" si="3"/>
        <v>36</v>
      </c>
      <c r="E133" s="83">
        <f t="shared" si="4"/>
        <v>0</v>
      </c>
    </row>
    <row r="134" spans="1:5" x14ac:dyDescent="0.3">
      <c r="A134" s="72" t="s">
        <v>55</v>
      </c>
      <c r="B134" s="71" t="s">
        <v>13</v>
      </c>
      <c r="C134" s="72">
        <f t="shared" si="3"/>
        <v>36</v>
      </c>
      <c r="E134" s="83">
        <f t="shared" si="4"/>
        <v>0</v>
      </c>
    </row>
    <row r="135" spans="1:5" x14ac:dyDescent="0.3">
      <c r="A135" s="72" t="s">
        <v>56</v>
      </c>
      <c r="B135" s="71" t="s">
        <v>13</v>
      </c>
      <c r="C135" s="72">
        <f t="shared" si="3"/>
        <v>36</v>
      </c>
      <c r="E135" s="83">
        <f t="shared" ref="E135:E166" si="5">C135*D135</f>
        <v>0</v>
      </c>
    </row>
    <row r="136" spans="1:5" x14ac:dyDescent="0.3">
      <c r="A136" s="72" t="s">
        <v>57</v>
      </c>
      <c r="B136" s="71" t="s">
        <v>13</v>
      </c>
      <c r="C136" s="72">
        <f t="shared" si="3"/>
        <v>36</v>
      </c>
      <c r="E136" s="83">
        <f t="shared" si="5"/>
        <v>0</v>
      </c>
    </row>
    <row r="137" spans="1:5" x14ac:dyDescent="0.3">
      <c r="A137" s="72" t="s">
        <v>58</v>
      </c>
      <c r="B137" s="71" t="s">
        <v>13</v>
      </c>
      <c r="C137" s="72">
        <f t="shared" si="3"/>
        <v>36</v>
      </c>
      <c r="E137" s="83">
        <f t="shared" si="5"/>
        <v>0</v>
      </c>
    </row>
    <row r="138" spans="1:5" x14ac:dyDescent="0.3">
      <c r="A138" s="72" t="s">
        <v>59</v>
      </c>
      <c r="B138" s="71" t="s">
        <v>13</v>
      </c>
      <c r="C138" s="72">
        <f t="shared" si="3"/>
        <v>36</v>
      </c>
      <c r="E138" s="83">
        <f t="shared" si="5"/>
        <v>0</v>
      </c>
    </row>
    <row r="139" spans="1:5" x14ac:dyDescent="0.3">
      <c r="A139" s="72" t="s">
        <v>60</v>
      </c>
      <c r="B139" s="71" t="s">
        <v>13</v>
      </c>
      <c r="C139" s="72">
        <f t="shared" si="3"/>
        <v>36</v>
      </c>
      <c r="E139" s="83">
        <f t="shared" si="5"/>
        <v>0</v>
      </c>
    </row>
    <row r="140" spans="1:5" x14ac:dyDescent="0.3">
      <c r="A140" s="72" t="s">
        <v>61</v>
      </c>
      <c r="B140" s="71" t="s">
        <v>13</v>
      </c>
      <c r="C140" s="72">
        <f t="shared" si="3"/>
        <v>36</v>
      </c>
      <c r="E140" s="83">
        <f t="shared" si="5"/>
        <v>0</v>
      </c>
    </row>
    <row r="141" spans="1:5" x14ac:dyDescent="0.3">
      <c r="A141" s="72" t="s">
        <v>62</v>
      </c>
      <c r="B141" s="71" t="s">
        <v>13</v>
      </c>
      <c r="C141" s="72">
        <f t="shared" si="3"/>
        <v>36</v>
      </c>
      <c r="E141" s="83">
        <f t="shared" si="5"/>
        <v>0</v>
      </c>
    </row>
    <row r="142" spans="1:5" x14ac:dyDescent="0.3">
      <c r="A142" s="72" t="s">
        <v>63</v>
      </c>
      <c r="B142" s="71" t="s">
        <v>13</v>
      </c>
      <c r="C142" s="72">
        <f t="shared" si="3"/>
        <v>36</v>
      </c>
      <c r="E142" s="83">
        <f t="shared" si="5"/>
        <v>0</v>
      </c>
    </row>
    <row r="143" spans="1:5" x14ac:dyDescent="0.3">
      <c r="A143" s="72" t="s">
        <v>64</v>
      </c>
      <c r="B143" s="71" t="s">
        <v>13</v>
      </c>
      <c r="C143" s="72">
        <f t="shared" si="3"/>
        <v>36</v>
      </c>
      <c r="E143" s="83">
        <f t="shared" si="5"/>
        <v>0</v>
      </c>
    </row>
    <row r="144" spans="1:5" x14ac:dyDescent="0.3">
      <c r="A144" s="72" t="s">
        <v>65</v>
      </c>
      <c r="B144" s="71" t="s">
        <v>13</v>
      </c>
      <c r="C144" s="72">
        <f t="shared" si="3"/>
        <v>36</v>
      </c>
      <c r="E144" s="83">
        <f t="shared" si="5"/>
        <v>0</v>
      </c>
    </row>
    <row r="145" spans="1:5" x14ac:dyDescent="0.3">
      <c r="A145" s="72" t="s">
        <v>66</v>
      </c>
      <c r="B145" s="71" t="s">
        <v>13</v>
      </c>
      <c r="C145" s="72">
        <f t="shared" si="3"/>
        <v>36</v>
      </c>
      <c r="E145" s="83">
        <f t="shared" si="5"/>
        <v>0</v>
      </c>
    </row>
    <row r="146" spans="1:5" x14ac:dyDescent="0.3">
      <c r="A146" s="72" t="s">
        <v>67</v>
      </c>
      <c r="B146" s="71" t="s">
        <v>13</v>
      </c>
      <c r="C146" s="72">
        <f t="shared" si="3"/>
        <v>36</v>
      </c>
      <c r="E146" s="83">
        <f t="shared" si="5"/>
        <v>0</v>
      </c>
    </row>
    <row r="147" spans="1:5" x14ac:dyDescent="0.3">
      <c r="A147" s="72" t="s">
        <v>68</v>
      </c>
      <c r="B147" s="71" t="s">
        <v>13</v>
      </c>
      <c r="C147" s="72">
        <f t="shared" si="3"/>
        <v>36</v>
      </c>
      <c r="E147" s="83">
        <f t="shared" si="5"/>
        <v>0</v>
      </c>
    </row>
    <row r="148" spans="1:5" x14ac:dyDescent="0.3">
      <c r="A148" s="72" t="s">
        <v>69</v>
      </c>
      <c r="B148" s="71" t="s">
        <v>13</v>
      </c>
      <c r="C148" s="72">
        <f t="shared" si="3"/>
        <v>36</v>
      </c>
      <c r="E148" s="83">
        <f t="shared" si="5"/>
        <v>0</v>
      </c>
    </row>
    <row r="149" spans="1:5" x14ac:dyDescent="0.3">
      <c r="A149" s="72" t="s">
        <v>70</v>
      </c>
      <c r="B149" s="71" t="s">
        <v>13</v>
      </c>
      <c r="C149" s="72">
        <f t="shared" si="3"/>
        <v>36</v>
      </c>
      <c r="E149" s="83">
        <f t="shared" si="5"/>
        <v>0</v>
      </c>
    </row>
    <row r="150" spans="1:5" x14ac:dyDescent="0.3">
      <c r="A150" s="72" t="s">
        <v>71</v>
      </c>
      <c r="B150" s="71" t="s">
        <v>13</v>
      </c>
      <c r="C150" s="72">
        <f t="shared" si="3"/>
        <v>36</v>
      </c>
      <c r="E150" s="83">
        <f t="shared" si="5"/>
        <v>0</v>
      </c>
    </row>
    <row r="151" spans="1:5" x14ac:dyDescent="0.3">
      <c r="A151" s="72" t="s">
        <v>72</v>
      </c>
      <c r="B151" s="71" t="s">
        <v>13</v>
      </c>
      <c r="C151" s="72">
        <f t="shared" si="3"/>
        <v>36</v>
      </c>
      <c r="E151" s="83">
        <f t="shared" si="5"/>
        <v>0</v>
      </c>
    </row>
    <row r="152" spans="1:5" x14ac:dyDescent="0.3">
      <c r="A152" s="72" t="s">
        <v>73</v>
      </c>
      <c r="B152" s="71" t="s">
        <v>13</v>
      </c>
      <c r="C152" s="72">
        <f t="shared" si="3"/>
        <v>36</v>
      </c>
      <c r="E152" s="83">
        <f t="shared" si="5"/>
        <v>0</v>
      </c>
    </row>
    <row r="153" spans="1:5" x14ac:dyDescent="0.3">
      <c r="A153" s="72" t="s">
        <v>74</v>
      </c>
      <c r="B153" s="71" t="s">
        <v>13</v>
      </c>
      <c r="C153" s="72">
        <f t="shared" si="3"/>
        <v>36</v>
      </c>
      <c r="E153" s="83">
        <f t="shared" si="5"/>
        <v>0</v>
      </c>
    </row>
    <row r="154" spans="1:5" x14ac:dyDescent="0.3">
      <c r="A154" s="72" t="s">
        <v>75</v>
      </c>
      <c r="B154" s="71" t="s">
        <v>13</v>
      </c>
      <c r="C154" s="72">
        <f t="shared" si="3"/>
        <v>36</v>
      </c>
      <c r="E154" s="83">
        <f t="shared" si="5"/>
        <v>0</v>
      </c>
    </row>
    <row r="155" spans="1:5" x14ac:dyDescent="0.3">
      <c r="A155" s="72" t="s">
        <v>76</v>
      </c>
      <c r="B155" s="71" t="s">
        <v>13</v>
      </c>
      <c r="C155" s="72">
        <f t="shared" si="3"/>
        <v>36</v>
      </c>
      <c r="E155" s="83">
        <f t="shared" si="5"/>
        <v>0</v>
      </c>
    </row>
    <row r="156" spans="1:5" x14ac:dyDescent="0.3">
      <c r="A156" s="72" t="s">
        <v>77</v>
      </c>
      <c r="B156" s="71" t="s">
        <v>13</v>
      </c>
      <c r="C156" s="72">
        <f t="shared" si="3"/>
        <v>36</v>
      </c>
      <c r="E156" s="83">
        <f t="shared" si="5"/>
        <v>0</v>
      </c>
    </row>
    <row r="157" spans="1:5" x14ac:dyDescent="0.3">
      <c r="A157" s="72" t="s">
        <v>78</v>
      </c>
      <c r="B157" s="71" t="s">
        <v>13</v>
      </c>
      <c r="C157" s="72">
        <f t="shared" si="3"/>
        <v>36</v>
      </c>
      <c r="E157" s="83">
        <f t="shared" si="5"/>
        <v>0</v>
      </c>
    </row>
    <row r="158" spans="1:5" x14ac:dyDescent="0.3">
      <c r="A158" s="72" t="s">
        <v>79</v>
      </c>
      <c r="B158" s="71" t="s">
        <v>13</v>
      </c>
      <c r="C158" s="72">
        <f t="shared" si="3"/>
        <v>36</v>
      </c>
      <c r="E158" s="83">
        <f t="shared" si="5"/>
        <v>0</v>
      </c>
    </row>
    <row r="159" spans="1:5" x14ac:dyDescent="0.3">
      <c r="A159" s="72" t="s">
        <v>80</v>
      </c>
      <c r="B159" s="71" t="s">
        <v>13</v>
      </c>
      <c r="C159" s="72">
        <f t="shared" si="3"/>
        <v>36</v>
      </c>
      <c r="E159" s="83">
        <f t="shared" si="5"/>
        <v>0</v>
      </c>
    </row>
    <row r="160" spans="1:5" x14ac:dyDescent="0.3">
      <c r="A160" s="72" t="s">
        <v>81</v>
      </c>
      <c r="B160" s="71" t="s">
        <v>13</v>
      </c>
      <c r="C160" s="72">
        <f t="shared" si="3"/>
        <v>36</v>
      </c>
      <c r="E160" s="83">
        <f t="shared" si="5"/>
        <v>0</v>
      </c>
    </row>
    <row r="161" spans="1:5" x14ac:dyDescent="0.3">
      <c r="A161" s="72" t="s">
        <v>82</v>
      </c>
      <c r="B161" s="71" t="s">
        <v>13</v>
      </c>
      <c r="C161" s="72">
        <f t="shared" si="3"/>
        <v>36</v>
      </c>
      <c r="E161" s="83">
        <f t="shared" si="5"/>
        <v>0</v>
      </c>
    </row>
    <row r="162" spans="1:5" x14ac:dyDescent="0.3">
      <c r="A162" s="72" t="s">
        <v>83</v>
      </c>
      <c r="B162" s="71" t="s">
        <v>13</v>
      </c>
      <c r="C162" s="72">
        <f t="shared" si="3"/>
        <v>36</v>
      </c>
      <c r="E162" s="83">
        <f t="shared" si="5"/>
        <v>0</v>
      </c>
    </row>
    <row r="163" spans="1:5" x14ac:dyDescent="0.3">
      <c r="A163" s="72" t="s">
        <v>84</v>
      </c>
      <c r="B163" s="71" t="s">
        <v>13</v>
      </c>
      <c r="C163" s="72">
        <f t="shared" si="3"/>
        <v>36</v>
      </c>
      <c r="E163" s="83">
        <f t="shared" si="5"/>
        <v>0</v>
      </c>
    </row>
    <row r="164" spans="1:5" x14ac:dyDescent="0.3">
      <c r="A164" s="72" t="s">
        <v>85</v>
      </c>
      <c r="B164" s="71" t="s">
        <v>13</v>
      </c>
      <c r="C164" s="72">
        <f t="shared" si="3"/>
        <v>36</v>
      </c>
      <c r="E164" s="83">
        <f t="shared" si="5"/>
        <v>0</v>
      </c>
    </row>
    <row r="165" spans="1:5" x14ac:dyDescent="0.3">
      <c r="A165" s="72" t="s">
        <v>86</v>
      </c>
      <c r="B165" s="71" t="s">
        <v>13</v>
      </c>
      <c r="C165" s="72">
        <f t="shared" si="3"/>
        <v>36</v>
      </c>
      <c r="E165" s="83">
        <f t="shared" si="5"/>
        <v>0</v>
      </c>
    </row>
    <row r="166" spans="1:5" x14ac:dyDescent="0.3">
      <c r="A166" s="72" t="s">
        <v>87</v>
      </c>
      <c r="B166" s="71" t="s">
        <v>13</v>
      </c>
      <c r="C166" s="72">
        <f t="shared" si="3"/>
        <v>36</v>
      </c>
      <c r="E166" s="83">
        <f t="shared" si="5"/>
        <v>0</v>
      </c>
    </row>
    <row r="167" spans="1:5" x14ac:dyDescent="0.3">
      <c r="A167" s="72" t="s">
        <v>88</v>
      </c>
      <c r="B167" s="71" t="s">
        <v>13</v>
      </c>
      <c r="C167" s="72">
        <f t="shared" ref="C167:C191" si="6">12*3</f>
        <v>36</v>
      </c>
      <c r="E167" s="83">
        <f t="shared" ref="E167:E184" si="7">C167*D167</f>
        <v>0</v>
      </c>
    </row>
    <row r="168" spans="1:5" x14ac:dyDescent="0.3">
      <c r="A168" s="72" t="s">
        <v>89</v>
      </c>
      <c r="B168" s="71" t="s">
        <v>13</v>
      </c>
      <c r="C168" s="72">
        <f t="shared" si="6"/>
        <v>36</v>
      </c>
      <c r="E168" s="83">
        <f t="shared" si="7"/>
        <v>0</v>
      </c>
    </row>
    <row r="169" spans="1:5" x14ac:dyDescent="0.3">
      <c r="A169" s="72" t="s">
        <v>90</v>
      </c>
      <c r="B169" s="71" t="s">
        <v>13</v>
      </c>
      <c r="C169" s="72">
        <f t="shared" si="6"/>
        <v>36</v>
      </c>
      <c r="E169" s="83">
        <f t="shared" si="7"/>
        <v>0</v>
      </c>
    </row>
    <row r="170" spans="1:5" x14ac:dyDescent="0.3">
      <c r="A170" s="72" t="s">
        <v>91</v>
      </c>
      <c r="B170" s="71" t="s">
        <v>13</v>
      </c>
      <c r="C170" s="72">
        <f t="shared" si="6"/>
        <v>36</v>
      </c>
      <c r="E170" s="83">
        <f t="shared" si="7"/>
        <v>0</v>
      </c>
    </row>
    <row r="171" spans="1:5" x14ac:dyDescent="0.3">
      <c r="A171" s="72" t="s">
        <v>92</v>
      </c>
      <c r="B171" s="71" t="s">
        <v>13</v>
      </c>
      <c r="C171" s="72">
        <f t="shared" si="6"/>
        <v>36</v>
      </c>
      <c r="E171" s="83">
        <f t="shared" si="7"/>
        <v>0</v>
      </c>
    </row>
    <row r="172" spans="1:5" x14ac:dyDescent="0.3">
      <c r="A172" s="72" t="s">
        <v>93</v>
      </c>
      <c r="B172" s="71" t="s">
        <v>13</v>
      </c>
      <c r="C172" s="72">
        <f t="shared" si="6"/>
        <v>36</v>
      </c>
      <c r="E172" s="83">
        <f t="shared" si="7"/>
        <v>0</v>
      </c>
    </row>
    <row r="173" spans="1:5" x14ac:dyDescent="0.3">
      <c r="A173" s="72" t="s">
        <v>94</v>
      </c>
      <c r="B173" s="71" t="s">
        <v>13</v>
      </c>
      <c r="C173" s="72">
        <f t="shared" si="6"/>
        <v>36</v>
      </c>
      <c r="E173" s="83">
        <f t="shared" si="7"/>
        <v>0</v>
      </c>
    </row>
    <row r="174" spans="1:5" x14ac:dyDescent="0.3">
      <c r="A174" s="72" t="s">
        <v>95</v>
      </c>
      <c r="B174" s="71" t="s">
        <v>13</v>
      </c>
      <c r="C174" s="72">
        <f t="shared" si="6"/>
        <v>36</v>
      </c>
      <c r="E174" s="83">
        <f t="shared" si="7"/>
        <v>0</v>
      </c>
    </row>
    <row r="175" spans="1:5" x14ac:dyDescent="0.3">
      <c r="A175" s="72" t="s">
        <v>96</v>
      </c>
      <c r="B175" s="71" t="s">
        <v>13</v>
      </c>
      <c r="C175" s="72">
        <f t="shared" si="6"/>
        <v>36</v>
      </c>
      <c r="E175" s="83">
        <f t="shared" si="7"/>
        <v>0</v>
      </c>
    </row>
    <row r="176" spans="1:5" x14ac:dyDescent="0.3">
      <c r="A176" s="72" t="s">
        <v>97</v>
      </c>
      <c r="B176" s="71" t="s">
        <v>13</v>
      </c>
      <c r="C176" s="72">
        <f t="shared" si="6"/>
        <v>36</v>
      </c>
      <c r="E176" s="83">
        <f t="shared" si="7"/>
        <v>0</v>
      </c>
    </row>
    <row r="177" spans="1:5" x14ac:dyDescent="0.3">
      <c r="A177" s="72" t="s">
        <v>98</v>
      </c>
      <c r="B177" s="71" t="s">
        <v>13</v>
      </c>
      <c r="C177" s="72">
        <f t="shared" si="6"/>
        <v>36</v>
      </c>
      <c r="E177" s="83">
        <f t="shared" si="7"/>
        <v>0</v>
      </c>
    </row>
    <row r="178" spans="1:5" x14ac:dyDescent="0.3">
      <c r="A178" s="72" t="s">
        <v>99</v>
      </c>
      <c r="B178" s="71" t="s">
        <v>13</v>
      </c>
      <c r="C178" s="72">
        <f t="shared" si="6"/>
        <v>36</v>
      </c>
      <c r="E178" s="83">
        <f t="shared" si="7"/>
        <v>0</v>
      </c>
    </row>
    <row r="179" spans="1:5" x14ac:dyDescent="0.3">
      <c r="A179" s="72" t="s">
        <v>100</v>
      </c>
      <c r="B179" s="71" t="s">
        <v>13</v>
      </c>
      <c r="C179" s="72">
        <f t="shared" si="6"/>
        <v>36</v>
      </c>
      <c r="E179" s="83">
        <f t="shared" si="7"/>
        <v>0</v>
      </c>
    </row>
    <row r="180" spans="1:5" x14ac:dyDescent="0.3">
      <c r="A180" s="72" t="s">
        <v>101</v>
      </c>
      <c r="B180" s="71" t="s">
        <v>13</v>
      </c>
      <c r="C180" s="72">
        <f t="shared" si="6"/>
        <v>36</v>
      </c>
      <c r="E180" s="83">
        <f t="shared" si="7"/>
        <v>0</v>
      </c>
    </row>
    <row r="181" spans="1:5" x14ac:dyDescent="0.3">
      <c r="A181" s="72" t="s">
        <v>102</v>
      </c>
      <c r="B181" s="71" t="s">
        <v>13</v>
      </c>
      <c r="C181" s="72">
        <f t="shared" si="6"/>
        <v>36</v>
      </c>
      <c r="E181" s="83">
        <f t="shared" si="7"/>
        <v>0</v>
      </c>
    </row>
    <row r="182" spans="1:5" x14ac:dyDescent="0.3">
      <c r="A182" s="72" t="s">
        <v>103</v>
      </c>
      <c r="B182" s="71" t="s">
        <v>13</v>
      </c>
      <c r="C182" s="72">
        <f t="shared" si="6"/>
        <v>36</v>
      </c>
      <c r="E182" s="83">
        <f t="shared" si="7"/>
        <v>0</v>
      </c>
    </row>
    <row r="183" spans="1:5" x14ac:dyDescent="0.3">
      <c r="A183" s="72" t="s">
        <v>104</v>
      </c>
      <c r="B183" s="71" t="s">
        <v>13</v>
      </c>
      <c r="C183" s="72">
        <f t="shared" si="6"/>
        <v>36</v>
      </c>
      <c r="E183" s="83">
        <f t="shared" si="7"/>
        <v>0</v>
      </c>
    </row>
    <row r="184" spans="1:5" x14ac:dyDescent="0.3">
      <c r="A184" s="72" t="s">
        <v>105</v>
      </c>
      <c r="B184" s="71" t="s">
        <v>13</v>
      </c>
      <c r="C184" s="72">
        <f t="shared" si="6"/>
        <v>36</v>
      </c>
      <c r="E184" s="83">
        <f t="shared" si="7"/>
        <v>0</v>
      </c>
    </row>
    <row r="185" spans="1:5" x14ac:dyDescent="0.3">
      <c r="A185" s="72" t="s">
        <v>106</v>
      </c>
      <c r="B185" s="71" t="s">
        <v>13</v>
      </c>
      <c r="C185" s="72">
        <f t="shared" si="6"/>
        <v>36</v>
      </c>
      <c r="E185" s="83">
        <f t="shared" ref="E185:E191" si="8">C185*D185</f>
        <v>0</v>
      </c>
    </row>
    <row r="186" spans="1:5" x14ac:dyDescent="0.3">
      <c r="A186" s="72" t="s">
        <v>107</v>
      </c>
      <c r="B186" s="71" t="s">
        <v>13</v>
      </c>
      <c r="C186" s="72">
        <f t="shared" si="6"/>
        <v>36</v>
      </c>
      <c r="E186" s="83">
        <f t="shared" si="8"/>
        <v>0</v>
      </c>
    </row>
    <row r="187" spans="1:5" x14ac:dyDescent="0.3">
      <c r="A187" s="72" t="s">
        <v>108</v>
      </c>
      <c r="B187" s="71" t="s">
        <v>13</v>
      </c>
      <c r="C187" s="72">
        <f t="shared" si="6"/>
        <v>36</v>
      </c>
      <c r="E187" s="83">
        <f t="shared" si="8"/>
        <v>0</v>
      </c>
    </row>
    <row r="188" spans="1:5" x14ac:dyDescent="0.3">
      <c r="A188" s="72" t="s">
        <v>109</v>
      </c>
      <c r="B188" s="71" t="s">
        <v>13</v>
      </c>
      <c r="C188" s="72">
        <f t="shared" si="6"/>
        <v>36</v>
      </c>
      <c r="E188" s="83">
        <f t="shared" si="8"/>
        <v>0</v>
      </c>
    </row>
    <row r="189" spans="1:5" x14ac:dyDescent="0.3">
      <c r="A189" s="72" t="s">
        <v>110</v>
      </c>
      <c r="B189" s="71" t="s">
        <v>13</v>
      </c>
      <c r="C189" s="72">
        <f t="shared" si="6"/>
        <v>36</v>
      </c>
      <c r="E189" s="83">
        <f t="shared" si="8"/>
        <v>0</v>
      </c>
    </row>
    <row r="190" spans="1:5" x14ac:dyDescent="0.3">
      <c r="A190" s="72" t="s">
        <v>111</v>
      </c>
      <c r="B190" s="71" t="s">
        <v>13</v>
      </c>
      <c r="C190" s="72">
        <f t="shared" si="6"/>
        <v>36</v>
      </c>
      <c r="E190" s="83">
        <f t="shared" si="8"/>
        <v>0</v>
      </c>
    </row>
    <row r="191" spans="1:5" x14ac:dyDescent="0.3">
      <c r="A191" s="72" t="s">
        <v>112</v>
      </c>
      <c r="B191" s="71" t="s">
        <v>13</v>
      </c>
      <c r="C191" s="72">
        <f t="shared" si="6"/>
        <v>36</v>
      </c>
      <c r="E191" s="83">
        <f t="shared" si="8"/>
        <v>0</v>
      </c>
    </row>
    <row r="194" spans="1:5" x14ac:dyDescent="0.3">
      <c r="A194" s="78" t="s">
        <v>11</v>
      </c>
      <c r="B194" s="79"/>
      <c r="C194" s="82"/>
      <c r="D194" s="67"/>
      <c r="E194" s="86">
        <f>SUM(E103:E191)</f>
        <v>0</v>
      </c>
    </row>
    <row r="196" spans="1:5" x14ac:dyDescent="0.3">
      <c r="A196" s="81" t="s">
        <v>14</v>
      </c>
      <c r="B196" s="71"/>
      <c r="E196" s="83"/>
    </row>
    <row r="197" spans="1:5" x14ac:dyDescent="0.3">
      <c r="A197" s="81"/>
      <c r="B197" s="71"/>
      <c r="E197" s="83"/>
    </row>
    <row r="198" spans="1:5" x14ac:dyDescent="0.3">
      <c r="A198" s="72" t="s">
        <v>17</v>
      </c>
      <c r="B198" s="71" t="s">
        <v>10</v>
      </c>
      <c r="C198" s="72">
        <v>1</v>
      </c>
      <c r="D198" s="66"/>
      <c r="E198" s="83">
        <f t="shared" ref="E198:E199" si="9">C198*D198</f>
        <v>0</v>
      </c>
    </row>
    <row r="199" spans="1:5" x14ac:dyDescent="0.3">
      <c r="A199" s="72" t="s">
        <v>15</v>
      </c>
      <c r="B199" s="71" t="s">
        <v>10</v>
      </c>
      <c r="C199" s="72">
        <v>1</v>
      </c>
      <c r="E199" s="83">
        <f t="shared" si="9"/>
        <v>0</v>
      </c>
    </row>
    <row r="201" spans="1:5" x14ac:dyDescent="0.3">
      <c r="A201" s="78" t="s">
        <v>11</v>
      </c>
      <c r="B201" s="79"/>
      <c r="C201" s="82">
        <f>SUM(C198:C199)</f>
        <v>2</v>
      </c>
      <c r="D201" s="67"/>
      <c r="E201" s="86">
        <f>SUM(E198:E199)</f>
        <v>0</v>
      </c>
    </row>
  </sheetData>
  <sheetProtection algorithmName="SHA-512" hashValue="/4K+nd3BmOQq1WZokO+xj/Tukpic/0yBDYKFeLiUHUEUVdUI4yhviEkecnPfdyfpLTAW/09CdPc8HYYa5b4FCw==" saltValue="fLEHfMiWmr68t8ZXQZ4Ez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0487-0C6A-49F3-9CC8-FF575D108CDB}">
  <dimension ref="A1:F22"/>
  <sheetViews>
    <sheetView tabSelected="1" workbookViewId="0">
      <selection activeCell="G15" sqref="G15"/>
    </sheetView>
  </sheetViews>
  <sheetFormatPr defaultRowHeight="14.4" x14ac:dyDescent="0.3"/>
  <cols>
    <col min="1" max="1" width="39.44140625" style="72" bestFit="1" customWidth="1"/>
    <col min="2" max="2" width="9.6640625" style="72" customWidth="1"/>
    <col min="3" max="3" width="4" style="72" bestFit="1" customWidth="1"/>
    <col min="6" max="6" width="22.44140625" customWidth="1"/>
  </cols>
  <sheetData>
    <row r="1" spans="1:6" x14ac:dyDescent="0.3">
      <c r="A1" s="87" t="s">
        <v>18</v>
      </c>
      <c r="B1" s="88"/>
      <c r="C1" s="89"/>
      <c r="D1" s="21"/>
      <c r="E1" s="22"/>
      <c r="F1" s="21"/>
    </row>
    <row r="2" spans="1:6" x14ac:dyDescent="0.3">
      <c r="A2" s="87" t="s">
        <v>129</v>
      </c>
      <c r="B2" s="71"/>
      <c r="E2" s="7"/>
    </row>
    <row r="3" spans="1:6" x14ac:dyDescent="0.3">
      <c r="B3" s="71"/>
      <c r="E3" s="7"/>
    </row>
    <row r="4" spans="1:6" x14ac:dyDescent="0.3">
      <c r="B4" s="71"/>
      <c r="E4" s="7"/>
    </row>
    <row r="5" spans="1:6" x14ac:dyDescent="0.3">
      <c r="A5" s="73" t="s">
        <v>7</v>
      </c>
      <c r="B5" s="74" t="s">
        <v>1</v>
      </c>
      <c r="C5" s="73" t="s">
        <v>8</v>
      </c>
      <c r="D5" s="1" t="s">
        <v>3</v>
      </c>
      <c r="E5" s="5" t="s">
        <v>9</v>
      </c>
      <c r="F5" s="1"/>
    </row>
    <row r="6" spans="1:6" ht="28.8" x14ac:dyDescent="0.3">
      <c r="A6" s="75" t="s">
        <v>16</v>
      </c>
      <c r="B6" s="76"/>
      <c r="C6" s="77"/>
      <c r="D6" s="2"/>
      <c r="E6" s="6"/>
      <c r="F6" s="2"/>
    </row>
    <row r="8" spans="1:6" x14ac:dyDescent="0.3">
      <c r="A8" s="72" t="s">
        <v>22</v>
      </c>
      <c r="B8" s="72" t="s">
        <v>10</v>
      </c>
      <c r="C8" s="72">
        <v>1</v>
      </c>
      <c r="E8" s="7">
        <f t="shared" ref="E8:E9" si="0">C8*D8</f>
        <v>0</v>
      </c>
    </row>
    <row r="9" spans="1:6" x14ac:dyDescent="0.3">
      <c r="A9" s="72" t="s">
        <v>23</v>
      </c>
      <c r="B9" s="72" t="s">
        <v>10</v>
      </c>
      <c r="C9" s="72">
        <v>1</v>
      </c>
      <c r="E9" s="7">
        <f t="shared" si="0"/>
        <v>0</v>
      </c>
    </row>
    <row r="10" spans="1:6" x14ac:dyDescent="0.3">
      <c r="A10" s="90" t="s">
        <v>11</v>
      </c>
      <c r="B10" s="71"/>
      <c r="C10" s="77">
        <f>SUM(C8:C9)</f>
        <v>2</v>
      </c>
      <c r="E10" s="6">
        <f>SUM(E8:E9)</f>
        <v>0</v>
      </c>
    </row>
    <row r="12" spans="1:6" x14ac:dyDescent="0.3">
      <c r="A12" s="81" t="s">
        <v>12</v>
      </c>
      <c r="B12" s="76"/>
      <c r="C12" s="77"/>
      <c r="D12" s="2"/>
      <c r="E12" s="7"/>
    </row>
    <row r="13" spans="1:6" x14ac:dyDescent="0.3">
      <c r="A13" s="77"/>
      <c r="B13" s="76"/>
      <c r="C13" s="77"/>
      <c r="D13" s="2"/>
      <c r="E13" s="7"/>
    </row>
    <row r="14" spans="1:6" x14ac:dyDescent="0.3">
      <c r="A14" s="72" t="s">
        <v>22</v>
      </c>
      <c r="B14" s="91" t="s">
        <v>13</v>
      </c>
      <c r="C14" s="72">
        <f>12*3</f>
        <v>36</v>
      </c>
      <c r="E14" s="7">
        <f t="shared" ref="E14:E15" si="1">C14*D14</f>
        <v>0</v>
      </c>
    </row>
    <row r="15" spans="1:6" x14ac:dyDescent="0.3">
      <c r="A15" s="72" t="s">
        <v>23</v>
      </c>
      <c r="B15" s="91" t="s">
        <v>13</v>
      </c>
      <c r="C15" s="72">
        <f t="shared" ref="C15" si="2">12*3</f>
        <v>36</v>
      </c>
      <c r="E15" s="7">
        <f t="shared" si="1"/>
        <v>0</v>
      </c>
    </row>
    <row r="16" spans="1:6" x14ac:dyDescent="0.3">
      <c r="A16" s="90" t="s">
        <v>11</v>
      </c>
      <c r="B16" s="71"/>
      <c r="E16" s="6">
        <f>SUM(E14:E15)</f>
        <v>0</v>
      </c>
    </row>
    <row r="18" spans="1:5" x14ac:dyDescent="0.3">
      <c r="A18" s="81" t="s">
        <v>14</v>
      </c>
      <c r="B18" s="71"/>
      <c r="E18" s="7"/>
    </row>
    <row r="19" spans="1:5" x14ac:dyDescent="0.3">
      <c r="A19" s="81"/>
      <c r="B19" s="71"/>
      <c r="E19" s="7"/>
    </row>
    <row r="20" spans="1:5" x14ac:dyDescent="0.3">
      <c r="A20" s="72" t="s">
        <v>17</v>
      </c>
      <c r="B20" s="71" t="s">
        <v>10</v>
      </c>
      <c r="C20" s="72">
        <v>1</v>
      </c>
      <c r="D20" s="2"/>
      <c r="E20" s="7">
        <f t="shared" ref="E20:E21" si="3">C20*D20</f>
        <v>0</v>
      </c>
    </row>
    <row r="21" spans="1:5" ht="28.8" x14ac:dyDescent="0.3">
      <c r="A21" s="92" t="s">
        <v>15</v>
      </c>
      <c r="B21" s="71" t="s">
        <v>10</v>
      </c>
      <c r="C21" s="72">
        <v>1</v>
      </c>
      <c r="E21" s="7">
        <f t="shared" si="3"/>
        <v>0</v>
      </c>
    </row>
    <row r="22" spans="1:5" x14ac:dyDescent="0.3">
      <c r="A22" s="90" t="s">
        <v>11</v>
      </c>
      <c r="B22" s="71"/>
      <c r="C22" s="77">
        <f>SUM(C20:C21)</f>
        <v>2</v>
      </c>
      <c r="E22" s="6">
        <f>SUM(E20:E21)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5CDB-2881-4721-AED3-8907AB5F08F7}">
  <dimension ref="A1:F24"/>
  <sheetViews>
    <sheetView workbookViewId="0">
      <selection activeCell="A28" sqref="A28"/>
    </sheetView>
  </sheetViews>
  <sheetFormatPr defaultRowHeight="14.4" x14ac:dyDescent="0.3"/>
  <cols>
    <col min="1" max="1" width="47.6640625" customWidth="1"/>
  </cols>
  <sheetData>
    <row r="1" spans="1:6" s="20" customFormat="1" ht="15.6" x14ac:dyDescent="0.3">
      <c r="A1" s="16" t="s">
        <v>18</v>
      </c>
      <c r="B1" s="17"/>
      <c r="C1" s="18"/>
      <c r="D1" s="18"/>
      <c r="E1" s="19"/>
      <c r="F1" s="18"/>
    </row>
    <row r="2" spans="1:6" ht="15.6" x14ac:dyDescent="0.3">
      <c r="A2" s="16" t="s">
        <v>128</v>
      </c>
      <c r="B2" s="10"/>
      <c r="E2" s="7"/>
    </row>
    <row r="3" spans="1:6" x14ac:dyDescent="0.3">
      <c r="B3" s="10"/>
      <c r="E3" s="7"/>
    </row>
    <row r="4" spans="1:6" x14ac:dyDescent="0.3">
      <c r="B4" s="10"/>
      <c r="E4" s="7"/>
    </row>
    <row r="5" spans="1:6" x14ac:dyDescent="0.3">
      <c r="A5" s="1" t="s">
        <v>7</v>
      </c>
      <c r="B5" s="8" t="s">
        <v>1</v>
      </c>
      <c r="C5" s="1" t="s">
        <v>8</v>
      </c>
      <c r="D5" s="1" t="s">
        <v>3</v>
      </c>
      <c r="E5" s="5" t="s">
        <v>9</v>
      </c>
      <c r="F5" s="1"/>
    </row>
    <row r="6" spans="1:6" ht="28.8" x14ac:dyDescent="0.3">
      <c r="A6" s="11" t="s">
        <v>16</v>
      </c>
      <c r="B6" s="9"/>
      <c r="C6" s="9"/>
      <c r="D6" s="9"/>
      <c r="E6" s="12"/>
      <c r="F6" s="2"/>
    </row>
    <row r="7" spans="1:6" x14ac:dyDescent="0.3">
      <c r="B7" s="10"/>
      <c r="C7" s="10"/>
      <c r="D7" s="10"/>
      <c r="E7" s="10"/>
    </row>
    <row r="8" spans="1:6" x14ac:dyDescent="0.3">
      <c r="A8" t="s">
        <v>21</v>
      </c>
      <c r="B8" s="10" t="s">
        <v>10</v>
      </c>
      <c r="C8" s="10">
        <v>1</v>
      </c>
      <c r="D8" s="10"/>
      <c r="E8" s="13">
        <f t="shared" ref="E8" si="0">C8*D8</f>
        <v>0</v>
      </c>
    </row>
    <row r="9" spans="1:6" x14ac:dyDescent="0.3">
      <c r="B9" s="10"/>
      <c r="C9" s="10"/>
      <c r="D9" s="10"/>
      <c r="E9" s="13"/>
    </row>
    <row r="10" spans="1:6" x14ac:dyDescent="0.3">
      <c r="A10" s="4" t="s">
        <v>11</v>
      </c>
      <c r="B10" s="10"/>
      <c r="C10" s="9">
        <v>1</v>
      </c>
      <c r="D10" s="10"/>
      <c r="E10" s="12">
        <f>SUM(E8:E9)</f>
        <v>0</v>
      </c>
    </row>
    <row r="11" spans="1:6" x14ac:dyDescent="0.3">
      <c r="B11" s="10"/>
      <c r="C11" s="10"/>
      <c r="D11" s="10"/>
      <c r="E11" s="10"/>
    </row>
    <row r="12" spans="1:6" x14ac:dyDescent="0.3">
      <c r="B12" s="10"/>
      <c r="C12" s="10"/>
      <c r="E12" s="10"/>
    </row>
    <row r="13" spans="1:6" x14ac:dyDescent="0.3">
      <c r="A13" s="3" t="s">
        <v>12</v>
      </c>
      <c r="B13" s="9"/>
      <c r="C13" s="9"/>
      <c r="D13" s="2"/>
      <c r="E13" s="13"/>
    </row>
    <row r="14" spans="1:6" x14ac:dyDescent="0.3">
      <c r="A14" s="2"/>
      <c r="B14" s="9"/>
      <c r="C14" s="9"/>
      <c r="D14" s="2"/>
      <c r="E14" s="13"/>
    </row>
    <row r="15" spans="1:6" x14ac:dyDescent="0.3">
      <c r="A15" t="s">
        <v>21</v>
      </c>
      <c r="B15" s="10" t="s">
        <v>13</v>
      </c>
      <c r="C15" s="10">
        <f>12*3</f>
        <v>36</v>
      </c>
      <c r="E15" s="13">
        <f t="shared" ref="E15" si="1">C15*D15</f>
        <v>0</v>
      </c>
    </row>
    <row r="16" spans="1:6" x14ac:dyDescent="0.3">
      <c r="B16" s="10"/>
      <c r="C16" s="10"/>
      <c r="E16" s="10"/>
    </row>
    <row r="17" spans="1:5" x14ac:dyDescent="0.3">
      <c r="A17" s="4" t="s">
        <v>11</v>
      </c>
      <c r="B17" s="10"/>
      <c r="C17" s="10"/>
      <c r="D17" s="10"/>
      <c r="E17" s="12">
        <f>SUM(E15:E16)</f>
        <v>0</v>
      </c>
    </row>
    <row r="18" spans="1:5" x14ac:dyDescent="0.3">
      <c r="B18" s="10"/>
      <c r="C18" s="10"/>
      <c r="E18" s="10"/>
    </row>
    <row r="19" spans="1:5" x14ac:dyDescent="0.3">
      <c r="A19" s="3" t="s">
        <v>14</v>
      </c>
      <c r="B19" s="10"/>
      <c r="C19" s="10"/>
      <c r="E19" s="13"/>
    </row>
    <row r="20" spans="1:5" x14ac:dyDescent="0.3">
      <c r="A20" s="3"/>
      <c r="B20" s="10"/>
      <c r="C20" s="10"/>
      <c r="E20" s="13"/>
    </row>
    <row r="21" spans="1:5" x14ac:dyDescent="0.3">
      <c r="A21" t="s">
        <v>17</v>
      </c>
      <c r="B21" s="10" t="s">
        <v>10</v>
      </c>
      <c r="C21" s="10">
        <v>1</v>
      </c>
      <c r="D21" s="2"/>
      <c r="E21" s="13">
        <f t="shared" ref="E21:E22" si="2">C21*D21</f>
        <v>0</v>
      </c>
    </row>
    <row r="22" spans="1:5" ht="28.8" x14ac:dyDescent="0.3">
      <c r="A22" s="14" t="s">
        <v>15</v>
      </c>
      <c r="B22" s="10" t="s">
        <v>10</v>
      </c>
      <c r="C22" s="10">
        <v>1</v>
      </c>
      <c r="E22" s="13">
        <f t="shared" si="2"/>
        <v>0</v>
      </c>
    </row>
    <row r="23" spans="1:5" x14ac:dyDescent="0.3">
      <c r="E23" s="10"/>
    </row>
    <row r="24" spans="1:5" x14ac:dyDescent="0.3">
      <c r="A24" s="4" t="s">
        <v>11</v>
      </c>
      <c r="B24" s="10"/>
      <c r="C24" s="9">
        <f>SUM(C21:C22)</f>
        <v>2</v>
      </c>
      <c r="D24" s="10"/>
      <c r="E24" s="12">
        <f>SUM(E22:E23)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BF11-40DC-4281-ADF3-F2B1A604A895}">
  <dimension ref="A1:G26"/>
  <sheetViews>
    <sheetView workbookViewId="0">
      <selection activeCell="B32" sqref="B32"/>
    </sheetView>
  </sheetViews>
  <sheetFormatPr defaultRowHeight="14.4" x14ac:dyDescent="0.3"/>
  <cols>
    <col min="1" max="1" width="50.109375" customWidth="1"/>
    <col min="2" max="2" width="9.6640625" customWidth="1"/>
    <col min="3" max="3" width="4" bestFit="1" customWidth="1"/>
    <col min="6" max="6" width="10.33203125" bestFit="1" customWidth="1"/>
  </cols>
  <sheetData>
    <row r="1" spans="1:7" s="20" customFormat="1" ht="15.6" x14ac:dyDescent="0.3">
      <c r="A1" s="16" t="s">
        <v>18</v>
      </c>
      <c r="B1" s="17"/>
      <c r="C1" s="18"/>
      <c r="D1" s="18"/>
      <c r="E1" s="19"/>
      <c r="F1" s="18"/>
    </row>
    <row r="2" spans="1:7" ht="15.6" x14ac:dyDescent="0.3">
      <c r="A2" s="16" t="s">
        <v>126</v>
      </c>
      <c r="B2" s="10"/>
      <c r="E2" s="7"/>
    </row>
    <row r="3" spans="1:7" x14ac:dyDescent="0.3">
      <c r="B3" s="10"/>
      <c r="E3" s="7"/>
    </row>
    <row r="4" spans="1:7" x14ac:dyDescent="0.3">
      <c r="B4" s="10"/>
      <c r="E4" s="7"/>
    </row>
    <row r="5" spans="1:7" x14ac:dyDescent="0.3">
      <c r="A5" s="1" t="s">
        <v>7</v>
      </c>
      <c r="B5" s="8" t="s">
        <v>1</v>
      </c>
      <c r="C5" s="8" t="s">
        <v>8</v>
      </c>
      <c r="D5" s="8" t="s">
        <v>3</v>
      </c>
      <c r="E5" s="15" t="s">
        <v>9</v>
      </c>
      <c r="F5" s="1"/>
    </row>
    <row r="6" spans="1:7" ht="28.8" x14ac:dyDescent="0.3">
      <c r="A6" s="11" t="s">
        <v>16</v>
      </c>
      <c r="B6" s="9"/>
      <c r="C6" s="9"/>
      <c r="D6" s="9"/>
      <c r="E6" s="12"/>
      <c r="F6" s="2"/>
      <c r="G6" s="2"/>
    </row>
    <row r="7" spans="1:7" x14ac:dyDescent="0.3">
      <c r="B7" s="10"/>
      <c r="C7" s="10"/>
      <c r="D7" s="10"/>
      <c r="E7" s="10"/>
    </row>
    <row r="8" spans="1:7" x14ac:dyDescent="0.3">
      <c r="A8" t="s">
        <v>19</v>
      </c>
      <c r="B8" t="s">
        <v>10</v>
      </c>
      <c r="C8">
        <v>1</v>
      </c>
      <c r="E8" s="7">
        <f t="shared" ref="E8" si="0">C8*D8</f>
        <v>0</v>
      </c>
    </row>
    <row r="9" spans="1:7" x14ac:dyDescent="0.3">
      <c r="A9" s="14" t="s">
        <v>20</v>
      </c>
      <c r="B9" t="s">
        <v>10</v>
      </c>
      <c r="C9">
        <v>1</v>
      </c>
      <c r="E9" s="7">
        <f t="shared" ref="E9" si="1">C9*D9</f>
        <v>0</v>
      </c>
    </row>
    <row r="10" spans="1:7" x14ac:dyDescent="0.3">
      <c r="E10" s="7"/>
    </row>
    <row r="11" spans="1:7" x14ac:dyDescent="0.3">
      <c r="E11" s="7"/>
    </row>
    <row r="12" spans="1:7" x14ac:dyDescent="0.3">
      <c r="A12" s="4" t="s">
        <v>11</v>
      </c>
      <c r="C12" s="2">
        <f>SUM(C8:C9)</f>
        <v>2</v>
      </c>
      <c r="E12" s="6">
        <f>SUM(E8:E9)</f>
        <v>0</v>
      </c>
    </row>
    <row r="14" spans="1:7" x14ac:dyDescent="0.3">
      <c r="A14" s="3" t="s">
        <v>12</v>
      </c>
      <c r="B14" s="2"/>
      <c r="C14" s="2"/>
      <c r="D14" s="2"/>
      <c r="E14" s="7"/>
    </row>
    <row r="15" spans="1:7" x14ac:dyDescent="0.3">
      <c r="A15" s="2"/>
      <c r="B15" s="2"/>
      <c r="C15" s="2"/>
      <c r="D15" s="2"/>
      <c r="E15" s="7"/>
    </row>
    <row r="16" spans="1:7" x14ac:dyDescent="0.3">
      <c r="A16" t="s">
        <v>19</v>
      </c>
      <c r="B16" t="s">
        <v>13</v>
      </c>
      <c r="C16">
        <f>12*3</f>
        <v>36</v>
      </c>
      <c r="E16" s="7">
        <f t="shared" ref="E16:E17" si="2">C16*D16</f>
        <v>0</v>
      </c>
    </row>
    <row r="17" spans="1:5" x14ac:dyDescent="0.3">
      <c r="A17" s="14" t="s">
        <v>20</v>
      </c>
      <c r="B17" t="s">
        <v>13</v>
      </c>
      <c r="C17">
        <f t="shared" ref="C17" si="3">12*3</f>
        <v>36</v>
      </c>
      <c r="E17" s="7">
        <f t="shared" si="2"/>
        <v>0</v>
      </c>
    </row>
    <row r="18" spans="1:5" x14ac:dyDescent="0.3">
      <c r="E18" s="7"/>
    </row>
    <row r="19" spans="1:5" x14ac:dyDescent="0.3">
      <c r="A19" s="4" t="s">
        <v>11</v>
      </c>
      <c r="E19" s="6">
        <f>SUM(E16:E17)</f>
        <v>0</v>
      </c>
    </row>
    <row r="21" spans="1:5" x14ac:dyDescent="0.3">
      <c r="A21" s="3" t="s">
        <v>14</v>
      </c>
      <c r="E21" s="7"/>
    </row>
    <row r="22" spans="1:5" x14ac:dyDescent="0.3">
      <c r="A22" s="3"/>
      <c r="E22" s="7"/>
    </row>
    <row r="23" spans="1:5" x14ac:dyDescent="0.3">
      <c r="A23" t="s">
        <v>17</v>
      </c>
      <c r="B23" t="s">
        <v>10</v>
      </c>
      <c r="C23">
        <v>1</v>
      </c>
      <c r="D23" s="2"/>
      <c r="E23" s="7">
        <f t="shared" ref="E23:E24" si="4">C23*D23</f>
        <v>0</v>
      </c>
    </row>
    <row r="24" spans="1:5" ht="28.8" x14ac:dyDescent="0.3">
      <c r="A24" s="14" t="s">
        <v>15</v>
      </c>
      <c r="B24" t="s">
        <v>10</v>
      </c>
      <c r="C24">
        <v>1</v>
      </c>
      <c r="E24" s="7">
        <f t="shared" si="4"/>
        <v>0</v>
      </c>
    </row>
    <row r="25" spans="1:5" x14ac:dyDescent="0.3">
      <c r="A25" s="14"/>
      <c r="E25" s="7"/>
    </row>
    <row r="26" spans="1:5" x14ac:dyDescent="0.3">
      <c r="A26" s="4" t="s">
        <v>11</v>
      </c>
      <c r="C26" s="2">
        <f>SUM(C23:C24)</f>
        <v>2</v>
      </c>
      <c r="E26" s="6">
        <f>SUM(E23:E24)</f>
        <v>0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E39D-26D2-4361-9D3F-48EE0CDF46D3}">
  <sheetPr>
    <tabColor theme="3" tint="0.79998168889431442"/>
  </sheetPr>
  <dimension ref="A1:G29"/>
  <sheetViews>
    <sheetView workbookViewId="0">
      <selection activeCell="I17" sqref="I17"/>
    </sheetView>
  </sheetViews>
  <sheetFormatPr defaultRowHeight="14.4" x14ac:dyDescent="0.3"/>
  <cols>
    <col min="1" max="1" width="47.6640625" customWidth="1"/>
    <col min="2" max="2" width="9.6640625" customWidth="1"/>
    <col min="3" max="3" width="4" bestFit="1" customWidth="1"/>
    <col min="6" max="6" width="14.21875" customWidth="1"/>
  </cols>
  <sheetData>
    <row r="1" spans="1:7" s="20" customFormat="1" ht="15.6" x14ac:dyDescent="0.3">
      <c r="A1" s="16" t="s">
        <v>18</v>
      </c>
      <c r="B1" s="17"/>
      <c r="C1" s="18"/>
      <c r="D1" s="18"/>
      <c r="E1" s="19"/>
      <c r="F1" s="18"/>
    </row>
    <row r="2" spans="1:7" ht="15.6" x14ac:dyDescent="0.3">
      <c r="A2" s="16" t="s">
        <v>127</v>
      </c>
      <c r="B2" s="10"/>
      <c r="E2" s="7"/>
    </row>
    <row r="3" spans="1:7" x14ac:dyDescent="0.3">
      <c r="B3" s="10"/>
      <c r="E3" s="7"/>
    </row>
    <row r="4" spans="1:7" x14ac:dyDescent="0.3">
      <c r="B4" s="10"/>
      <c r="E4" s="7"/>
    </row>
    <row r="5" spans="1:7" x14ac:dyDescent="0.3">
      <c r="A5" s="1" t="s">
        <v>7</v>
      </c>
      <c r="B5" s="8" t="s">
        <v>1</v>
      </c>
      <c r="C5" s="8" t="s">
        <v>8</v>
      </c>
      <c r="D5" s="8" t="s">
        <v>3</v>
      </c>
      <c r="E5" s="15" t="s">
        <v>9</v>
      </c>
      <c r="F5" s="1"/>
    </row>
    <row r="6" spans="1:7" ht="28.8" x14ac:dyDescent="0.3">
      <c r="A6" s="11" t="s">
        <v>16</v>
      </c>
      <c r="B6" s="9"/>
      <c r="C6" s="9"/>
      <c r="D6" s="9"/>
      <c r="E6" s="12"/>
      <c r="F6" s="2"/>
      <c r="G6" s="2"/>
    </row>
    <row r="7" spans="1:7" x14ac:dyDescent="0.3">
      <c r="B7" s="10"/>
      <c r="C7" s="10"/>
      <c r="D7" s="10"/>
      <c r="E7" s="10"/>
    </row>
    <row r="8" spans="1:7" x14ac:dyDescent="0.3">
      <c r="A8" t="s">
        <v>113</v>
      </c>
      <c r="B8" t="s">
        <v>10</v>
      </c>
      <c r="C8">
        <v>1</v>
      </c>
      <c r="E8" s="7">
        <f t="shared" ref="E8:E10" si="0">C8*D8</f>
        <v>0</v>
      </c>
    </row>
    <row r="9" spans="1:7" x14ac:dyDescent="0.3">
      <c r="A9" t="s">
        <v>114</v>
      </c>
      <c r="B9" t="s">
        <v>10</v>
      </c>
      <c r="C9">
        <v>1</v>
      </c>
      <c r="E9" s="7">
        <f t="shared" ref="E9" si="1">C9*D9</f>
        <v>0</v>
      </c>
    </row>
    <row r="10" spans="1:7" x14ac:dyDescent="0.3">
      <c r="A10" s="14" t="s">
        <v>115</v>
      </c>
      <c r="B10" t="s">
        <v>10</v>
      </c>
      <c r="C10">
        <v>1</v>
      </c>
      <c r="E10" s="7">
        <f t="shared" si="0"/>
        <v>0</v>
      </c>
    </row>
    <row r="11" spans="1:7" x14ac:dyDescent="0.3">
      <c r="E11" s="7"/>
    </row>
    <row r="12" spans="1:7" x14ac:dyDescent="0.3">
      <c r="E12" s="7"/>
    </row>
    <row r="13" spans="1:7" x14ac:dyDescent="0.3">
      <c r="A13" s="4" t="s">
        <v>11</v>
      </c>
      <c r="C13" s="2">
        <f>SUM(C8:C11)</f>
        <v>3</v>
      </c>
      <c r="E13" s="6">
        <f>SUM(E8:E11)</f>
        <v>0</v>
      </c>
    </row>
    <row r="15" spans="1:7" x14ac:dyDescent="0.3">
      <c r="A15" s="3" t="s">
        <v>12</v>
      </c>
      <c r="B15" s="2"/>
      <c r="C15" s="2"/>
      <c r="D15" s="2"/>
      <c r="E15" s="7"/>
    </row>
    <row r="16" spans="1:7" x14ac:dyDescent="0.3">
      <c r="A16" s="2"/>
      <c r="B16" s="2"/>
      <c r="C16" s="2"/>
      <c r="D16" s="2"/>
      <c r="E16" s="7"/>
    </row>
    <row r="17" spans="1:5" x14ac:dyDescent="0.3">
      <c r="A17" t="s">
        <v>113</v>
      </c>
      <c r="B17" t="s">
        <v>13</v>
      </c>
      <c r="C17">
        <f>12*3</f>
        <v>36</v>
      </c>
      <c r="E17" s="7">
        <f t="shared" ref="E17:E19" si="2">C17*D17</f>
        <v>0</v>
      </c>
    </row>
    <row r="18" spans="1:5" x14ac:dyDescent="0.3">
      <c r="A18" t="s">
        <v>114</v>
      </c>
      <c r="B18" t="s">
        <v>13</v>
      </c>
      <c r="C18">
        <f t="shared" ref="C18:C19" si="3">12*3</f>
        <v>36</v>
      </c>
      <c r="E18" s="7">
        <f t="shared" si="2"/>
        <v>0</v>
      </c>
    </row>
    <row r="19" spans="1:5" x14ac:dyDescent="0.3">
      <c r="A19" s="14" t="s">
        <v>115</v>
      </c>
      <c r="B19" t="s">
        <v>13</v>
      </c>
      <c r="C19">
        <f t="shared" si="3"/>
        <v>36</v>
      </c>
      <c r="E19" s="7">
        <f t="shared" si="2"/>
        <v>0</v>
      </c>
    </row>
    <row r="20" spans="1:5" x14ac:dyDescent="0.3">
      <c r="E20" s="7"/>
    </row>
    <row r="21" spans="1:5" x14ac:dyDescent="0.3">
      <c r="A21" s="14"/>
      <c r="E21" s="7"/>
    </row>
    <row r="22" spans="1:5" x14ac:dyDescent="0.3">
      <c r="A22" s="4" t="s">
        <v>11</v>
      </c>
      <c r="E22" s="6">
        <f>SUM(E17:E20)</f>
        <v>0</v>
      </c>
    </row>
    <row r="24" spans="1:5" x14ac:dyDescent="0.3">
      <c r="A24" s="3" t="s">
        <v>14</v>
      </c>
      <c r="E24" s="7"/>
    </row>
    <row r="25" spans="1:5" x14ac:dyDescent="0.3">
      <c r="A25" s="3"/>
      <c r="E25" s="7"/>
    </row>
    <row r="26" spans="1:5" x14ac:dyDescent="0.3">
      <c r="A26" t="s">
        <v>17</v>
      </c>
      <c r="B26" t="s">
        <v>10</v>
      </c>
      <c r="C26">
        <v>1</v>
      </c>
      <c r="D26" s="2"/>
      <c r="E26" s="7">
        <f t="shared" ref="E26:E27" si="4">C26*D26</f>
        <v>0</v>
      </c>
    </row>
    <row r="27" spans="1:5" ht="28.8" x14ac:dyDescent="0.3">
      <c r="A27" s="14" t="s">
        <v>15</v>
      </c>
      <c r="B27" t="s">
        <v>10</v>
      </c>
      <c r="C27">
        <v>1</v>
      </c>
      <c r="E27" s="7">
        <f t="shared" si="4"/>
        <v>0</v>
      </c>
    </row>
    <row r="28" spans="1:5" x14ac:dyDescent="0.3">
      <c r="A28" s="14"/>
      <c r="E28" s="7"/>
    </row>
    <row r="29" spans="1:5" x14ac:dyDescent="0.3">
      <c r="A29" s="4" t="s">
        <v>11</v>
      </c>
      <c r="C29" s="2">
        <f>SUM(C26:C27)</f>
        <v>2</v>
      </c>
      <c r="E29" s="6">
        <f>SUM(E26:E27)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Anex D 1_PTA</vt:lpstr>
      <vt:lpstr>Anex D.2_ JHB</vt:lpstr>
      <vt:lpstr>Anex D.3_DUR</vt:lpstr>
      <vt:lpstr>Anex D.4_ Rosebank</vt:lpstr>
      <vt:lpstr>Anex D.5_Stellenbosch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@</dc:creator>
  <cp:lastModifiedBy>Lethabo Letsoalo</cp:lastModifiedBy>
  <cp:lastPrinted>2024-07-09T08:28:01Z</cp:lastPrinted>
  <dcterms:created xsi:type="dcterms:W3CDTF">2017-08-11T07:30:48Z</dcterms:created>
  <dcterms:modified xsi:type="dcterms:W3CDTF">2024-07-11T09:31:50Z</dcterms:modified>
</cp:coreProperties>
</file>