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defaultThemeVersion="124226"/>
  <mc:AlternateContent xmlns:mc="http://schemas.openxmlformats.org/markup-compatibility/2006">
    <mc:Choice Requires="x15">
      <x15ac:absPath xmlns:x15ac="http://schemas.microsoft.com/office/spreadsheetml/2010/11/ac" url="F:\Drive\Documents\CSIR\Work Files\Bids and.or Tenders\In Progress\Whiskey Ngobeni\2023 - 2024\RFQs\CSIR laboratory gas sensors calibration and O2 sensors replacement\RFQ\Final\"/>
    </mc:Choice>
  </mc:AlternateContent>
  <xr:revisionPtr revIDLastSave="0" documentId="13_ncr:1_{B0D14EDE-1476-4D6F-A84C-547F078E00B3}" xr6:coauthVersionLast="47" xr6:coauthVersionMax="47" xr10:uidLastSave="{00000000-0000-0000-0000-000000000000}"/>
  <bookViews>
    <workbookView xWindow="-120" yWindow="-120" windowWidth="29040" windowHeight="15840" xr2:uid="{00000000-000D-0000-FFFF-FFFF00000000}"/>
  </bookViews>
  <sheets>
    <sheet name="CSIR gas monitors" sheetId="3" r:id="rId1"/>
  </sheets>
  <definedNames>
    <definedName name="_xlnm.Print_Area" localSheetId="0">'CSIR gas monitors'!$A$3:$F$179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25" i="3" l="1"/>
  <c r="F126" i="3"/>
  <c r="F127" i="3"/>
  <c r="F124" i="3"/>
  <c r="F123" i="3"/>
  <c r="F119" i="3"/>
  <c r="F118" i="3"/>
  <c r="F117" i="3"/>
  <c r="F112" i="3"/>
  <c r="F111" i="3"/>
  <c r="F110" i="3"/>
  <c r="F106" i="3"/>
  <c r="F93" i="3"/>
  <c r="F105" i="3"/>
  <c r="F104" i="3"/>
  <c r="F103" i="3"/>
  <c r="F85" i="3" l="1"/>
  <c r="F87" i="3"/>
  <c r="F89" i="3"/>
  <c r="F91" i="3"/>
  <c r="F96" i="3" l="1"/>
  <c r="F161" i="3"/>
  <c r="F165" i="3" s="1"/>
  <c r="F169" i="3" l="1"/>
</calcChain>
</file>

<file path=xl/sharedStrings.xml><?xml version="1.0" encoding="utf-8"?>
<sst xmlns="http://schemas.openxmlformats.org/spreadsheetml/2006/main" count="85" uniqueCount="58">
  <si>
    <t>ITEM NO</t>
  </si>
  <si>
    <t>DESCRIPTION</t>
  </si>
  <si>
    <t>UNIT</t>
  </si>
  <si>
    <t>RATE</t>
  </si>
  <si>
    <t>TENDERED BOQ QUANTITY</t>
  </si>
  <si>
    <t>TENDERED AMOUNT</t>
  </si>
  <si>
    <t>sum</t>
  </si>
  <si>
    <t xml:space="preserve">TOTAL CARRIED FORWARD </t>
  </si>
  <si>
    <t>A</t>
  </si>
  <si>
    <t>Preliminaries and General</t>
  </si>
  <si>
    <t>A.1</t>
  </si>
  <si>
    <t>A.3</t>
  </si>
  <si>
    <t>A.4</t>
  </si>
  <si>
    <t>A.5</t>
  </si>
  <si>
    <t>Twelve month guarantee</t>
  </si>
  <si>
    <t>NAME OF TENDERER</t>
  </si>
  <si>
    <t>SIGNATURE</t>
  </si>
  <si>
    <t>WITNESS</t>
  </si>
  <si>
    <t>……………………</t>
  </si>
  <si>
    <t>3</t>
  </si>
  <si>
    <t>No</t>
  </si>
  <si>
    <t>Minor Builder's work &amp; making good</t>
  </si>
  <si>
    <t>Transportation</t>
  </si>
  <si>
    <t>5</t>
  </si>
  <si>
    <t xml:space="preserve"> TOTAL BILL OF QUANTITIES (Excl. VAT)</t>
  </si>
  <si>
    <t xml:space="preserve"> TOTAL BILL OF QUANTITIES (Incl. VAT)</t>
  </si>
  <si>
    <t>Testing and commissioning of air-conditioning systems</t>
  </si>
  <si>
    <t>A.2</t>
  </si>
  <si>
    <t>2</t>
  </si>
  <si>
    <t>Calibrate Honeywell CO2 gas sensors</t>
  </si>
  <si>
    <t>Calibrate Honeywell H2 gas sensors</t>
  </si>
  <si>
    <t>Calibrate Honeywell LEL gas sensors</t>
  </si>
  <si>
    <t>Calibrate Honeywell CO gas sensors</t>
  </si>
  <si>
    <t>Remove existing XCD Honeywell O2 gas sensors</t>
  </si>
  <si>
    <t xml:space="preserve">Remove existing XCD Honeywell CO2 gas sensors </t>
  </si>
  <si>
    <t>Remove existing XCD Honeywell H2 gas sensors</t>
  </si>
  <si>
    <t xml:space="preserve">Removal of existing Honeywell XCD units. </t>
  </si>
  <si>
    <t>4</t>
  </si>
  <si>
    <t>7</t>
  </si>
  <si>
    <t>Supply and install new GDS GAS1014 unit complete with gas sensors and display LCD.</t>
  </si>
  <si>
    <t>Allow for the reprogramming to allow integration of the new gas analysers to the Honeywell BMS panel. Commissioning and calibration of all new gas analysers and issue Calibration certificates for each. The new gas analysers to be fitted with stainless steel adaptor plate (GAS 1014SS) allowing a one for one change out to avoid wall drilling.</t>
  </si>
  <si>
    <t>GDS GAS 1014 O2 gas analyser</t>
  </si>
  <si>
    <t>GDS GAS 1014 H2 gas analyser</t>
  </si>
  <si>
    <t>GDS GAS 1014 CO2 gas analyser</t>
  </si>
  <si>
    <t>9</t>
  </si>
  <si>
    <t>10</t>
  </si>
  <si>
    <t>Supply O2 gas analyser</t>
  </si>
  <si>
    <t>Supply H2 gas analyser</t>
  </si>
  <si>
    <t>Supply CO2 gas analyser</t>
  </si>
  <si>
    <t>Supply CO gas analyser</t>
  </si>
  <si>
    <t>Supply GDS 1014 unit</t>
  </si>
  <si>
    <t>11</t>
  </si>
  <si>
    <t>12</t>
  </si>
  <si>
    <t>14</t>
  </si>
  <si>
    <t>Calibration of Honeywell gas sensors</t>
  </si>
  <si>
    <t>Supply spare parts and handover to Client for storage</t>
  </si>
  <si>
    <t>Issue Calibration Certificates for each calibrated gas sensor/monitor</t>
  </si>
  <si>
    <t>BILL OF QUANTITIES
CSIR GAS SENSORS DETECTORS CALIBRATION AND REPLACEMENT OF FAULTY SENSORS AT CSIR SCIENTIA CAMPUS, PRETORIA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</si>
</sst>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_);_(* \(#,##0.00\);_(* &quot;-&quot;??_);_(@_)"/>
    <numFmt numFmtId="165" formatCode="_ &quot;R&quot;\ * #,##0.00_ ;_ &quot;R&quot;\ * \-#,##0.00_ ;_ &quot;R&quot;\ * &quot;-&quot;??_ ;_ @_ "/>
    <numFmt numFmtId="166" formatCode="_ * #,##0.00_ ;_ * \-#,##0.00_ ;_ * &quot;-&quot;??_ ;_ @_ "/>
    <numFmt numFmtId="167" formatCode="&quot;R&quot;\ #,##0.00"/>
    <numFmt numFmtId="168" formatCode="0;[Red]0"/>
  </numFmts>
  <fonts count="30" x14ac:knownFonts="1">
    <font>
      <sz val="10"/>
      <color indexed="8"/>
      <name val="Calibri"/>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name val="Arial"/>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1"/>
      <color indexed="8"/>
      <name val="Arial"/>
      <family val="2"/>
    </font>
    <font>
      <sz val="11"/>
      <name val="Arial"/>
      <family val="2"/>
    </font>
    <font>
      <sz val="11"/>
      <color indexed="10"/>
      <name val="Arial"/>
      <family val="2"/>
    </font>
    <font>
      <b/>
      <sz val="11"/>
      <name val="Arial"/>
      <family val="2"/>
    </font>
    <font>
      <b/>
      <sz val="12"/>
      <name val="Arial"/>
      <family val="2"/>
    </font>
    <font>
      <sz val="12"/>
      <name val="Arial"/>
      <family val="2"/>
    </font>
    <font>
      <sz val="10"/>
      <color indexed="8"/>
      <name val="Arial"/>
      <family val="2"/>
    </font>
    <font>
      <b/>
      <sz val="10"/>
      <name val="Arial"/>
      <family val="2"/>
    </font>
    <font>
      <b/>
      <sz val="24"/>
      <color rgb="FF000000"/>
      <name val="Arial"/>
      <family val="2"/>
    </font>
    <font>
      <b/>
      <i/>
      <u/>
      <sz val="12"/>
      <name val="Arial"/>
      <family val="2"/>
    </font>
  </fonts>
  <fills count="2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50"/>
        <bgColor indexed="64"/>
      </patternFill>
    </fill>
    <fill>
      <patternFill patternType="solid">
        <fgColor theme="0" tint="-0.14999847407452621"/>
        <bgColor indexed="64"/>
      </patternFill>
    </fill>
  </fills>
  <borders count="25">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style="medium">
        <color indexed="64"/>
      </right>
      <top/>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bottom style="medium">
        <color indexed="64"/>
      </bottom>
      <diagonal/>
    </border>
    <border>
      <left style="medium">
        <color indexed="64"/>
      </left>
      <right/>
      <top/>
      <bottom/>
      <diagonal/>
    </border>
    <border>
      <left/>
      <right style="medium">
        <color indexed="64"/>
      </right>
      <top/>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49">
    <xf numFmtId="0" fontId="0"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2" fillId="12"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9" borderId="0" applyNumberFormat="0" applyBorder="0" applyAlignment="0" applyProtection="0"/>
    <xf numFmtId="0" fontId="3" fillId="3" borderId="0" applyNumberFormat="0" applyBorder="0" applyAlignment="0" applyProtection="0"/>
    <xf numFmtId="0" fontId="4" fillId="20" borderId="1" applyNumberFormat="0" applyAlignment="0" applyProtection="0"/>
    <xf numFmtId="0" fontId="5" fillId="21" borderId="2" applyNumberFormat="0" applyAlignment="0" applyProtection="0"/>
    <xf numFmtId="166"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0" fontId="7" fillId="0" borderId="0" applyNumberFormat="0" applyFill="0" applyBorder="0" applyAlignment="0" applyProtection="0"/>
    <xf numFmtId="0" fontId="8" fillId="4" borderId="0" applyNumberFormat="0" applyBorder="0" applyAlignment="0" applyProtection="0"/>
    <xf numFmtId="0" fontId="9" fillId="0" borderId="3" applyNumberFormat="0" applyFill="0" applyAlignment="0" applyProtection="0"/>
    <xf numFmtId="0" fontId="10" fillId="0" borderId="4" applyNumberFormat="0" applyFill="0" applyAlignment="0" applyProtection="0"/>
    <xf numFmtId="0" fontId="11" fillId="0" borderId="5" applyNumberFormat="0" applyFill="0" applyAlignment="0" applyProtection="0"/>
    <xf numFmtId="0" fontId="11" fillId="0" borderId="0" applyNumberFormat="0" applyFill="0" applyBorder="0" applyAlignment="0" applyProtection="0"/>
    <xf numFmtId="0" fontId="12" fillId="7" borderId="1" applyNumberFormat="0" applyAlignment="0" applyProtection="0"/>
    <xf numFmtId="0" fontId="13" fillId="0" borderId="6" applyNumberFormat="0" applyFill="0" applyAlignment="0" applyProtection="0"/>
    <xf numFmtId="0" fontId="14" fillId="22" borderId="0" applyNumberFormat="0" applyBorder="0" applyAlignment="0" applyProtection="0"/>
    <xf numFmtId="0" fontId="15" fillId="0" borderId="0"/>
    <xf numFmtId="0" fontId="6" fillId="23" borderId="7" applyNumberFormat="0" applyFont="0" applyAlignment="0" applyProtection="0"/>
    <xf numFmtId="0" fontId="16" fillId="20" borderId="8" applyNumberFormat="0" applyAlignment="0" applyProtection="0"/>
    <xf numFmtId="0" fontId="17" fillId="0" borderId="0" applyNumberFormat="0" applyFill="0" applyBorder="0" applyAlignment="0" applyProtection="0"/>
    <xf numFmtId="0" fontId="18" fillId="0" borderId="9" applyNumberFormat="0" applyFill="0" applyAlignment="0" applyProtection="0"/>
    <xf numFmtId="0" fontId="19" fillId="0" borderId="0" applyNumberFormat="0" applyFill="0" applyBorder="0" applyAlignment="0" applyProtection="0"/>
    <xf numFmtId="166" fontId="15" fillId="0" borderId="0" applyFont="0" applyFill="0" applyBorder="0" applyAlignment="0" applyProtection="0"/>
    <xf numFmtId="3" fontId="15" fillId="0" borderId="0" applyFont="0" applyFill="0" applyBorder="0" applyAlignment="0" applyProtection="0"/>
    <xf numFmtId="165" fontId="15" fillId="0" borderId="0" applyFont="0" applyFill="0" applyBorder="0" applyAlignment="0" applyProtection="0"/>
  </cellStyleXfs>
  <cellXfs count="136">
    <xf numFmtId="0" fontId="0" fillId="0" borderId="0" xfId="0"/>
    <xf numFmtId="0" fontId="20" fillId="0" borderId="0" xfId="0" applyFont="1"/>
    <xf numFmtId="0" fontId="20" fillId="24" borderId="0" xfId="0" applyFont="1" applyFill="1"/>
    <xf numFmtId="0" fontId="21" fillId="0" borderId="10" xfId="0" applyFont="1" applyBorder="1" applyAlignment="1">
      <alignment horizontal="center" vertical="center" wrapText="1"/>
    </xf>
    <xf numFmtId="165" fontId="21" fillId="0" borderId="10" xfId="0" applyNumberFormat="1" applyFont="1" applyBorder="1" applyAlignment="1">
      <alignment horizontal="center" vertical="center" wrapText="1"/>
    </xf>
    <xf numFmtId="0" fontId="21" fillId="0" borderId="0" xfId="0" applyFont="1"/>
    <xf numFmtId="0" fontId="21" fillId="0" borderId="10" xfId="0" applyFont="1" applyBorder="1" applyAlignment="1">
      <alignment wrapText="1"/>
    </xf>
    <xf numFmtId="49" fontId="21" fillId="0" borderId="10" xfId="0" applyNumberFormat="1" applyFont="1" applyBorder="1" applyAlignment="1">
      <alignment horizontal="center"/>
    </xf>
    <xf numFmtId="0" fontId="21" fillId="0" borderId="10" xfId="0" applyFont="1" applyBorder="1" applyAlignment="1">
      <alignment horizontal="center"/>
    </xf>
    <xf numFmtId="165" fontId="23" fillId="0" borderId="10" xfId="0" applyNumberFormat="1" applyFont="1" applyBorder="1" applyAlignment="1">
      <alignment horizontal="center" vertical="center" wrapText="1"/>
    </xf>
    <xf numFmtId="0" fontId="23" fillId="0" borderId="10" xfId="0" applyFont="1" applyBorder="1" applyAlignment="1">
      <alignment horizontal="center" vertical="center" wrapText="1"/>
    </xf>
    <xf numFmtId="167" fontId="21" fillId="0" borderId="10" xfId="29" applyNumberFormat="1" applyFont="1" applyFill="1" applyBorder="1"/>
    <xf numFmtId="0" fontId="21" fillId="0" borderId="0" xfId="0" applyFont="1" applyAlignment="1">
      <alignment wrapText="1"/>
    </xf>
    <xf numFmtId="0" fontId="23" fillId="0" borderId="11" xfId="0" applyFont="1" applyBorder="1" applyAlignment="1">
      <alignment horizontal="center" vertical="center" wrapText="1"/>
    </xf>
    <xf numFmtId="0" fontId="24" fillId="0" borderId="12" xfId="0" applyFont="1" applyBorder="1" applyAlignment="1">
      <alignment vertical="center" wrapText="1"/>
    </xf>
    <xf numFmtId="0" fontId="23" fillId="0" borderId="12" xfId="0" applyFont="1" applyBorder="1" applyAlignment="1">
      <alignment horizontal="center" vertical="center" wrapText="1"/>
    </xf>
    <xf numFmtId="165" fontId="23" fillId="0" borderId="12" xfId="0" applyNumberFormat="1" applyFont="1" applyBorder="1" applyAlignment="1">
      <alignment horizontal="center" vertical="center" wrapText="1"/>
    </xf>
    <xf numFmtId="165" fontId="23" fillId="0" borderId="13" xfId="0" applyNumberFormat="1" applyFont="1" applyBorder="1" applyAlignment="1">
      <alignment horizontal="center" vertical="center" wrapText="1"/>
    </xf>
    <xf numFmtId="165" fontId="24" fillId="0" borderId="0" xfId="0" applyNumberFormat="1" applyFont="1" applyAlignment="1">
      <alignment horizontal="center" vertical="center" wrapText="1"/>
    </xf>
    <xf numFmtId="0" fontId="23" fillId="0" borderId="14" xfId="0" applyFont="1" applyBorder="1" applyAlignment="1">
      <alignment horizontal="center" vertical="center" wrapText="1"/>
    </xf>
    <xf numFmtId="0" fontId="24" fillId="0" borderId="15" xfId="0" applyFont="1" applyBorder="1" applyAlignment="1">
      <alignment vertical="center" wrapText="1"/>
    </xf>
    <xf numFmtId="0" fontId="23" fillId="0" borderId="15" xfId="0" applyFont="1" applyBorder="1" applyAlignment="1">
      <alignment horizontal="center" vertical="center" wrapText="1"/>
    </xf>
    <xf numFmtId="165" fontId="23" fillId="0" borderId="15" xfId="0" applyNumberFormat="1" applyFont="1" applyBorder="1" applyAlignment="1">
      <alignment horizontal="center" vertical="center" wrapText="1"/>
    </xf>
    <xf numFmtId="165" fontId="23" fillId="0" borderId="16" xfId="0" applyNumberFormat="1" applyFont="1" applyBorder="1" applyAlignment="1">
      <alignment horizontal="center" vertical="center" wrapText="1"/>
    </xf>
    <xf numFmtId="0" fontId="23" fillId="0" borderId="13" xfId="0" applyFont="1" applyBorder="1" applyAlignment="1">
      <alignment horizontal="center" vertical="center" wrapText="1"/>
    </xf>
    <xf numFmtId="0" fontId="23" fillId="0" borderId="0" xfId="0" applyFont="1" applyAlignment="1">
      <alignment horizontal="center" vertical="center" wrapText="1"/>
    </xf>
    <xf numFmtId="0" fontId="24" fillId="0" borderId="0" xfId="0" applyFont="1" applyAlignment="1">
      <alignment vertical="center" wrapText="1"/>
    </xf>
    <xf numFmtId="0" fontId="24" fillId="0" borderId="0" xfId="0" applyFont="1" applyAlignment="1">
      <alignment horizontal="center" vertical="center" wrapText="1"/>
    </xf>
    <xf numFmtId="0" fontId="21" fillId="0" borderId="0" xfId="0" applyFont="1" applyAlignment="1">
      <alignment horizontal="center" vertical="center" wrapText="1"/>
    </xf>
    <xf numFmtId="168" fontId="21" fillId="0" borderId="0" xfId="0" applyNumberFormat="1" applyFont="1" applyAlignment="1">
      <alignment horizontal="center" vertical="center" wrapText="1"/>
    </xf>
    <xf numFmtId="4" fontId="21" fillId="0" borderId="0" xfId="0" applyNumberFormat="1" applyFont="1" applyAlignment="1">
      <alignment horizontal="center" vertical="center" wrapText="1"/>
    </xf>
    <xf numFmtId="3" fontId="21" fillId="0" borderId="0" xfId="0" applyNumberFormat="1" applyFont="1" applyAlignment="1">
      <alignment horizontal="center" vertical="center" wrapText="1"/>
    </xf>
    <xf numFmtId="0" fontId="23" fillId="0" borderId="10" xfId="0" applyFont="1" applyBorder="1" applyAlignment="1">
      <alignment wrapText="1"/>
    </xf>
    <xf numFmtId="0" fontId="26" fillId="0" borderId="0" xfId="0" applyFont="1"/>
    <xf numFmtId="0" fontId="26" fillId="0" borderId="0" xfId="0" applyFont="1" applyAlignment="1">
      <alignment vertical="center" wrapText="1"/>
    </xf>
    <xf numFmtId="0" fontId="26" fillId="0" borderId="0" xfId="0" applyFont="1" applyAlignment="1">
      <alignment horizontal="center"/>
    </xf>
    <xf numFmtId="165" fontId="23" fillId="0" borderId="0" xfId="0" applyNumberFormat="1" applyFont="1" applyAlignment="1">
      <alignment horizontal="center" vertical="center" wrapText="1"/>
    </xf>
    <xf numFmtId="0" fontId="21" fillId="0" borderId="0" xfId="0" applyFont="1" applyAlignment="1">
      <alignment vertical="center" wrapText="1"/>
    </xf>
    <xf numFmtId="165" fontId="21" fillId="0" borderId="10" xfId="29" applyFont="1" applyFill="1" applyBorder="1" applyAlignment="1">
      <alignment horizontal="right"/>
    </xf>
    <xf numFmtId="165" fontId="26" fillId="0" borderId="0" xfId="0" applyNumberFormat="1" applyFont="1"/>
    <xf numFmtId="165" fontId="21" fillId="0" borderId="0" xfId="0" applyNumberFormat="1" applyFont="1" applyAlignment="1">
      <alignment horizontal="center" vertical="center" wrapText="1"/>
    </xf>
    <xf numFmtId="165" fontId="21" fillId="0" borderId="0" xfId="29" applyFont="1" applyFill="1" applyBorder="1" applyAlignment="1">
      <alignment horizontal="right"/>
    </xf>
    <xf numFmtId="0" fontId="21" fillId="0" borderId="0" xfId="0" applyFont="1" applyAlignment="1">
      <alignment horizontal="center"/>
    </xf>
    <xf numFmtId="167" fontId="21" fillId="0" borderId="0" xfId="29" applyNumberFormat="1" applyFont="1" applyFill="1" applyBorder="1"/>
    <xf numFmtId="0" fontId="26" fillId="0" borderId="0" xfId="0" applyFont="1" applyAlignment="1">
      <alignment horizontal="center" vertical="center" wrapText="1"/>
    </xf>
    <xf numFmtId="167" fontId="23" fillId="0" borderId="0" xfId="0" applyNumberFormat="1" applyFont="1" applyAlignment="1">
      <alignment horizontal="center" vertical="center" wrapText="1"/>
    </xf>
    <xf numFmtId="49" fontId="21" fillId="0" borderId="0" xfId="0" applyNumberFormat="1" applyFont="1" applyAlignment="1">
      <alignment horizontal="center"/>
    </xf>
    <xf numFmtId="0" fontId="22" fillId="0" borderId="0" xfId="0" applyFont="1" applyAlignment="1">
      <alignment horizontal="center" vertical="center" wrapText="1"/>
    </xf>
    <xf numFmtId="0" fontId="21" fillId="0" borderId="10" xfId="0" applyFont="1" applyBorder="1"/>
    <xf numFmtId="0" fontId="21" fillId="0" borderId="16" xfId="0" applyFont="1" applyBorder="1" applyAlignment="1">
      <alignment horizontal="center" vertical="center" wrapText="1"/>
    </xf>
    <xf numFmtId="0" fontId="21" fillId="0" borderId="10" xfId="0" applyFont="1" applyBorder="1" applyAlignment="1">
      <alignment horizontal="center" vertical="center"/>
    </xf>
    <xf numFmtId="0" fontId="21" fillId="0" borderId="0" xfId="0" applyFont="1" applyAlignment="1">
      <alignment horizontal="center" vertical="center"/>
    </xf>
    <xf numFmtId="0" fontId="20" fillId="0" borderId="0" xfId="0" applyFont="1" applyAlignment="1">
      <alignment horizontal="center" vertical="center"/>
    </xf>
    <xf numFmtId="0" fontId="26" fillId="0" borderId="0" xfId="0" applyFont="1" applyAlignment="1">
      <alignment horizontal="center" vertical="center"/>
    </xf>
    <xf numFmtId="165" fontId="21" fillId="0" borderId="16" xfId="0" applyNumberFormat="1" applyFont="1" applyBorder="1" applyAlignment="1">
      <alignment horizontal="center" vertical="center" wrapText="1"/>
    </xf>
    <xf numFmtId="0" fontId="24" fillId="0" borderId="10" xfId="0" applyFont="1" applyBorder="1" applyAlignment="1">
      <alignment horizontal="center" vertical="center" wrapText="1"/>
    </xf>
    <xf numFmtId="165" fontId="23" fillId="0" borderId="19" xfId="0" applyNumberFormat="1" applyFont="1" applyBorder="1" applyAlignment="1">
      <alignment horizontal="center" vertical="center" wrapText="1"/>
    </xf>
    <xf numFmtId="165" fontId="24" fillId="0" borderId="18" xfId="0" applyNumberFormat="1" applyFont="1" applyBorder="1" applyAlignment="1">
      <alignment horizontal="center" vertical="center" wrapText="1"/>
    </xf>
    <xf numFmtId="165" fontId="23" fillId="0" borderId="20" xfId="0" applyNumberFormat="1" applyFont="1" applyBorder="1" applyAlignment="1">
      <alignment horizontal="center" vertical="center" wrapText="1"/>
    </xf>
    <xf numFmtId="0" fontId="25" fillId="0" borderId="10" xfId="0" applyFont="1" applyBorder="1" applyAlignment="1">
      <alignment horizontal="center" vertical="center" wrapText="1"/>
    </xf>
    <xf numFmtId="0" fontId="24" fillId="0" borderId="16" xfId="0" applyFont="1" applyBorder="1" applyAlignment="1">
      <alignment vertical="center" wrapText="1"/>
    </xf>
    <xf numFmtId="0" fontId="27" fillId="0" borderId="12" xfId="0" applyFont="1" applyBorder="1" applyAlignment="1">
      <alignment vertical="center" wrapText="1"/>
    </xf>
    <xf numFmtId="0" fontId="21" fillId="0" borderId="12" xfId="0" applyFont="1" applyBorder="1" applyAlignment="1">
      <alignment horizontal="center" vertical="center" wrapText="1"/>
    </xf>
    <xf numFmtId="165" fontId="21" fillId="0" borderId="12" xfId="0" applyNumberFormat="1" applyFont="1" applyBorder="1" applyAlignment="1">
      <alignment horizontal="center" vertical="center" wrapText="1"/>
    </xf>
    <xf numFmtId="0" fontId="25" fillId="0" borderId="0" xfId="0" applyFont="1" applyAlignment="1">
      <alignment horizontal="center" vertical="center" wrapText="1"/>
    </xf>
    <xf numFmtId="0" fontId="21" fillId="0" borderId="17" xfId="0" applyFont="1" applyBorder="1" applyAlignment="1">
      <alignment horizontal="center" vertical="center" wrapText="1"/>
    </xf>
    <xf numFmtId="165" fontId="21" fillId="0" borderId="18" xfId="0" applyNumberFormat="1" applyFont="1" applyBorder="1" applyAlignment="1">
      <alignment horizontal="center" vertical="center" wrapText="1"/>
    </xf>
    <xf numFmtId="165" fontId="26" fillId="0" borderId="18" xfId="0" applyNumberFormat="1" applyFont="1" applyBorder="1" applyAlignment="1">
      <alignment horizontal="center"/>
    </xf>
    <xf numFmtId="165" fontId="21" fillId="0" borderId="15" xfId="0" applyNumberFormat="1" applyFont="1" applyBorder="1" applyAlignment="1">
      <alignment horizontal="center" vertical="center" wrapText="1"/>
    </xf>
    <xf numFmtId="0" fontId="23" fillId="0" borderId="10" xfId="0" applyFont="1" applyBorder="1" applyAlignment="1">
      <alignment horizontal="center"/>
    </xf>
    <xf numFmtId="0" fontId="23" fillId="0" borderId="10" xfId="0" applyFont="1" applyBorder="1" applyAlignment="1">
      <alignment horizontal="center" vertical="center"/>
    </xf>
    <xf numFmtId="167" fontId="23" fillId="0" borderId="10" xfId="29" applyNumberFormat="1" applyFont="1" applyFill="1" applyBorder="1"/>
    <xf numFmtId="4" fontId="26" fillId="0" borderId="0" xfId="0" applyNumberFormat="1" applyFont="1"/>
    <xf numFmtId="0" fontId="26" fillId="0" borderId="10" xfId="0" applyFont="1" applyBorder="1" applyAlignment="1">
      <alignment horizontal="center" vertical="center" wrapText="1"/>
    </xf>
    <xf numFmtId="0" fontId="23" fillId="0" borderId="16" xfId="0" applyFont="1" applyBorder="1" applyAlignment="1">
      <alignment horizontal="center" vertical="center" wrapText="1"/>
    </xf>
    <xf numFmtId="0" fontId="25" fillId="0" borderId="15" xfId="0" applyFont="1" applyBorder="1" applyAlignment="1">
      <alignment horizontal="center" vertical="center" wrapText="1"/>
    </xf>
    <xf numFmtId="0" fontId="24" fillId="0" borderId="17" xfId="0" applyFont="1" applyBorder="1" applyAlignment="1">
      <alignment horizontal="center" vertical="center" wrapText="1"/>
    </xf>
    <xf numFmtId="0" fontId="15" fillId="0" borderId="17" xfId="0" applyFont="1" applyBorder="1" applyAlignment="1">
      <alignment horizontal="center" vertical="center" wrapText="1"/>
    </xf>
    <xf numFmtId="165" fontId="23" fillId="0" borderId="10" xfId="29" applyFont="1" applyFill="1" applyBorder="1" applyAlignment="1">
      <alignment horizontal="right"/>
    </xf>
    <xf numFmtId="0" fontId="23" fillId="0" borderId="13" xfId="0" applyFont="1" applyBorder="1" applyAlignment="1">
      <alignment horizontal="center" vertical="center" textRotation="90" wrapText="1"/>
    </xf>
    <xf numFmtId="0" fontId="23" fillId="0" borderId="13" xfId="0" applyFont="1" applyBorder="1" applyAlignment="1">
      <alignment vertical="center" wrapText="1"/>
    </xf>
    <xf numFmtId="165" fontId="23" fillId="0" borderId="13" xfId="30" applyFont="1" applyFill="1" applyBorder="1" applyAlignment="1">
      <alignment horizontal="center" vertical="center" wrapText="1"/>
    </xf>
    <xf numFmtId="166" fontId="23" fillId="0" borderId="13" xfId="28" applyFont="1" applyFill="1" applyBorder="1" applyAlignment="1">
      <alignment horizontal="center" vertical="center" wrapText="1"/>
    </xf>
    <xf numFmtId="0" fontId="26" fillId="0" borderId="17" xfId="0" applyFont="1" applyBorder="1"/>
    <xf numFmtId="165" fontId="20" fillId="0" borderId="0" xfId="0" applyNumberFormat="1" applyFont="1"/>
    <xf numFmtId="0" fontId="15" fillId="0" borderId="0" xfId="0" applyFont="1"/>
    <xf numFmtId="165" fontId="21" fillId="0" borderId="0" xfId="0" applyNumberFormat="1" applyFont="1"/>
    <xf numFmtId="165" fontId="25" fillId="0" borderId="18" xfId="0" applyNumberFormat="1" applyFont="1" applyBorder="1" applyAlignment="1">
      <alignment horizontal="left"/>
    </xf>
    <xf numFmtId="0" fontId="26" fillId="0" borderId="17" xfId="0" applyFont="1" applyBorder="1" applyAlignment="1">
      <alignment horizontal="center"/>
    </xf>
    <xf numFmtId="165" fontId="23" fillId="0" borderId="21" xfId="0" applyNumberFormat="1" applyFont="1" applyBorder="1" applyAlignment="1">
      <alignment horizontal="center" vertical="center" wrapText="1"/>
    </xf>
    <xf numFmtId="165" fontId="25" fillId="0" borderId="18" xfId="0" applyNumberFormat="1" applyFont="1" applyBorder="1" applyAlignment="1">
      <alignment horizontal="left" wrapText="1"/>
    </xf>
    <xf numFmtId="164" fontId="26" fillId="0" borderId="0" xfId="0" applyNumberFormat="1" applyFont="1"/>
    <xf numFmtId="0" fontId="23" fillId="0" borderId="10" xfId="0" applyFont="1" applyBorder="1"/>
    <xf numFmtId="0" fontId="26" fillId="0" borderId="11" xfId="0" applyFont="1" applyBorder="1" applyAlignment="1">
      <alignment horizontal="center"/>
    </xf>
    <xf numFmtId="0" fontId="26" fillId="0" borderId="12" xfId="0" applyFont="1" applyBorder="1"/>
    <xf numFmtId="0" fontId="26" fillId="0" borderId="12" xfId="0" applyFont="1" applyBorder="1" applyAlignment="1">
      <alignment horizontal="center"/>
    </xf>
    <xf numFmtId="165" fontId="26" fillId="0" borderId="12" xfId="0" applyNumberFormat="1" applyFont="1" applyBorder="1"/>
    <xf numFmtId="0" fontId="26" fillId="0" borderId="12" xfId="0" applyFont="1" applyBorder="1" applyAlignment="1">
      <alignment horizontal="center" vertical="center"/>
    </xf>
    <xf numFmtId="0" fontId="26" fillId="0" borderId="19" xfId="0" applyFont="1" applyBorder="1"/>
    <xf numFmtId="0" fontId="26" fillId="0" borderId="18" xfId="0" applyFont="1" applyBorder="1"/>
    <xf numFmtId="0" fontId="26" fillId="0" borderId="14" xfId="0" applyFont="1" applyBorder="1" applyAlignment="1">
      <alignment horizontal="center"/>
    </xf>
    <xf numFmtId="0" fontId="26" fillId="0" borderId="15" xfId="0" applyFont="1" applyBorder="1"/>
    <xf numFmtId="0" fontId="26" fillId="0" borderId="15" xfId="0" applyFont="1" applyBorder="1" applyAlignment="1">
      <alignment horizontal="center"/>
    </xf>
    <xf numFmtId="165" fontId="26" fillId="0" borderId="15" xfId="0" applyNumberFormat="1" applyFont="1" applyBorder="1"/>
    <xf numFmtId="0" fontId="26" fillId="0" borderId="15" xfId="0" applyFont="1" applyBorder="1" applyAlignment="1">
      <alignment horizontal="center" vertical="center"/>
    </xf>
    <xf numFmtId="0" fontId="26" fillId="0" borderId="20" xfId="0" applyFont="1" applyBorder="1"/>
    <xf numFmtId="0" fontId="23" fillId="25" borderId="21" xfId="0" applyFont="1" applyFill="1" applyBorder="1" applyAlignment="1">
      <alignment horizontal="center" vertical="center" textRotation="90" wrapText="1"/>
    </xf>
    <xf numFmtId="0" fontId="23" fillId="25" borderId="21" xfId="0" applyFont="1" applyFill="1" applyBorder="1" applyAlignment="1">
      <alignment vertical="center" wrapText="1"/>
    </xf>
    <xf numFmtId="0" fontId="23" fillId="25" borderId="21" xfId="0" applyFont="1" applyFill="1" applyBorder="1" applyAlignment="1">
      <alignment horizontal="center" vertical="center" wrapText="1"/>
    </xf>
    <xf numFmtId="165" fontId="23" fillId="25" borderId="21" xfId="30" applyFont="1" applyFill="1" applyBorder="1" applyAlignment="1">
      <alignment horizontal="center" vertical="center" wrapText="1"/>
    </xf>
    <xf numFmtId="166" fontId="23" fillId="25" borderId="21" xfId="28" applyFont="1" applyFill="1" applyBorder="1" applyAlignment="1">
      <alignment horizontal="center" vertical="center" wrapText="1"/>
    </xf>
    <xf numFmtId="165" fontId="21" fillId="0" borderId="10" xfId="0" applyNumberFormat="1" applyFont="1" applyBorder="1" applyAlignment="1">
      <alignment horizontal="left" vertical="center" wrapText="1"/>
    </xf>
    <xf numFmtId="0" fontId="23" fillId="0" borderId="10" xfId="0" applyFont="1" applyBorder="1" applyAlignment="1">
      <alignment horizontal="center" vertical="center" textRotation="90" wrapText="1"/>
    </xf>
    <xf numFmtId="0" fontId="23" fillId="0" borderId="10" xfId="0" applyFont="1" applyBorder="1" applyAlignment="1">
      <alignment vertical="center" wrapText="1"/>
    </xf>
    <xf numFmtId="165" fontId="23" fillId="0" borderId="10" xfId="30" applyFont="1" applyFill="1" applyBorder="1" applyAlignment="1">
      <alignment horizontal="center" vertical="center" wrapText="1"/>
    </xf>
    <xf numFmtId="166" fontId="23" fillId="0" borderId="10" xfId="28" applyFont="1" applyFill="1" applyBorder="1" applyAlignment="1">
      <alignment horizontal="center" vertical="center" wrapText="1"/>
    </xf>
    <xf numFmtId="0" fontId="24" fillId="0" borderId="10" xfId="0" applyFont="1" applyBorder="1" applyAlignment="1">
      <alignment vertical="center" wrapText="1"/>
    </xf>
    <xf numFmtId="0" fontId="29" fillId="0" borderId="10" xfId="0" applyFont="1" applyBorder="1" applyAlignment="1">
      <alignment vertical="center" wrapText="1"/>
    </xf>
    <xf numFmtId="0" fontId="23" fillId="0" borderId="22" xfId="0" applyFont="1" applyBorder="1" applyAlignment="1">
      <alignment horizontal="center" vertical="center" wrapText="1"/>
    </xf>
    <xf numFmtId="0" fontId="24" fillId="0" borderId="23" xfId="0" applyFont="1" applyBorder="1" applyAlignment="1">
      <alignment vertical="center" wrapText="1"/>
    </xf>
    <xf numFmtId="0" fontId="23" fillId="0" borderId="23" xfId="0" applyFont="1" applyBorder="1" applyAlignment="1">
      <alignment horizontal="center" vertical="center" wrapText="1"/>
    </xf>
    <xf numFmtId="165" fontId="23" fillId="0" borderId="23" xfId="0" applyNumberFormat="1" applyFont="1" applyBorder="1" applyAlignment="1">
      <alignment horizontal="center" vertical="center" wrapText="1"/>
    </xf>
    <xf numFmtId="165" fontId="23" fillId="0" borderId="24" xfId="0" applyNumberFormat="1" applyFont="1" applyBorder="1" applyAlignment="1">
      <alignment horizontal="center" vertical="center" wrapText="1"/>
    </xf>
    <xf numFmtId="0" fontId="28" fillId="25" borderId="11" xfId="0" applyFont="1" applyFill="1" applyBorder="1" applyAlignment="1">
      <alignment horizontal="center" vertical="center" wrapText="1"/>
    </xf>
    <xf numFmtId="0" fontId="28" fillId="25" borderId="12" xfId="0" applyFont="1" applyFill="1" applyBorder="1" applyAlignment="1">
      <alignment horizontal="center" vertical="center" wrapText="1"/>
    </xf>
    <xf numFmtId="0" fontId="28" fillId="25" borderId="19" xfId="0" applyFont="1" applyFill="1" applyBorder="1" applyAlignment="1">
      <alignment horizontal="center" vertical="center" wrapText="1"/>
    </xf>
    <xf numFmtId="0" fontId="28" fillId="25" borderId="17" xfId="0" applyFont="1" applyFill="1" applyBorder="1" applyAlignment="1">
      <alignment horizontal="center" vertical="center" wrapText="1"/>
    </xf>
    <xf numFmtId="0" fontId="28" fillId="25" borderId="0" xfId="0" applyFont="1" applyFill="1" applyAlignment="1">
      <alignment horizontal="center" vertical="center" wrapText="1"/>
    </xf>
    <xf numFmtId="0" fontId="28" fillId="25" borderId="18" xfId="0" applyFont="1" applyFill="1" applyBorder="1" applyAlignment="1">
      <alignment horizontal="center" vertical="center" wrapText="1"/>
    </xf>
    <xf numFmtId="0" fontId="28" fillId="25" borderId="14" xfId="0" applyFont="1" applyFill="1" applyBorder="1" applyAlignment="1">
      <alignment horizontal="center" vertical="center" wrapText="1"/>
    </xf>
    <xf numFmtId="0" fontId="28" fillId="25" borderId="15" xfId="0" applyFont="1" applyFill="1" applyBorder="1" applyAlignment="1">
      <alignment horizontal="center" vertical="center" wrapText="1"/>
    </xf>
    <xf numFmtId="0" fontId="28" fillId="25" borderId="20" xfId="0" applyFont="1" applyFill="1" applyBorder="1" applyAlignment="1">
      <alignment horizontal="center" vertical="center" wrapText="1"/>
    </xf>
    <xf numFmtId="0" fontId="24" fillId="0" borderId="14" xfId="0" applyFont="1" applyBorder="1" applyAlignment="1">
      <alignment horizontal="center" vertical="center" wrapText="1"/>
    </xf>
    <xf numFmtId="0" fontId="24" fillId="0" borderId="15" xfId="0" applyFont="1" applyBorder="1" applyAlignment="1">
      <alignment horizontal="center" vertical="center" wrapText="1"/>
    </xf>
    <xf numFmtId="0" fontId="24" fillId="0" borderId="17" xfId="0" applyFont="1" applyBorder="1" applyAlignment="1">
      <alignment horizontal="center" vertical="center" wrapText="1"/>
    </xf>
    <xf numFmtId="0" fontId="24" fillId="0" borderId="0" xfId="0" applyFont="1" applyAlignment="1">
      <alignment horizontal="center" vertical="center" wrapText="1"/>
    </xf>
  </cellXfs>
  <cellStyles count="4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xfId="28" builtinId="3"/>
    <cellStyle name="Comma 2" xfId="46" xr:uid="{00000000-0005-0000-0000-00001C000000}"/>
    <cellStyle name="Comma0" xfId="47" xr:uid="{00000000-0005-0000-0000-00001D000000}"/>
    <cellStyle name="Currency" xfId="29" builtinId="4"/>
    <cellStyle name="Currency 2" xfId="30" xr:uid="{00000000-0005-0000-0000-00001F000000}"/>
    <cellStyle name="Currency 3" xfId="48" xr:uid="{00000000-0005-0000-0000-000020000000}"/>
    <cellStyle name="Explanatory Text" xfId="31" builtinId="53" customBuiltin="1"/>
    <cellStyle name="Good" xfId="32" builtinId="26" customBuiltin="1"/>
    <cellStyle name="Heading 1" xfId="33" builtinId="16" customBuiltin="1"/>
    <cellStyle name="Heading 2" xfId="34" builtinId="17" customBuiltin="1"/>
    <cellStyle name="Heading 3" xfId="35" builtinId="18" customBuiltin="1"/>
    <cellStyle name="Heading 4" xfId="36" builtinId="19" customBuiltin="1"/>
    <cellStyle name="Input" xfId="37" builtinId="20" customBuiltin="1"/>
    <cellStyle name="Linked Cell" xfId="38" builtinId="24" customBuiltin="1"/>
    <cellStyle name="Neutral" xfId="39" builtinId="28" customBuiltin="1"/>
    <cellStyle name="Normal" xfId="0" builtinId="0"/>
    <cellStyle name="Normal 2" xfId="40" xr:uid="{00000000-0005-0000-0000-00002B000000}"/>
    <cellStyle name="Note" xfId="41" builtinId="10" customBuiltin="1"/>
    <cellStyle name="Output" xfId="42" builtinId="21" customBuiltin="1"/>
    <cellStyle name="Title" xfId="43" builtinId="15" customBuiltin="1"/>
    <cellStyle name="Total" xfId="44" builtinId="25" customBuiltin="1"/>
    <cellStyle name="Warning Text" xfId="45"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H203"/>
  <sheetViews>
    <sheetView tabSelected="1" view="pageBreakPreview" zoomScaleNormal="100" zoomScaleSheetLayoutView="100" zoomScalePageLayoutView="50" workbookViewId="0">
      <selection activeCell="A3" sqref="A3"/>
    </sheetView>
  </sheetViews>
  <sheetFormatPr defaultRowHeight="12.75" x14ac:dyDescent="0.2"/>
  <cols>
    <col min="1" max="1" width="9.140625" style="35"/>
    <col min="2" max="2" width="79.5703125" style="33" customWidth="1"/>
    <col min="3" max="3" width="7" style="35" customWidth="1"/>
    <col min="4" max="4" width="16.7109375" style="39" customWidth="1"/>
    <col min="5" max="5" width="13.5703125" style="53" customWidth="1"/>
    <col min="6" max="6" width="21.7109375" style="33" customWidth="1"/>
    <col min="7" max="7" width="12.85546875" style="33" bestFit="1" customWidth="1"/>
    <col min="8" max="8" width="28.28515625" style="33" customWidth="1"/>
    <col min="9" max="9" width="21.42578125" style="33" customWidth="1"/>
    <col min="10" max="10" width="21.85546875" style="33" customWidth="1"/>
    <col min="11" max="16384" width="9.140625" style="33"/>
  </cols>
  <sheetData>
    <row r="2" spans="1:6" ht="13.5" thickBot="1" x14ac:dyDescent="0.25"/>
    <row r="3" spans="1:6" x14ac:dyDescent="0.2">
      <c r="A3" s="93"/>
      <c r="B3" s="94"/>
      <c r="C3" s="95"/>
      <c r="D3" s="96"/>
      <c r="E3" s="97"/>
      <c r="F3" s="98"/>
    </row>
    <row r="4" spans="1:6" x14ac:dyDescent="0.2">
      <c r="A4" s="88"/>
      <c r="F4" s="99"/>
    </row>
    <row r="5" spans="1:6" x14ac:dyDescent="0.2">
      <c r="A5" s="88"/>
      <c r="F5" s="99"/>
    </row>
    <row r="6" spans="1:6" x14ac:dyDescent="0.2">
      <c r="A6" s="88"/>
      <c r="F6" s="99"/>
    </row>
    <row r="7" spans="1:6" x14ac:dyDescent="0.2">
      <c r="A7" s="88"/>
      <c r="F7" s="99"/>
    </row>
    <row r="8" spans="1:6" x14ac:dyDescent="0.2">
      <c r="A8" s="88"/>
      <c r="F8" s="99"/>
    </row>
    <row r="9" spans="1:6" x14ac:dyDescent="0.2">
      <c r="A9" s="88"/>
      <c r="F9" s="99"/>
    </row>
    <row r="10" spans="1:6" x14ac:dyDescent="0.2">
      <c r="A10" s="88"/>
      <c r="F10" s="99"/>
    </row>
    <row r="11" spans="1:6" x14ac:dyDescent="0.2">
      <c r="A11" s="88"/>
      <c r="F11" s="99"/>
    </row>
    <row r="12" spans="1:6" x14ac:dyDescent="0.2">
      <c r="A12" s="88"/>
      <c r="F12" s="99"/>
    </row>
    <row r="13" spans="1:6" x14ac:dyDescent="0.2">
      <c r="A13" s="88"/>
      <c r="F13" s="99"/>
    </row>
    <row r="14" spans="1:6" x14ac:dyDescent="0.2">
      <c r="A14" s="88"/>
      <c r="F14" s="99"/>
    </row>
    <row r="15" spans="1:6" x14ac:dyDescent="0.2">
      <c r="A15" s="88"/>
      <c r="F15" s="99"/>
    </row>
    <row r="16" spans="1:6" x14ac:dyDescent="0.2">
      <c r="A16" s="88"/>
      <c r="F16" s="99"/>
    </row>
    <row r="17" spans="1:6" x14ac:dyDescent="0.2">
      <c r="A17" s="88"/>
      <c r="F17" s="99"/>
    </row>
    <row r="18" spans="1:6" x14ac:dyDescent="0.2">
      <c r="A18" s="88"/>
      <c r="F18" s="99"/>
    </row>
    <row r="19" spans="1:6" x14ac:dyDescent="0.2">
      <c r="A19" s="88"/>
      <c r="F19" s="99"/>
    </row>
    <row r="20" spans="1:6" x14ac:dyDescent="0.2">
      <c r="A20" s="88"/>
      <c r="F20" s="99"/>
    </row>
    <row r="21" spans="1:6" x14ac:dyDescent="0.2">
      <c r="A21" s="88"/>
      <c r="F21" s="99"/>
    </row>
    <row r="22" spans="1:6" ht="13.5" thickBot="1" x14ac:dyDescent="0.25">
      <c r="A22" s="88"/>
      <c r="F22" s="99"/>
    </row>
    <row r="23" spans="1:6" ht="12.75" customHeight="1" x14ac:dyDescent="0.2">
      <c r="A23" s="123" t="s">
        <v>57</v>
      </c>
      <c r="B23" s="124"/>
      <c r="C23" s="124"/>
      <c r="D23" s="124"/>
      <c r="E23" s="124"/>
      <c r="F23" s="125"/>
    </row>
    <row r="24" spans="1:6" x14ac:dyDescent="0.2">
      <c r="A24" s="126"/>
      <c r="B24" s="127"/>
      <c r="C24" s="127"/>
      <c r="D24" s="127"/>
      <c r="E24" s="127"/>
      <c r="F24" s="128"/>
    </row>
    <row r="25" spans="1:6" ht="12.75" customHeight="1" x14ac:dyDescent="0.2">
      <c r="A25" s="126"/>
      <c r="B25" s="127"/>
      <c r="C25" s="127"/>
      <c r="D25" s="127"/>
      <c r="E25" s="127"/>
      <c r="F25" s="128"/>
    </row>
    <row r="26" spans="1:6" x14ac:dyDescent="0.2">
      <c r="A26" s="126"/>
      <c r="B26" s="127"/>
      <c r="C26" s="127"/>
      <c r="D26" s="127"/>
      <c r="E26" s="127"/>
      <c r="F26" s="128"/>
    </row>
    <row r="27" spans="1:6" ht="12.75" customHeight="1" x14ac:dyDescent="0.2">
      <c r="A27" s="126"/>
      <c r="B27" s="127"/>
      <c r="C27" s="127"/>
      <c r="D27" s="127"/>
      <c r="E27" s="127"/>
      <c r="F27" s="128"/>
    </row>
    <row r="28" spans="1:6" x14ac:dyDescent="0.2">
      <c r="A28" s="126"/>
      <c r="B28" s="127"/>
      <c r="C28" s="127"/>
      <c r="D28" s="127"/>
      <c r="E28" s="127"/>
      <c r="F28" s="128"/>
    </row>
    <row r="29" spans="1:6" x14ac:dyDescent="0.2">
      <c r="A29" s="126"/>
      <c r="B29" s="127"/>
      <c r="C29" s="127"/>
      <c r="D29" s="127"/>
      <c r="E29" s="127"/>
      <c r="F29" s="128"/>
    </row>
    <row r="30" spans="1:6" ht="48" customHeight="1" thickBot="1" x14ac:dyDescent="0.25">
      <c r="A30" s="129"/>
      <c r="B30" s="130"/>
      <c r="C30" s="130"/>
      <c r="D30" s="130"/>
      <c r="E30" s="130"/>
      <c r="F30" s="131"/>
    </row>
    <row r="31" spans="1:6" x14ac:dyDescent="0.2">
      <c r="A31" s="88"/>
      <c r="F31" s="99"/>
    </row>
    <row r="32" spans="1:6" x14ac:dyDescent="0.2">
      <c r="A32" s="88"/>
      <c r="F32" s="99"/>
    </row>
    <row r="33" spans="1:6" x14ac:dyDescent="0.2">
      <c r="A33" s="88"/>
      <c r="F33" s="99"/>
    </row>
    <row r="34" spans="1:6" x14ac:dyDescent="0.2">
      <c r="A34" s="88"/>
      <c r="F34" s="99"/>
    </row>
    <row r="35" spans="1:6" x14ac:dyDescent="0.2">
      <c r="A35" s="88"/>
      <c r="F35" s="99"/>
    </row>
    <row r="36" spans="1:6" x14ac:dyDescent="0.2">
      <c r="A36" s="88"/>
      <c r="F36" s="99"/>
    </row>
    <row r="37" spans="1:6" x14ac:dyDescent="0.2">
      <c r="A37" s="88"/>
      <c r="F37" s="99"/>
    </row>
    <row r="38" spans="1:6" x14ac:dyDescent="0.2">
      <c r="A38" s="88"/>
      <c r="F38" s="99"/>
    </row>
    <row r="39" spans="1:6" x14ac:dyDescent="0.2">
      <c r="A39" s="88"/>
      <c r="F39" s="99"/>
    </row>
    <row r="40" spans="1:6" x14ac:dyDescent="0.2">
      <c r="A40" s="88"/>
      <c r="F40" s="99"/>
    </row>
    <row r="41" spans="1:6" x14ac:dyDescent="0.2">
      <c r="A41" s="88"/>
      <c r="F41" s="99"/>
    </row>
    <row r="42" spans="1:6" x14ac:dyDescent="0.2">
      <c r="A42" s="88"/>
      <c r="F42" s="99"/>
    </row>
    <row r="43" spans="1:6" x14ac:dyDescent="0.2">
      <c r="A43" s="88"/>
      <c r="F43" s="99"/>
    </row>
    <row r="44" spans="1:6" x14ac:dyDescent="0.2">
      <c r="A44" s="88"/>
      <c r="F44" s="99"/>
    </row>
    <row r="45" spans="1:6" x14ac:dyDescent="0.2">
      <c r="A45" s="88"/>
      <c r="F45" s="99"/>
    </row>
    <row r="46" spans="1:6" x14ac:dyDescent="0.2">
      <c r="A46" s="88"/>
      <c r="F46" s="99"/>
    </row>
    <row r="47" spans="1:6" x14ac:dyDescent="0.2">
      <c r="A47" s="88"/>
      <c r="F47" s="99"/>
    </row>
    <row r="48" spans="1:6" x14ac:dyDescent="0.2">
      <c r="A48" s="88"/>
      <c r="F48" s="99"/>
    </row>
    <row r="49" spans="1:6" x14ac:dyDescent="0.2">
      <c r="A49" s="88"/>
      <c r="F49" s="99"/>
    </row>
    <row r="50" spans="1:6" x14ac:dyDescent="0.2">
      <c r="A50" s="88"/>
      <c r="F50" s="99"/>
    </row>
    <row r="51" spans="1:6" x14ac:dyDescent="0.2">
      <c r="A51" s="88"/>
      <c r="F51" s="99"/>
    </row>
    <row r="52" spans="1:6" x14ac:dyDescent="0.2">
      <c r="A52" s="88"/>
      <c r="F52" s="99"/>
    </row>
    <row r="53" spans="1:6" x14ac:dyDescent="0.2">
      <c r="A53" s="88"/>
      <c r="F53" s="99"/>
    </row>
    <row r="54" spans="1:6" x14ac:dyDescent="0.2">
      <c r="A54" s="88"/>
      <c r="F54" s="99"/>
    </row>
    <row r="55" spans="1:6" x14ac:dyDescent="0.2">
      <c r="A55" s="88"/>
      <c r="F55" s="99"/>
    </row>
    <row r="56" spans="1:6" x14ac:dyDescent="0.2">
      <c r="A56" s="88"/>
      <c r="F56" s="99"/>
    </row>
    <row r="57" spans="1:6" x14ac:dyDescent="0.2">
      <c r="A57" s="88"/>
      <c r="F57" s="99"/>
    </row>
    <row r="58" spans="1:6" x14ac:dyDescent="0.2">
      <c r="A58" s="88"/>
      <c r="F58" s="99"/>
    </row>
    <row r="59" spans="1:6" x14ac:dyDescent="0.2">
      <c r="A59" s="88"/>
      <c r="F59" s="99"/>
    </row>
    <row r="60" spans="1:6" x14ac:dyDescent="0.2">
      <c r="A60" s="88"/>
      <c r="F60" s="99"/>
    </row>
    <row r="61" spans="1:6" x14ac:dyDescent="0.2">
      <c r="A61" s="88"/>
      <c r="F61" s="99"/>
    </row>
    <row r="62" spans="1:6" x14ac:dyDescent="0.2">
      <c r="A62" s="88"/>
      <c r="F62" s="99"/>
    </row>
    <row r="63" spans="1:6" x14ac:dyDescent="0.2">
      <c r="A63" s="88"/>
      <c r="F63" s="99"/>
    </row>
    <row r="64" spans="1:6" x14ac:dyDescent="0.2">
      <c r="A64" s="88"/>
      <c r="F64" s="99"/>
    </row>
    <row r="65" spans="1:6" x14ac:dyDescent="0.2">
      <c r="A65" s="88"/>
      <c r="F65" s="99"/>
    </row>
    <row r="66" spans="1:6" x14ac:dyDescent="0.2">
      <c r="A66" s="88"/>
      <c r="F66" s="99"/>
    </row>
    <row r="67" spans="1:6" x14ac:dyDescent="0.2">
      <c r="A67" s="88"/>
      <c r="F67" s="99"/>
    </row>
    <row r="68" spans="1:6" x14ac:dyDescent="0.2">
      <c r="A68" s="88"/>
      <c r="F68" s="99"/>
    </row>
    <row r="69" spans="1:6" x14ac:dyDescent="0.2">
      <c r="A69" s="88"/>
      <c r="F69" s="99"/>
    </row>
    <row r="70" spans="1:6" x14ac:dyDescent="0.2">
      <c r="A70" s="88"/>
      <c r="F70" s="99"/>
    </row>
    <row r="71" spans="1:6" x14ac:dyDescent="0.2">
      <c r="A71" s="88"/>
      <c r="F71" s="99"/>
    </row>
    <row r="72" spans="1:6" x14ac:dyDescent="0.2">
      <c r="A72" s="88"/>
      <c r="F72" s="99"/>
    </row>
    <row r="73" spans="1:6" x14ac:dyDescent="0.2">
      <c r="A73" s="88"/>
      <c r="F73" s="99"/>
    </row>
    <row r="74" spans="1:6" x14ac:dyDescent="0.2">
      <c r="A74" s="88"/>
      <c r="F74" s="99"/>
    </row>
    <row r="75" spans="1:6" x14ac:dyDescent="0.2">
      <c r="A75" s="88"/>
      <c r="F75" s="99"/>
    </row>
    <row r="76" spans="1:6" x14ac:dyDescent="0.2">
      <c r="A76" s="88"/>
      <c r="F76" s="99"/>
    </row>
    <row r="77" spans="1:6" x14ac:dyDescent="0.2">
      <c r="A77" s="88"/>
      <c r="F77" s="99"/>
    </row>
    <row r="78" spans="1:6" x14ac:dyDescent="0.2">
      <c r="A78" s="88"/>
      <c r="F78" s="99"/>
    </row>
    <row r="79" spans="1:6" ht="13.5" thickBot="1" x14ac:dyDescent="0.25">
      <c r="A79" s="100"/>
      <c r="B79" s="101"/>
      <c r="C79" s="102"/>
      <c r="D79" s="103"/>
      <c r="E79" s="104"/>
      <c r="F79" s="105"/>
    </row>
    <row r="80" spans="1:6" ht="13.5" thickBot="1" x14ac:dyDescent="0.25"/>
    <row r="81" spans="1:8" s="1" customFormat="1" ht="60.75" thickBot="1" x14ac:dyDescent="0.25">
      <c r="A81" s="106" t="s">
        <v>0</v>
      </c>
      <c r="B81" s="107" t="s">
        <v>1</v>
      </c>
      <c r="C81" s="108" t="s">
        <v>2</v>
      </c>
      <c r="D81" s="109" t="s">
        <v>3</v>
      </c>
      <c r="E81" s="110" t="s">
        <v>4</v>
      </c>
      <c r="F81" s="109" t="s">
        <v>5</v>
      </c>
    </row>
    <row r="82" spans="1:8" s="2" customFormat="1" ht="14.25" x14ac:dyDescent="0.2">
      <c r="A82" s="8"/>
      <c r="B82" s="6"/>
      <c r="C82" s="8"/>
      <c r="D82" s="38"/>
      <c r="E82" s="50"/>
      <c r="F82" s="11"/>
    </row>
    <row r="83" spans="1:8" s="1" customFormat="1" ht="14.25" customHeight="1" x14ac:dyDescent="0.2">
      <c r="A83" s="8" t="s">
        <v>8</v>
      </c>
      <c r="B83" s="6" t="s">
        <v>9</v>
      </c>
      <c r="C83" s="8"/>
      <c r="D83" s="38"/>
      <c r="E83" s="50"/>
      <c r="F83" s="9"/>
      <c r="H83" s="36"/>
    </row>
    <row r="84" spans="1:8" s="5" customFormat="1" ht="14.25" customHeight="1" x14ac:dyDescent="0.2">
      <c r="A84" s="7"/>
      <c r="B84" s="6"/>
      <c r="C84" s="3"/>
      <c r="D84" s="4"/>
      <c r="E84" s="50"/>
      <c r="F84" s="11"/>
      <c r="H84" s="43"/>
    </row>
    <row r="85" spans="1:8" s="5" customFormat="1" ht="14.25" customHeight="1" x14ac:dyDescent="0.2">
      <c r="A85" s="7" t="s">
        <v>10</v>
      </c>
      <c r="B85" s="6" t="s">
        <v>14</v>
      </c>
      <c r="C85" s="8" t="s">
        <v>6</v>
      </c>
      <c r="D85" s="4">
        <v>0</v>
      </c>
      <c r="E85" s="50">
        <v>1</v>
      </c>
      <c r="F85" s="111">
        <f t="shared" ref="F85:F91" si="0">D85*E85</f>
        <v>0</v>
      </c>
      <c r="H85" s="36"/>
    </row>
    <row r="86" spans="1:8" s="5" customFormat="1" ht="14.25" customHeight="1" x14ac:dyDescent="0.2">
      <c r="A86" s="7"/>
      <c r="B86" s="6"/>
      <c r="C86" s="3"/>
      <c r="D86" s="4"/>
      <c r="E86" s="3"/>
      <c r="F86" s="111"/>
    </row>
    <row r="87" spans="1:8" s="5" customFormat="1" ht="14.25" customHeight="1" x14ac:dyDescent="0.2">
      <c r="A87" s="7" t="s">
        <v>27</v>
      </c>
      <c r="B87" s="6" t="s">
        <v>21</v>
      </c>
      <c r="C87" s="8" t="s">
        <v>6</v>
      </c>
      <c r="D87" s="4">
        <v>0</v>
      </c>
      <c r="E87" s="50">
        <v>1</v>
      </c>
      <c r="F87" s="111">
        <f t="shared" si="0"/>
        <v>0</v>
      </c>
    </row>
    <row r="88" spans="1:8" s="5" customFormat="1" ht="14.25" customHeight="1" x14ac:dyDescent="0.2">
      <c r="A88" s="7"/>
      <c r="B88" s="6"/>
      <c r="C88" s="8"/>
      <c r="D88" s="38"/>
      <c r="E88" s="50"/>
      <c r="F88" s="111"/>
    </row>
    <row r="89" spans="1:8" s="5" customFormat="1" ht="14.25" customHeight="1" x14ac:dyDescent="0.2">
      <c r="A89" s="7" t="s">
        <v>11</v>
      </c>
      <c r="B89" s="6" t="s">
        <v>26</v>
      </c>
      <c r="C89" s="8" t="s">
        <v>6</v>
      </c>
      <c r="D89" s="4">
        <v>0</v>
      </c>
      <c r="E89" s="50">
        <v>1</v>
      </c>
      <c r="F89" s="111">
        <f t="shared" si="0"/>
        <v>0</v>
      </c>
    </row>
    <row r="90" spans="1:8" s="5" customFormat="1" ht="14.25" customHeight="1" x14ac:dyDescent="0.2">
      <c r="A90" s="8"/>
      <c r="B90" s="6"/>
      <c r="C90" s="8"/>
      <c r="D90" s="38"/>
      <c r="E90" s="50"/>
      <c r="F90" s="111"/>
    </row>
    <row r="91" spans="1:8" s="5" customFormat="1" ht="14.25" customHeight="1" x14ac:dyDescent="0.2">
      <c r="A91" s="7" t="s">
        <v>12</v>
      </c>
      <c r="B91" s="6" t="s">
        <v>22</v>
      </c>
      <c r="C91" s="8" t="s">
        <v>6</v>
      </c>
      <c r="D91" s="4">
        <v>0</v>
      </c>
      <c r="E91" s="50">
        <v>1</v>
      </c>
      <c r="F91" s="111">
        <f t="shared" si="0"/>
        <v>0</v>
      </c>
    </row>
    <row r="92" spans="1:8" s="5" customFormat="1" ht="14.25" customHeight="1" x14ac:dyDescent="0.2">
      <c r="A92" s="7"/>
      <c r="B92" s="6"/>
      <c r="C92" s="8"/>
      <c r="D92" s="4"/>
      <c r="E92" s="50"/>
      <c r="F92" s="111"/>
    </row>
    <row r="93" spans="1:8" s="5" customFormat="1" ht="14.25" customHeight="1" x14ac:dyDescent="0.2">
      <c r="A93" s="7" t="s">
        <v>13</v>
      </c>
      <c r="B93" s="6" t="s">
        <v>56</v>
      </c>
      <c r="C93" s="8" t="s">
        <v>6</v>
      </c>
      <c r="D93" s="4">
        <v>0</v>
      </c>
      <c r="E93" s="50">
        <v>1</v>
      </c>
      <c r="F93" s="111">
        <f t="shared" ref="F93" si="1">D93*E93</f>
        <v>0</v>
      </c>
    </row>
    <row r="94" spans="1:8" s="5" customFormat="1" ht="14.25" customHeight="1" thickBot="1" x14ac:dyDescent="0.25">
      <c r="A94" s="7"/>
      <c r="B94" s="6"/>
      <c r="C94" s="8"/>
      <c r="D94" s="4"/>
      <c r="E94" s="50"/>
      <c r="F94" s="4"/>
    </row>
    <row r="95" spans="1:8" ht="16.5" thickBot="1" x14ac:dyDescent="0.25">
      <c r="A95" s="13"/>
      <c r="B95" s="14"/>
      <c r="C95" s="15"/>
      <c r="D95" s="16"/>
      <c r="E95" s="16"/>
      <c r="F95" s="17"/>
    </row>
    <row r="96" spans="1:8" ht="16.5" thickBot="1" x14ac:dyDescent="0.25">
      <c r="A96" s="77"/>
      <c r="B96" s="27" t="s">
        <v>7</v>
      </c>
      <c r="C96" s="27"/>
      <c r="D96" s="18"/>
      <c r="E96" s="18"/>
      <c r="F96" s="89">
        <f>SUM(F83:F91)</f>
        <v>0</v>
      </c>
    </row>
    <row r="97" spans="1:6" ht="16.5" thickBot="1" x14ac:dyDescent="0.25">
      <c r="A97" s="19"/>
      <c r="B97" s="20"/>
      <c r="C97" s="21"/>
      <c r="D97" s="22"/>
      <c r="E97" s="22"/>
      <c r="F97" s="23"/>
    </row>
    <row r="98" spans="1:6" ht="16.5" thickBot="1" x14ac:dyDescent="0.25">
      <c r="A98" s="25"/>
      <c r="B98" s="26"/>
      <c r="C98" s="25"/>
      <c r="D98" s="36"/>
      <c r="E98" s="36"/>
      <c r="F98" s="36"/>
    </row>
    <row r="99" spans="1:6" s="1" customFormat="1" ht="60.75" thickBot="1" x14ac:dyDescent="0.25">
      <c r="A99" s="106" t="s">
        <v>0</v>
      </c>
      <c r="B99" s="107" t="s">
        <v>1</v>
      </c>
      <c r="C99" s="108" t="s">
        <v>2</v>
      </c>
      <c r="D99" s="109" t="s">
        <v>3</v>
      </c>
      <c r="E99" s="110" t="s">
        <v>4</v>
      </c>
      <c r="F99" s="109" t="s">
        <v>5</v>
      </c>
    </row>
    <row r="100" spans="1:6" s="2" customFormat="1" ht="15" x14ac:dyDescent="0.2">
      <c r="A100" s="79"/>
      <c r="B100" s="80"/>
      <c r="C100" s="24"/>
      <c r="D100" s="81"/>
      <c r="E100" s="82"/>
      <c r="F100" s="81"/>
    </row>
    <row r="101" spans="1:6" s="2" customFormat="1" ht="15" x14ac:dyDescent="0.2">
      <c r="A101" s="112"/>
      <c r="B101" s="117" t="s">
        <v>54</v>
      </c>
      <c r="C101" s="10"/>
      <c r="D101" s="114"/>
      <c r="E101" s="115"/>
      <c r="F101" s="114"/>
    </row>
    <row r="102" spans="1:6" s="2" customFormat="1" ht="15" x14ac:dyDescent="0.2">
      <c r="A102" s="112"/>
      <c r="B102" s="113"/>
      <c r="C102" s="10"/>
      <c r="D102" s="114"/>
      <c r="E102" s="115"/>
      <c r="F102" s="114"/>
    </row>
    <row r="103" spans="1:6" s="5" customFormat="1" ht="14.25" customHeight="1" x14ac:dyDescent="0.2">
      <c r="A103" s="8">
        <v>1</v>
      </c>
      <c r="B103" s="48" t="s">
        <v>29</v>
      </c>
      <c r="C103" s="3" t="s">
        <v>20</v>
      </c>
      <c r="D103" s="38">
        <v>0</v>
      </c>
      <c r="E103" s="3">
        <v>10</v>
      </c>
      <c r="F103" s="111">
        <f t="shared" ref="F103" si="2">D103*E103</f>
        <v>0</v>
      </c>
    </row>
    <row r="104" spans="1:6" s="5" customFormat="1" ht="14.25" customHeight="1" x14ac:dyDescent="0.2">
      <c r="A104" s="7" t="s">
        <v>28</v>
      </c>
      <c r="B104" s="48" t="s">
        <v>30</v>
      </c>
      <c r="C104" s="3" t="s">
        <v>20</v>
      </c>
      <c r="D104" s="38">
        <v>0</v>
      </c>
      <c r="E104" s="3">
        <v>9</v>
      </c>
      <c r="F104" s="111">
        <f t="shared" ref="F104" si="3">D104*E104</f>
        <v>0</v>
      </c>
    </row>
    <row r="105" spans="1:6" s="5" customFormat="1" ht="14.25" customHeight="1" x14ac:dyDescent="0.2">
      <c r="A105" s="7" t="s">
        <v>19</v>
      </c>
      <c r="B105" s="48" t="s">
        <v>31</v>
      </c>
      <c r="C105" s="3" t="s">
        <v>20</v>
      </c>
      <c r="D105" s="38">
        <v>0</v>
      </c>
      <c r="E105" s="3">
        <v>6</v>
      </c>
      <c r="F105" s="111">
        <f t="shared" ref="F105" si="4">D105*E105</f>
        <v>0</v>
      </c>
    </row>
    <row r="106" spans="1:6" s="5" customFormat="1" ht="14.25" customHeight="1" x14ac:dyDescent="0.2">
      <c r="A106" s="7" t="s">
        <v>37</v>
      </c>
      <c r="B106" s="48" t="s">
        <v>32</v>
      </c>
      <c r="C106" s="3" t="s">
        <v>20</v>
      </c>
      <c r="D106" s="38">
        <v>0</v>
      </c>
      <c r="E106" s="3">
        <v>2</v>
      </c>
      <c r="F106" s="111">
        <f t="shared" ref="F106" si="5">D106*E106</f>
        <v>0</v>
      </c>
    </row>
    <row r="107" spans="1:6" s="5" customFormat="1" ht="14.25" customHeight="1" x14ac:dyDescent="0.2">
      <c r="A107" s="7"/>
      <c r="B107" s="48"/>
      <c r="C107" s="3"/>
      <c r="D107" s="38"/>
      <c r="E107" s="3"/>
      <c r="F107" s="111"/>
    </row>
    <row r="108" spans="1:6" s="5" customFormat="1" ht="14.25" customHeight="1" x14ac:dyDescent="0.2">
      <c r="A108" s="7"/>
      <c r="B108" s="117" t="s">
        <v>36</v>
      </c>
      <c r="C108" s="3"/>
      <c r="D108" s="38"/>
      <c r="E108" s="3"/>
      <c r="F108" s="111"/>
    </row>
    <row r="109" spans="1:6" s="5" customFormat="1" ht="14.25" customHeight="1" x14ac:dyDescent="0.2">
      <c r="A109" s="7"/>
      <c r="B109" s="48"/>
      <c r="C109" s="3"/>
      <c r="D109" s="38"/>
      <c r="E109" s="3"/>
      <c r="F109" s="111"/>
    </row>
    <row r="110" spans="1:6" s="5" customFormat="1" ht="14.25" customHeight="1" x14ac:dyDescent="0.2">
      <c r="A110" s="7" t="s">
        <v>23</v>
      </c>
      <c r="B110" s="48" t="s">
        <v>33</v>
      </c>
      <c r="C110" s="3" t="s">
        <v>20</v>
      </c>
      <c r="D110" s="38">
        <v>0</v>
      </c>
      <c r="E110" s="3">
        <v>35</v>
      </c>
      <c r="F110" s="111">
        <f t="shared" ref="F110" si="6">D110*E110</f>
        <v>0</v>
      </c>
    </row>
    <row r="111" spans="1:6" s="5" customFormat="1" ht="14.25" customHeight="1" x14ac:dyDescent="0.2">
      <c r="A111" s="7">
        <v>6</v>
      </c>
      <c r="B111" s="48" t="s">
        <v>34</v>
      </c>
      <c r="C111" s="3" t="s">
        <v>20</v>
      </c>
      <c r="D111" s="38">
        <v>0</v>
      </c>
      <c r="E111" s="3">
        <v>1</v>
      </c>
      <c r="F111" s="111">
        <f t="shared" ref="F111" si="7">D111*E111</f>
        <v>0</v>
      </c>
    </row>
    <row r="112" spans="1:6" s="5" customFormat="1" ht="14.25" customHeight="1" x14ac:dyDescent="0.2">
      <c r="A112" s="7" t="s">
        <v>38</v>
      </c>
      <c r="B112" s="48" t="s">
        <v>35</v>
      </c>
      <c r="C112" s="3" t="s">
        <v>20</v>
      </c>
      <c r="D112" s="38">
        <v>0</v>
      </c>
      <c r="E112" s="3">
        <v>1</v>
      </c>
      <c r="F112" s="111">
        <f t="shared" ref="F112" si="8">D112*E112</f>
        <v>0</v>
      </c>
    </row>
    <row r="113" spans="1:7" s="5" customFormat="1" ht="14.25" customHeight="1" x14ac:dyDescent="0.2">
      <c r="A113" s="8"/>
      <c r="B113" s="48"/>
      <c r="C113" s="8"/>
      <c r="D113" s="4"/>
      <c r="E113" s="50"/>
      <c r="F113" s="11"/>
    </row>
    <row r="114" spans="1:7" s="5" customFormat="1" ht="14.25" customHeight="1" x14ac:dyDescent="0.25">
      <c r="A114" s="69"/>
      <c r="B114" s="117" t="s">
        <v>39</v>
      </c>
      <c r="C114" s="69"/>
      <c r="D114" s="78"/>
      <c r="E114" s="70"/>
      <c r="F114" s="71"/>
    </row>
    <row r="115" spans="1:7" s="5" customFormat="1" ht="80.25" customHeight="1" x14ac:dyDescent="0.2">
      <c r="A115" s="7"/>
      <c r="B115" s="117" t="s">
        <v>40</v>
      </c>
      <c r="C115" s="3"/>
      <c r="D115" s="38"/>
      <c r="E115" s="3"/>
      <c r="F115" s="111"/>
    </row>
    <row r="116" spans="1:7" s="5" customFormat="1" ht="14.25" customHeight="1" x14ac:dyDescent="0.2">
      <c r="A116" s="7"/>
      <c r="B116" s="6"/>
      <c r="C116" s="8"/>
      <c r="D116" s="38"/>
      <c r="E116" s="3"/>
      <c r="F116" s="4"/>
    </row>
    <row r="117" spans="1:7" s="5" customFormat="1" ht="14.25" customHeight="1" x14ac:dyDescent="0.2">
      <c r="A117" s="7">
        <v>8</v>
      </c>
      <c r="B117" s="48" t="s">
        <v>41</v>
      </c>
      <c r="C117" s="3" t="s">
        <v>20</v>
      </c>
      <c r="D117" s="38">
        <v>0</v>
      </c>
      <c r="E117" s="3">
        <v>35</v>
      </c>
      <c r="F117" s="111">
        <f t="shared" ref="F117:F119" si="9">D117*E117</f>
        <v>0</v>
      </c>
    </row>
    <row r="118" spans="1:7" s="5" customFormat="1" ht="14.25" customHeight="1" x14ac:dyDescent="0.2">
      <c r="A118" s="7" t="s">
        <v>44</v>
      </c>
      <c r="B118" s="48" t="s">
        <v>42</v>
      </c>
      <c r="C118" s="3" t="s">
        <v>20</v>
      </c>
      <c r="D118" s="38">
        <v>0</v>
      </c>
      <c r="E118" s="3">
        <v>1</v>
      </c>
      <c r="F118" s="111">
        <f t="shared" si="9"/>
        <v>0</v>
      </c>
    </row>
    <row r="119" spans="1:7" s="5" customFormat="1" ht="14.25" customHeight="1" x14ac:dyDescent="0.2">
      <c r="A119" s="7" t="s">
        <v>45</v>
      </c>
      <c r="B119" s="48" t="s">
        <v>43</v>
      </c>
      <c r="C119" s="3" t="s">
        <v>20</v>
      </c>
      <c r="D119" s="38">
        <v>0</v>
      </c>
      <c r="E119" s="3">
        <v>1</v>
      </c>
      <c r="F119" s="111">
        <f t="shared" si="9"/>
        <v>0</v>
      </c>
    </row>
    <row r="120" spans="1:7" s="5" customFormat="1" ht="14.25" customHeight="1" x14ac:dyDescent="0.2">
      <c r="A120" s="7"/>
      <c r="B120" s="48"/>
      <c r="C120" s="3"/>
      <c r="D120" s="38"/>
      <c r="E120" s="3"/>
      <c r="F120" s="111"/>
    </row>
    <row r="121" spans="1:7" s="5" customFormat="1" ht="14.25" customHeight="1" x14ac:dyDescent="0.2">
      <c r="A121" s="7"/>
      <c r="B121" s="117" t="s">
        <v>55</v>
      </c>
      <c r="C121" s="3"/>
      <c r="D121" s="38"/>
      <c r="E121" s="3"/>
      <c r="F121" s="111"/>
    </row>
    <row r="122" spans="1:7" s="5" customFormat="1" ht="14.25" customHeight="1" x14ac:dyDescent="0.25">
      <c r="A122" s="69"/>
      <c r="B122" s="32"/>
      <c r="C122" s="69"/>
      <c r="D122" s="78"/>
      <c r="E122" s="70"/>
      <c r="F122" s="71"/>
    </row>
    <row r="123" spans="1:7" s="5" customFormat="1" ht="14.25" customHeight="1" x14ac:dyDescent="0.2">
      <c r="A123" s="7" t="s">
        <v>51</v>
      </c>
      <c r="B123" s="48" t="s">
        <v>50</v>
      </c>
      <c r="C123" s="3" t="s">
        <v>20</v>
      </c>
      <c r="D123" s="38">
        <v>0</v>
      </c>
      <c r="E123" s="3">
        <v>12</v>
      </c>
      <c r="F123" s="111">
        <f t="shared" ref="F123:F126" si="10">D123*E123</f>
        <v>0</v>
      </c>
      <c r="G123" s="40"/>
    </row>
    <row r="124" spans="1:7" s="5" customFormat="1" ht="14.25" customHeight="1" x14ac:dyDescent="0.2">
      <c r="A124" s="7" t="s">
        <v>52</v>
      </c>
      <c r="B124" s="48" t="s">
        <v>46</v>
      </c>
      <c r="C124" s="3" t="s">
        <v>20</v>
      </c>
      <c r="D124" s="38">
        <v>0</v>
      </c>
      <c r="E124" s="3">
        <v>10</v>
      </c>
      <c r="F124" s="111">
        <f t="shared" si="10"/>
        <v>0</v>
      </c>
      <c r="G124" s="41"/>
    </row>
    <row r="125" spans="1:7" s="5" customFormat="1" ht="14.25" customHeight="1" x14ac:dyDescent="0.2">
      <c r="A125" s="7">
        <v>13</v>
      </c>
      <c r="B125" s="48" t="s">
        <v>47</v>
      </c>
      <c r="C125" s="3" t="s">
        <v>20</v>
      </c>
      <c r="D125" s="38">
        <v>0</v>
      </c>
      <c r="E125" s="3">
        <v>4</v>
      </c>
      <c r="F125" s="111">
        <f t="shared" si="10"/>
        <v>0</v>
      </c>
      <c r="G125" s="40"/>
    </row>
    <row r="126" spans="1:7" s="5" customFormat="1" ht="14.25" customHeight="1" x14ac:dyDescent="0.2">
      <c r="A126" s="7" t="s">
        <v>53</v>
      </c>
      <c r="B126" s="48" t="s">
        <v>48</v>
      </c>
      <c r="C126" s="3" t="s">
        <v>20</v>
      </c>
      <c r="D126" s="38">
        <v>0</v>
      </c>
      <c r="E126" s="3">
        <v>4</v>
      </c>
      <c r="F126" s="111">
        <f t="shared" si="10"/>
        <v>0</v>
      </c>
    </row>
    <row r="127" spans="1:7" s="5" customFormat="1" ht="14.25" customHeight="1" x14ac:dyDescent="0.2">
      <c r="A127" s="7">
        <v>15</v>
      </c>
      <c r="B127" s="48" t="s">
        <v>49</v>
      </c>
      <c r="C127" s="3" t="s">
        <v>20</v>
      </c>
      <c r="D127" s="38">
        <v>0</v>
      </c>
      <c r="E127" s="3">
        <v>4</v>
      </c>
      <c r="F127" s="111">
        <f t="shared" ref="F127" si="11">D127*E127</f>
        <v>0</v>
      </c>
    </row>
    <row r="128" spans="1:7" s="5" customFormat="1" ht="14.25" customHeight="1" x14ac:dyDescent="0.25">
      <c r="A128" s="7"/>
      <c r="B128" s="32"/>
      <c r="C128" s="69"/>
      <c r="D128" s="78"/>
      <c r="E128" s="70"/>
      <c r="F128" s="71"/>
    </row>
    <row r="129" spans="1:6" s="5" customFormat="1" ht="14.25" customHeight="1" x14ac:dyDescent="0.2">
      <c r="A129" s="7"/>
      <c r="B129" s="48"/>
      <c r="C129" s="3"/>
      <c r="D129" s="38"/>
      <c r="E129" s="3"/>
      <c r="F129" s="111"/>
    </row>
    <row r="130" spans="1:6" s="5" customFormat="1" ht="14.25" customHeight="1" x14ac:dyDescent="0.2">
      <c r="A130" s="7"/>
      <c r="B130" s="48"/>
      <c r="C130" s="8"/>
      <c r="D130" s="38"/>
      <c r="E130" s="3"/>
      <c r="F130" s="9"/>
    </row>
    <row r="131" spans="1:6" s="5" customFormat="1" ht="14.25" customHeight="1" x14ac:dyDescent="0.2">
      <c r="A131" s="7"/>
      <c r="B131" s="48"/>
      <c r="C131" s="8"/>
      <c r="D131" s="38"/>
      <c r="E131" s="50"/>
      <c r="F131" s="4"/>
    </row>
    <row r="132" spans="1:6" s="5" customFormat="1" ht="14.25" customHeight="1" x14ac:dyDescent="0.25">
      <c r="A132" s="7"/>
      <c r="B132" s="92"/>
      <c r="C132" s="8"/>
      <c r="D132" s="4"/>
      <c r="E132" s="50"/>
      <c r="F132" s="4"/>
    </row>
    <row r="133" spans="1:6" s="5" customFormat="1" ht="14.25" customHeight="1" x14ac:dyDescent="0.2">
      <c r="A133" s="8"/>
      <c r="B133" s="48"/>
      <c r="C133" s="8"/>
      <c r="D133" s="4"/>
      <c r="E133" s="50"/>
      <c r="F133" s="11"/>
    </row>
    <row r="134" spans="1:6" s="5" customFormat="1" ht="14.25" customHeight="1" x14ac:dyDescent="0.2">
      <c r="A134" s="7"/>
      <c r="B134" s="48"/>
      <c r="C134" s="8"/>
      <c r="D134" s="38"/>
      <c r="E134" s="50"/>
      <c r="F134" s="11"/>
    </row>
    <row r="135" spans="1:6" s="5" customFormat="1" ht="14.25" customHeight="1" x14ac:dyDescent="0.2">
      <c r="A135" s="8"/>
      <c r="B135" s="48"/>
      <c r="C135" s="8"/>
      <c r="D135" s="4"/>
      <c r="E135" s="50"/>
      <c r="F135" s="11"/>
    </row>
    <row r="136" spans="1:6" s="5" customFormat="1" ht="14.25" customHeight="1" x14ac:dyDescent="0.2">
      <c r="A136" s="8"/>
      <c r="B136" s="48"/>
      <c r="C136" s="8"/>
      <c r="D136" s="4"/>
      <c r="E136" s="50"/>
      <c r="F136" s="11"/>
    </row>
    <row r="137" spans="1:6" s="5" customFormat="1" ht="14.25" customHeight="1" x14ac:dyDescent="0.2">
      <c r="A137" s="8"/>
      <c r="B137" s="48"/>
      <c r="C137" s="8"/>
      <c r="D137" s="4"/>
      <c r="E137" s="50"/>
      <c r="F137" s="11"/>
    </row>
    <row r="138" spans="1:6" s="5" customFormat="1" ht="14.25" customHeight="1" x14ac:dyDescent="0.2">
      <c r="A138" s="7"/>
      <c r="B138" s="6"/>
      <c r="C138" s="8"/>
      <c r="D138" s="38"/>
      <c r="E138" s="3"/>
      <c r="F138" s="4"/>
    </row>
    <row r="139" spans="1:6" s="5" customFormat="1" ht="14.25" customHeight="1" x14ac:dyDescent="0.2">
      <c r="A139" s="7"/>
      <c r="B139" s="6"/>
      <c r="C139" s="3"/>
      <c r="D139" s="9"/>
      <c r="E139" s="3"/>
      <c r="F139" s="4"/>
    </row>
    <row r="140" spans="1:6" s="5" customFormat="1" ht="14.25" customHeight="1" x14ac:dyDescent="0.2">
      <c r="A140" s="7"/>
      <c r="B140" s="48"/>
      <c r="C140" s="3"/>
      <c r="D140" s="9"/>
      <c r="E140" s="3"/>
      <c r="F140" s="4"/>
    </row>
    <row r="141" spans="1:6" s="5" customFormat="1" ht="14.25" customHeight="1" x14ac:dyDescent="0.2">
      <c r="A141" s="7"/>
      <c r="B141" s="48"/>
      <c r="C141" s="8"/>
      <c r="D141" s="38"/>
      <c r="E141" s="50"/>
      <c r="F141" s="11"/>
    </row>
    <row r="142" spans="1:6" s="5" customFormat="1" ht="14.25" customHeight="1" x14ac:dyDescent="0.2">
      <c r="A142" s="7"/>
      <c r="B142" s="48"/>
      <c r="C142" s="8"/>
      <c r="D142" s="38"/>
      <c r="E142" s="50"/>
      <c r="F142" s="11"/>
    </row>
    <row r="143" spans="1:6" s="5" customFormat="1" ht="14.25" customHeight="1" x14ac:dyDescent="0.2">
      <c r="A143" s="7"/>
      <c r="B143" s="48"/>
      <c r="C143" s="8"/>
      <c r="D143" s="38"/>
      <c r="E143" s="50"/>
      <c r="F143" s="11"/>
    </row>
    <row r="144" spans="1:6" s="5" customFormat="1" ht="14.25" customHeight="1" x14ac:dyDescent="0.2">
      <c r="A144" s="7"/>
      <c r="B144" s="48"/>
      <c r="C144" s="8"/>
      <c r="D144" s="38"/>
      <c r="E144" s="50"/>
      <c r="F144" s="11"/>
    </row>
    <row r="145" spans="1:6" s="5" customFormat="1" ht="14.25" customHeight="1" x14ac:dyDescent="0.2">
      <c r="A145" s="7"/>
      <c r="B145" s="48"/>
      <c r="C145" s="8"/>
      <c r="D145" s="38"/>
      <c r="E145" s="50"/>
      <c r="F145" s="11"/>
    </row>
    <row r="146" spans="1:6" s="5" customFormat="1" ht="14.25" customHeight="1" x14ac:dyDescent="0.2">
      <c r="A146" s="7"/>
      <c r="B146" s="48"/>
      <c r="C146" s="8"/>
      <c r="D146" s="38"/>
      <c r="E146" s="50"/>
      <c r="F146" s="11"/>
    </row>
    <row r="147" spans="1:6" s="5" customFormat="1" ht="14.25" customHeight="1" x14ac:dyDescent="0.2">
      <c r="A147" s="7"/>
      <c r="B147" s="48"/>
      <c r="C147" s="8"/>
      <c r="D147" s="38"/>
      <c r="E147" s="50"/>
      <c r="F147" s="11"/>
    </row>
    <row r="148" spans="1:6" s="5" customFormat="1" ht="14.25" customHeight="1" x14ac:dyDescent="0.2">
      <c r="A148" s="7"/>
      <c r="B148" s="48"/>
      <c r="C148" s="8"/>
      <c r="D148" s="38"/>
      <c r="E148" s="50"/>
      <c r="F148" s="11"/>
    </row>
    <row r="149" spans="1:6" s="5" customFormat="1" ht="14.25" customHeight="1" x14ac:dyDescent="0.2">
      <c r="A149" s="7"/>
      <c r="B149" s="48"/>
      <c r="C149" s="8"/>
      <c r="D149" s="38"/>
      <c r="E149" s="50"/>
      <c r="F149" s="11"/>
    </row>
    <row r="150" spans="1:6" s="5" customFormat="1" ht="14.25" customHeight="1" x14ac:dyDescent="0.2">
      <c r="A150" s="7"/>
      <c r="B150" s="48"/>
      <c r="C150" s="8"/>
      <c r="D150" s="38"/>
      <c r="E150" s="50"/>
      <c r="F150" s="11"/>
    </row>
    <row r="151" spans="1:6" s="5" customFormat="1" ht="14.25" customHeight="1" x14ac:dyDescent="0.2">
      <c r="A151" s="7"/>
      <c r="B151" s="48"/>
      <c r="C151" s="8"/>
      <c r="D151" s="38"/>
      <c r="E151" s="50"/>
      <c r="F151" s="11"/>
    </row>
    <row r="152" spans="1:6" s="5" customFormat="1" ht="14.25" customHeight="1" x14ac:dyDescent="0.2">
      <c r="A152" s="7"/>
      <c r="B152" s="48"/>
      <c r="C152" s="8"/>
      <c r="D152" s="38"/>
      <c r="E152" s="50"/>
      <c r="F152" s="11"/>
    </row>
    <row r="153" spans="1:6" s="5" customFormat="1" ht="14.25" customHeight="1" x14ac:dyDescent="0.2">
      <c r="A153" s="7"/>
      <c r="B153" s="48"/>
      <c r="C153" s="8"/>
      <c r="D153" s="38"/>
      <c r="E153" s="50"/>
      <c r="F153" s="11"/>
    </row>
    <row r="154" spans="1:6" s="5" customFormat="1" ht="14.25" customHeight="1" x14ac:dyDescent="0.2">
      <c r="A154" s="7"/>
      <c r="B154" s="48"/>
      <c r="C154" s="8"/>
      <c r="D154" s="38"/>
      <c r="E154" s="50"/>
      <c r="F154" s="11"/>
    </row>
    <row r="155" spans="1:6" s="5" customFormat="1" ht="14.25" customHeight="1" x14ac:dyDescent="0.2">
      <c r="A155" s="7"/>
      <c r="B155" s="48"/>
      <c r="C155" s="8"/>
      <c r="D155" s="38"/>
      <c r="E155" s="50"/>
      <c r="F155" s="11"/>
    </row>
    <row r="156" spans="1:6" s="5" customFormat="1" ht="14.25" customHeight="1" x14ac:dyDescent="0.2">
      <c r="A156" s="7"/>
      <c r="B156" s="48"/>
      <c r="C156" s="8"/>
      <c r="D156" s="38"/>
      <c r="E156" s="50"/>
      <c r="F156" s="11"/>
    </row>
    <row r="157" spans="1:6" s="5" customFormat="1" ht="14.25" customHeight="1" x14ac:dyDescent="0.2">
      <c r="A157" s="7"/>
      <c r="B157" s="48"/>
      <c r="C157" s="8"/>
      <c r="D157" s="38"/>
      <c r="E157" s="50"/>
      <c r="F157" s="11"/>
    </row>
    <row r="158" spans="1:6" s="5" customFormat="1" ht="14.25" customHeight="1" x14ac:dyDescent="0.2">
      <c r="A158" s="7"/>
      <c r="B158" s="48"/>
      <c r="C158" s="8"/>
      <c r="D158" s="38"/>
      <c r="E158" s="50"/>
      <c r="F158" s="11"/>
    </row>
    <row r="159" spans="1:6" s="5" customFormat="1" ht="14.25" customHeight="1" thickBot="1" x14ac:dyDescent="0.25">
      <c r="A159" s="7"/>
      <c r="B159" s="48"/>
      <c r="C159" s="3"/>
      <c r="D159" s="4"/>
      <c r="E159" s="3"/>
      <c r="F159" s="11"/>
    </row>
    <row r="160" spans="1:6" s="5" customFormat="1" ht="14.25" customHeight="1" thickBot="1" x14ac:dyDescent="0.25">
      <c r="A160" s="13"/>
      <c r="B160" s="14"/>
      <c r="C160" s="15"/>
      <c r="D160" s="16"/>
      <c r="E160" s="16"/>
      <c r="F160" s="17"/>
    </row>
    <row r="161" spans="1:8" s="5" customFormat="1" ht="14.25" customHeight="1" thickBot="1" x14ac:dyDescent="0.25">
      <c r="A161" s="77"/>
      <c r="B161" s="27" t="s">
        <v>7</v>
      </c>
      <c r="C161" s="27"/>
      <c r="D161" s="18"/>
      <c r="E161" s="18"/>
      <c r="F161" s="89">
        <f>SUM(F103:F159)</f>
        <v>0</v>
      </c>
    </row>
    <row r="162" spans="1:8" s="5" customFormat="1" ht="14.25" customHeight="1" thickBot="1" x14ac:dyDescent="0.25">
      <c r="A162" s="19"/>
      <c r="B162" s="20"/>
      <c r="C162" s="21"/>
      <c r="D162" s="22"/>
      <c r="E162" s="22"/>
      <c r="F162" s="23"/>
    </row>
    <row r="163" spans="1:8" ht="16.5" thickBot="1" x14ac:dyDescent="0.25">
      <c r="A163" s="118"/>
      <c r="B163" s="119"/>
      <c r="C163" s="120"/>
      <c r="D163" s="121"/>
      <c r="E163" s="121"/>
      <c r="F163" s="122"/>
    </row>
    <row r="164" spans="1:8" ht="15.75" x14ac:dyDescent="0.2">
      <c r="A164" s="10"/>
      <c r="B164" s="116"/>
      <c r="C164" s="3"/>
      <c r="D164" s="4"/>
      <c r="E164" s="4"/>
      <c r="F164" s="9"/>
    </row>
    <row r="165" spans="1:8" ht="15.75" x14ac:dyDescent="0.2">
      <c r="A165" s="73"/>
      <c r="B165" s="55" t="s">
        <v>24</v>
      </c>
      <c r="C165" s="59"/>
      <c r="D165" s="4"/>
      <c r="E165" s="4"/>
      <c r="F165" s="9">
        <f>F161</f>
        <v>0</v>
      </c>
      <c r="G165" s="72"/>
      <c r="H165" s="91"/>
    </row>
    <row r="166" spans="1:8" ht="15" customHeight="1" thickBot="1" x14ac:dyDescent="0.25">
      <c r="A166" s="74"/>
      <c r="B166" s="60"/>
      <c r="C166" s="49"/>
      <c r="D166" s="54"/>
      <c r="E166" s="54"/>
      <c r="F166" s="23"/>
    </row>
    <row r="167" spans="1:8" ht="15" x14ac:dyDescent="0.2">
      <c r="A167" s="13"/>
      <c r="B167" s="61"/>
      <c r="C167" s="62"/>
      <c r="D167" s="63"/>
      <c r="E167" s="63"/>
      <c r="F167" s="56"/>
    </row>
    <row r="168" spans="1:8" ht="15" customHeight="1" thickBot="1" x14ac:dyDescent="0.25">
      <c r="A168" s="83"/>
      <c r="C168" s="33"/>
      <c r="D168" s="84"/>
      <c r="E168" s="52"/>
      <c r="F168" s="67"/>
    </row>
    <row r="169" spans="1:8" ht="15" customHeight="1" thickBot="1" x14ac:dyDescent="0.25">
      <c r="A169" s="134" t="s">
        <v>25</v>
      </c>
      <c r="B169" s="135"/>
      <c r="C169" s="85"/>
      <c r="D169" s="86"/>
      <c r="E169" s="51"/>
      <c r="F169" s="89">
        <f>F165*15%+F165</f>
        <v>0</v>
      </c>
    </row>
    <row r="170" spans="1:8" ht="15" customHeight="1" x14ac:dyDescent="0.2">
      <c r="A170" s="76"/>
      <c r="B170" s="27"/>
      <c r="C170" s="64"/>
      <c r="D170" s="40"/>
      <c r="E170" s="30"/>
      <c r="F170" s="57"/>
    </row>
    <row r="171" spans="1:8" ht="15.75" customHeight="1" x14ac:dyDescent="0.2">
      <c r="A171" s="134" t="s">
        <v>15</v>
      </c>
      <c r="B171" s="135"/>
      <c r="C171" s="64"/>
      <c r="D171" s="40"/>
      <c r="E171" s="29"/>
      <c r="F171" s="90"/>
    </row>
    <row r="172" spans="1:8" ht="15" customHeight="1" x14ac:dyDescent="0.2">
      <c r="A172" s="76"/>
      <c r="B172" s="27"/>
      <c r="C172" s="64"/>
      <c r="D172" s="40"/>
      <c r="E172" s="29"/>
      <c r="F172" s="57"/>
    </row>
    <row r="173" spans="1:8" ht="15" customHeight="1" x14ac:dyDescent="0.2">
      <c r="A173" s="134" t="s">
        <v>16</v>
      </c>
      <c r="B173" s="135"/>
      <c r="C173" s="64"/>
      <c r="D173" s="40"/>
      <c r="E173" s="29"/>
      <c r="F173" s="87" t="s">
        <v>18</v>
      </c>
    </row>
    <row r="174" spans="1:8" ht="15" customHeight="1" x14ac:dyDescent="0.2">
      <c r="A174" s="65"/>
      <c r="B174" s="34"/>
      <c r="C174" s="28"/>
      <c r="D174" s="40"/>
      <c r="E174" s="29"/>
      <c r="F174" s="66"/>
    </row>
    <row r="175" spans="1:8" ht="15" x14ac:dyDescent="0.2">
      <c r="A175" s="134" t="s">
        <v>17</v>
      </c>
      <c r="B175" s="135" t="s">
        <v>17</v>
      </c>
      <c r="C175" s="31"/>
      <c r="D175" s="40"/>
      <c r="E175" s="29"/>
      <c r="F175" s="90"/>
    </row>
    <row r="176" spans="1:8" ht="15.75" x14ac:dyDescent="0.2">
      <c r="A176" s="76"/>
      <c r="B176" s="27"/>
      <c r="C176" s="31"/>
      <c r="D176" s="40"/>
      <c r="E176" s="29"/>
      <c r="F176" s="90"/>
    </row>
    <row r="177" spans="1:6" ht="15.75" customHeight="1" x14ac:dyDescent="0.2">
      <c r="A177" s="134" t="s">
        <v>16</v>
      </c>
      <c r="B177" s="135"/>
      <c r="C177" s="26"/>
      <c r="D177" s="40"/>
      <c r="E177" s="29"/>
      <c r="F177" s="90"/>
    </row>
    <row r="178" spans="1:6" ht="15" customHeight="1" x14ac:dyDescent="0.2">
      <c r="A178" s="88"/>
      <c r="D178" s="84"/>
      <c r="E178" s="52"/>
      <c r="F178" s="67"/>
    </row>
    <row r="179" spans="1:6" ht="15" customHeight="1" thickBot="1" x14ac:dyDescent="0.25">
      <c r="A179" s="132"/>
      <c r="B179" s="133"/>
      <c r="C179" s="75"/>
      <c r="D179" s="68"/>
      <c r="E179" s="68"/>
      <c r="F179" s="58"/>
    </row>
    <row r="180" spans="1:6" ht="14.25" x14ac:dyDescent="0.2">
      <c r="A180" s="46"/>
      <c r="B180" s="12"/>
      <c r="C180" s="28"/>
      <c r="D180" s="40"/>
      <c r="E180" s="51"/>
      <c r="F180" s="43"/>
    </row>
    <row r="181" spans="1:6" ht="14.25" x14ac:dyDescent="0.2">
      <c r="A181" s="46"/>
      <c r="B181" s="12"/>
      <c r="C181" s="28"/>
      <c r="D181" s="40"/>
      <c r="E181" s="28"/>
      <c r="F181" s="43"/>
    </row>
    <row r="182" spans="1:6" ht="14.25" x14ac:dyDescent="0.2">
      <c r="A182" s="46"/>
      <c r="B182" s="5"/>
      <c r="C182" s="28"/>
      <c r="D182" s="40"/>
      <c r="E182" s="51"/>
      <c r="F182" s="43"/>
    </row>
    <row r="183" spans="1:6" ht="14.25" x14ac:dyDescent="0.2">
      <c r="A183" s="46"/>
      <c r="B183" s="5"/>
      <c r="C183" s="42"/>
      <c r="D183" s="40"/>
      <c r="E183" s="51"/>
      <c r="F183" s="43"/>
    </row>
    <row r="184" spans="1:6" ht="14.25" x14ac:dyDescent="0.2">
      <c r="A184" s="46"/>
      <c r="B184" s="5"/>
      <c r="C184" s="28"/>
      <c r="D184" s="40"/>
      <c r="E184" s="51"/>
      <c r="F184" s="43"/>
    </row>
    <row r="185" spans="1:6" ht="14.25" x14ac:dyDescent="0.2">
      <c r="A185" s="46"/>
      <c r="B185" s="5"/>
      <c r="C185" s="28"/>
      <c r="D185" s="40"/>
      <c r="E185" s="51"/>
      <c r="F185" s="43"/>
    </row>
    <row r="186" spans="1:6" ht="14.25" x14ac:dyDescent="0.2">
      <c r="A186" s="46"/>
      <c r="B186" s="5"/>
      <c r="C186" s="28"/>
      <c r="D186" s="40"/>
      <c r="E186" s="51"/>
      <c r="F186" s="43"/>
    </row>
    <row r="187" spans="1:6" ht="15" x14ac:dyDescent="0.2">
      <c r="A187" s="46"/>
      <c r="B187" s="5"/>
      <c r="C187" s="28"/>
      <c r="D187" s="40"/>
      <c r="E187" s="51"/>
      <c r="F187" s="36"/>
    </row>
    <row r="188" spans="1:6" ht="14.25" x14ac:dyDescent="0.2">
      <c r="A188" s="46"/>
      <c r="B188" s="5"/>
      <c r="C188" s="28"/>
      <c r="D188" s="40"/>
      <c r="E188" s="51"/>
      <c r="F188" s="43"/>
    </row>
    <row r="189" spans="1:6" ht="14.25" x14ac:dyDescent="0.2">
      <c r="A189" s="42"/>
      <c r="B189" s="5"/>
      <c r="C189" s="28"/>
      <c r="D189" s="40"/>
      <c r="E189" s="51"/>
      <c r="F189" s="43"/>
    </row>
    <row r="190" spans="1:6" ht="15" x14ac:dyDescent="0.2">
      <c r="A190" s="42"/>
      <c r="B190" s="5"/>
      <c r="C190" s="42"/>
      <c r="D190" s="40"/>
      <c r="E190" s="51"/>
      <c r="F190" s="36"/>
    </row>
    <row r="191" spans="1:6" ht="14.25" x14ac:dyDescent="0.2">
      <c r="A191" s="47"/>
      <c r="B191" s="12"/>
      <c r="C191" s="28"/>
      <c r="D191" s="40"/>
      <c r="E191" s="51"/>
      <c r="F191" s="43"/>
    </row>
    <row r="192" spans="1:6" ht="14.25" x14ac:dyDescent="0.2">
      <c r="A192" s="28"/>
      <c r="B192" s="12"/>
      <c r="C192" s="42"/>
      <c r="D192" s="40"/>
      <c r="E192" s="51"/>
      <c r="F192" s="43"/>
    </row>
    <row r="193" spans="1:6" ht="14.25" x14ac:dyDescent="0.2">
      <c r="A193" s="28"/>
      <c r="B193" s="12"/>
      <c r="C193" s="42"/>
      <c r="D193" s="41"/>
      <c r="E193" s="51"/>
      <c r="F193" s="43"/>
    </row>
    <row r="194" spans="1:6" ht="14.25" x14ac:dyDescent="0.2">
      <c r="A194" s="46"/>
      <c r="B194" s="12"/>
      <c r="C194" s="42"/>
      <c r="D194" s="41"/>
      <c r="E194" s="51"/>
      <c r="F194" s="43"/>
    </row>
    <row r="195" spans="1:6" ht="14.25" x14ac:dyDescent="0.2">
      <c r="A195" s="46"/>
      <c r="B195" s="12"/>
      <c r="C195" s="42"/>
      <c r="D195" s="41"/>
      <c r="E195" s="51"/>
      <c r="F195" s="43"/>
    </row>
    <row r="196" spans="1:6" ht="14.25" x14ac:dyDescent="0.2">
      <c r="A196" s="28"/>
      <c r="B196" s="37"/>
      <c r="C196" s="28"/>
      <c r="D196" s="40"/>
      <c r="E196" s="28"/>
      <c r="F196" s="40"/>
    </row>
    <row r="197" spans="1:6" ht="14.25" x14ac:dyDescent="0.2">
      <c r="A197" s="46"/>
      <c r="B197" s="37"/>
      <c r="C197" s="28"/>
      <c r="D197" s="40"/>
      <c r="E197" s="28"/>
      <c r="F197" s="40"/>
    </row>
    <row r="198" spans="1:6" ht="14.25" x14ac:dyDescent="0.2">
      <c r="A198" s="46"/>
      <c r="B198" s="37"/>
      <c r="C198" s="28"/>
      <c r="D198" s="40"/>
      <c r="E198" s="28"/>
      <c r="F198" s="40"/>
    </row>
    <row r="199" spans="1:6" ht="14.25" x14ac:dyDescent="0.2">
      <c r="A199" s="42"/>
      <c r="B199" s="37"/>
      <c r="C199" s="28"/>
      <c r="D199" s="40"/>
      <c r="E199" s="28"/>
      <c r="F199" s="43"/>
    </row>
    <row r="200" spans="1:6" ht="14.25" x14ac:dyDescent="0.2">
      <c r="A200" s="46"/>
      <c r="B200" s="37"/>
      <c r="C200" s="28"/>
      <c r="D200" s="40"/>
      <c r="E200" s="28"/>
      <c r="F200" s="40"/>
    </row>
    <row r="201" spans="1:6" ht="15.75" x14ac:dyDescent="0.2">
      <c r="A201" s="25"/>
      <c r="B201" s="26"/>
      <c r="C201" s="25"/>
      <c r="D201" s="36"/>
      <c r="E201" s="36"/>
      <c r="F201" s="36"/>
    </row>
    <row r="202" spans="1:6" ht="15.75" x14ac:dyDescent="0.2">
      <c r="A202" s="44"/>
      <c r="B202" s="27"/>
      <c r="C202" s="27"/>
      <c r="D202" s="18"/>
      <c r="E202" s="18"/>
      <c r="F202" s="45"/>
    </row>
    <row r="203" spans="1:6" ht="15.75" x14ac:dyDescent="0.2">
      <c r="A203" s="25"/>
      <c r="B203" s="26"/>
      <c r="C203" s="25"/>
      <c r="D203" s="36"/>
      <c r="E203" s="36"/>
      <c r="F203" s="36"/>
    </row>
  </sheetData>
  <mergeCells count="7">
    <mergeCell ref="A23:F30"/>
    <mergeCell ref="A179:B179"/>
    <mergeCell ref="A171:B171"/>
    <mergeCell ref="A173:B173"/>
    <mergeCell ref="A175:B175"/>
    <mergeCell ref="A177:B177"/>
    <mergeCell ref="A169:B169"/>
  </mergeCells>
  <pageMargins left="0.74803149606299213" right="0.74803149606299213" top="0.98425196850393704" bottom="0.98425196850393704" header="0.51181102362204722" footer="0.51181102362204722"/>
  <pageSetup paperSize="9" scale="65" fitToHeight="100" orientation="portrait" r:id="rId1"/>
  <headerFooter alignWithMargins="0"/>
  <rowBreaks count="4" manualBreakCount="4">
    <brk id="79" max="5" man="1"/>
    <brk id="80" max="5" man="1"/>
    <brk id="97" max="5" man="1"/>
    <brk id="162" max="5"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CSIR gas monitors</vt:lpstr>
      <vt:lpstr>'CSIR gas monitors'!Print_Area</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Rory</dc:creator>
  <cp:lastModifiedBy>Tumelo Mokwena</cp:lastModifiedBy>
  <cp:lastPrinted>2023-10-13T21:19:11Z</cp:lastPrinted>
  <dcterms:created xsi:type="dcterms:W3CDTF">2013-07-08T05:05:06Z</dcterms:created>
  <dcterms:modified xsi:type="dcterms:W3CDTF">2023-10-24T09:28:18Z</dcterms:modified>
</cp:coreProperties>
</file>