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-my.sharepoint.com/personal/cphiri1_csir_co_za/Documents/Attachments/"/>
    </mc:Choice>
  </mc:AlternateContent>
  <xr:revisionPtr revIDLastSave="0" documentId="8_{CA0F00F5-E946-4C56-893D-778E882B85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6" r:id="rId1"/>
    <sheet name="Anex D 1_PTA" sheetId="10" r:id="rId2"/>
    <sheet name="Anex D.1.1_ Solar PTA" sheetId="7" r:id="rId3"/>
    <sheet name="Anex D.2_ JHB" sheetId="8" r:id="rId4"/>
    <sheet name="Anex D.3_DUR" sheetId="9" r:id="rId5"/>
    <sheet name="Anex D.4_ Rosebank" sheetId="11" r:id="rId6"/>
    <sheet name="Anex D.5_Stellenbosch" sheetId="12" r:id="rId7"/>
  </sheets>
  <definedNames>
    <definedName name="_xlnm.Print_Area" localSheetId="0">Summary!$A$2:$E$2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" l="1"/>
  <c r="E7" i="9"/>
  <c r="C5" i="6"/>
  <c r="C13" i="11"/>
  <c r="C11" i="12"/>
  <c r="C27" i="12"/>
  <c r="C30" i="11"/>
  <c r="C24" i="9"/>
  <c r="C20" i="8"/>
  <c r="C8" i="8"/>
  <c r="E29" i="7"/>
  <c r="C16" i="7"/>
  <c r="E15" i="7"/>
  <c r="C36" i="7"/>
  <c r="C180" i="10"/>
  <c r="C88" i="10"/>
  <c r="E7" i="12"/>
  <c r="E25" i="12"/>
  <c r="E24" i="12"/>
  <c r="E27" i="12" s="1"/>
  <c r="E18" i="12"/>
  <c r="E17" i="12"/>
  <c r="E16" i="12"/>
  <c r="E15" i="12"/>
  <c r="E20" i="12" s="1"/>
  <c r="E9" i="12"/>
  <c r="E8" i="12"/>
  <c r="E6" i="12"/>
  <c r="E19" i="11"/>
  <c r="E20" i="11"/>
  <c r="E21" i="11"/>
  <c r="E10" i="11"/>
  <c r="E9" i="11"/>
  <c r="E28" i="11"/>
  <c r="E27" i="11"/>
  <c r="E18" i="11"/>
  <c r="E17" i="11"/>
  <c r="E8" i="11"/>
  <c r="E6" i="11"/>
  <c r="E24" i="9"/>
  <c r="E22" i="9"/>
  <c r="E21" i="9"/>
  <c r="E14" i="9"/>
  <c r="E17" i="9" s="1"/>
  <c r="E6" i="9"/>
  <c r="E20" i="8"/>
  <c r="E19" i="8"/>
  <c r="E18" i="8"/>
  <c r="E8" i="8"/>
  <c r="E7" i="8"/>
  <c r="E6" i="8"/>
  <c r="E13" i="8"/>
  <c r="E12" i="8"/>
  <c r="E14" i="8" s="1"/>
  <c r="C93" i="10"/>
  <c r="C94" i="10"/>
  <c r="C95" i="10"/>
  <c r="C96" i="10"/>
  <c r="E96" i="10" s="1"/>
  <c r="C97" i="10"/>
  <c r="E97" i="10" s="1"/>
  <c r="C98" i="10"/>
  <c r="C99" i="10"/>
  <c r="E99" i="10" s="1"/>
  <c r="C100" i="10"/>
  <c r="E100" i="10" s="1"/>
  <c r="C101" i="10"/>
  <c r="C102" i="10"/>
  <c r="E102" i="10" s="1"/>
  <c r="C103" i="10"/>
  <c r="E103" i="10" s="1"/>
  <c r="C104" i="10"/>
  <c r="C105" i="10"/>
  <c r="E105" i="10" s="1"/>
  <c r="C106" i="10"/>
  <c r="E106" i="10" s="1"/>
  <c r="C107" i="10"/>
  <c r="E107" i="10" s="1"/>
  <c r="C108" i="10"/>
  <c r="E108" i="10" s="1"/>
  <c r="C109" i="10"/>
  <c r="E109" i="10" s="1"/>
  <c r="C110" i="10"/>
  <c r="E110" i="10" s="1"/>
  <c r="C111" i="10"/>
  <c r="E111" i="10" s="1"/>
  <c r="C112" i="10"/>
  <c r="E112" i="10" s="1"/>
  <c r="C113" i="10"/>
  <c r="C114" i="10"/>
  <c r="C115" i="10"/>
  <c r="C116" i="10"/>
  <c r="E116" i="10" s="1"/>
  <c r="C117" i="10"/>
  <c r="E117" i="10" s="1"/>
  <c r="C118" i="10"/>
  <c r="E118" i="10" s="1"/>
  <c r="C119" i="10"/>
  <c r="E119" i="10" s="1"/>
  <c r="C120" i="10"/>
  <c r="E120" i="10" s="1"/>
  <c r="C121" i="10"/>
  <c r="C122" i="10"/>
  <c r="C123" i="10"/>
  <c r="E123" i="10" s="1"/>
  <c r="C124" i="10"/>
  <c r="E124" i="10" s="1"/>
  <c r="C125" i="10"/>
  <c r="C126" i="10"/>
  <c r="E126" i="10" s="1"/>
  <c r="C127" i="10"/>
  <c r="E127" i="10" s="1"/>
  <c r="C128" i="10"/>
  <c r="E128" i="10" s="1"/>
  <c r="C129" i="10"/>
  <c r="E129" i="10" s="1"/>
  <c r="C130" i="10"/>
  <c r="E130" i="10" s="1"/>
  <c r="C131" i="10"/>
  <c r="E131" i="10" s="1"/>
  <c r="C132" i="10"/>
  <c r="E132" i="10" s="1"/>
  <c r="C133" i="10"/>
  <c r="C134" i="10"/>
  <c r="C135" i="10"/>
  <c r="C136" i="10"/>
  <c r="E136" i="10" s="1"/>
  <c r="C137" i="10"/>
  <c r="E137" i="10" s="1"/>
  <c r="C138" i="10"/>
  <c r="E138" i="10" s="1"/>
  <c r="C139" i="10"/>
  <c r="E139" i="10" s="1"/>
  <c r="C140" i="10"/>
  <c r="E140" i="10" s="1"/>
  <c r="C141" i="10"/>
  <c r="E141" i="10" s="1"/>
  <c r="C142" i="10"/>
  <c r="C143" i="10"/>
  <c r="C144" i="10"/>
  <c r="E144" i="10" s="1"/>
  <c r="C145" i="10"/>
  <c r="E145" i="10" s="1"/>
  <c r="C146" i="10"/>
  <c r="E146" i="10" s="1"/>
  <c r="C147" i="10"/>
  <c r="E147" i="10" s="1"/>
  <c r="C148" i="10"/>
  <c r="E148" i="10" s="1"/>
  <c r="C149" i="10"/>
  <c r="E149" i="10" s="1"/>
  <c r="C150" i="10"/>
  <c r="E150" i="10" s="1"/>
  <c r="C151" i="10"/>
  <c r="E151" i="10" s="1"/>
  <c r="C152" i="10"/>
  <c r="E152" i="10" s="1"/>
  <c r="C153" i="10"/>
  <c r="C154" i="10"/>
  <c r="C155" i="10"/>
  <c r="C156" i="10"/>
  <c r="E156" i="10" s="1"/>
  <c r="C157" i="10"/>
  <c r="E157" i="10" s="1"/>
  <c r="C158" i="10"/>
  <c r="C159" i="10"/>
  <c r="E159" i="10" s="1"/>
  <c r="C160" i="10"/>
  <c r="E160" i="10" s="1"/>
  <c r="C161" i="10"/>
  <c r="C162" i="10"/>
  <c r="E162" i="10" s="1"/>
  <c r="C163" i="10"/>
  <c r="C164" i="10"/>
  <c r="C165" i="10"/>
  <c r="E165" i="10" s="1"/>
  <c r="C166" i="10"/>
  <c r="E166" i="10" s="1"/>
  <c r="C167" i="10"/>
  <c r="E167" i="10" s="1"/>
  <c r="C168" i="10"/>
  <c r="E168" i="10" s="1"/>
  <c r="C169" i="10"/>
  <c r="E169" i="10" s="1"/>
  <c r="C170" i="10"/>
  <c r="E170" i="10" s="1"/>
  <c r="C171" i="10"/>
  <c r="E171" i="10" s="1"/>
  <c r="C172" i="10"/>
  <c r="E172" i="10" s="1"/>
  <c r="C173" i="10"/>
  <c r="C92" i="10"/>
  <c r="E179" i="10"/>
  <c r="E178" i="10"/>
  <c r="E180" i="10" s="1"/>
  <c r="E173" i="10"/>
  <c r="E164" i="10"/>
  <c r="E163" i="10"/>
  <c r="E161" i="10"/>
  <c r="E158" i="10"/>
  <c r="E155" i="10"/>
  <c r="E154" i="10"/>
  <c r="E153" i="10"/>
  <c r="E143" i="10"/>
  <c r="E142" i="10"/>
  <c r="E135" i="10"/>
  <c r="E134" i="10"/>
  <c r="E133" i="10"/>
  <c r="E125" i="10"/>
  <c r="E122" i="10"/>
  <c r="E121" i="10"/>
  <c r="E115" i="10"/>
  <c r="E114" i="10"/>
  <c r="E113" i="10"/>
  <c r="E104" i="10"/>
  <c r="E101" i="10"/>
  <c r="E98" i="10"/>
  <c r="E95" i="10"/>
  <c r="E94" i="10"/>
  <c r="E93" i="10"/>
  <c r="E9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12" i="10"/>
  <c r="E11" i="10"/>
  <c r="E10" i="10"/>
  <c r="E9" i="10"/>
  <c r="E8" i="10"/>
  <c r="E7" i="10"/>
  <c r="E6" i="10"/>
  <c r="E88" i="10" s="1"/>
  <c r="E35" i="7"/>
  <c r="E34" i="7"/>
  <c r="E36" i="7" s="1"/>
  <c r="E7" i="7"/>
  <c r="E8" i="7"/>
  <c r="E9" i="7"/>
  <c r="E10" i="7"/>
  <c r="E11" i="7"/>
  <c r="E12" i="7"/>
  <c r="E13" i="7"/>
  <c r="E14" i="7"/>
  <c r="E6" i="7"/>
  <c r="E21" i="7"/>
  <c r="E22" i="7"/>
  <c r="E23" i="7"/>
  <c r="E24" i="7"/>
  <c r="E25" i="7"/>
  <c r="E26" i="7"/>
  <c r="E27" i="7"/>
  <c r="E28" i="7"/>
  <c r="E20" i="7"/>
  <c r="E9" i="9" l="1"/>
  <c r="E11" i="12"/>
  <c r="E13" i="11"/>
  <c r="E23" i="11"/>
  <c r="E30" i="11"/>
  <c r="E174" i="10"/>
  <c r="E31" i="7"/>
  <c r="E17" i="7"/>
</calcChain>
</file>

<file path=xl/sharedStrings.xml><?xml version="1.0" encoding="utf-8"?>
<sst xmlns="http://schemas.openxmlformats.org/spreadsheetml/2006/main" count="552" uniqueCount="142">
  <si>
    <t>TABLE 1:</t>
  </si>
  <si>
    <t>Section Total Costings</t>
  </si>
  <si>
    <t>Description/Trade</t>
  </si>
  <si>
    <t>Unit</t>
  </si>
  <si>
    <t xml:space="preserve">Quantity </t>
  </si>
  <si>
    <t>Rate</t>
  </si>
  <si>
    <t>Amount</t>
  </si>
  <si>
    <t>Testing, configuration and linking of devices to the new platform</t>
  </si>
  <si>
    <t>sum</t>
  </si>
  <si>
    <t>Safety File</t>
  </si>
  <si>
    <t>Total (excl. vat.)</t>
  </si>
  <si>
    <t>Total (incl. 15% vat.)</t>
  </si>
  <si>
    <t>TABLE 2:</t>
  </si>
  <si>
    <t>TOTAL</t>
  </si>
  <si>
    <t xml:space="preserve"> Year 1  Management  fees;
Reporting (As per section 3.1 of the RFP);
Operations/Technical Support  (As per section 3.1 of the RFP)
</t>
  </si>
  <si>
    <t>monthly</t>
  </si>
  <si>
    <t xml:space="preserve"> Year 2  Management  fees;
Reporting (As per section 3.1 of the RFP);
Operations/Technical Support  (As per section 3.1 of the RFP)
</t>
  </si>
  <si>
    <t xml:space="preserve"> Year 3  Management  fees;
Reporting (As per section 3.1 of the RFP);
Operations/Technical Support  (As per section 3.1 of the RFP)
</t>
  </si>
  <si>
    <t>Description</t>
  </si>
  <si>
    <t>Qty</t>
  </si>
  <si>
    <t>Total</t>
  </si>
  <si>
    <t>CSIR-Pta-Building 7 Air Handler Meter. No8070037</t>
  </si>
  <si>
    <t>CSIR-PTA-Building 3 Minisub Meter. No59522588</t>
  </si>
  <si>
    <t>CSIR-Pta-Building 13 Meter. No9070070</t>
  </si>
  <si>
    <t>CSIR-Pta-Building 12 TH Meter. No9070009</t>
  </si>
  <si>
    <t>CSIR-Pta-Building 46 DB 32 Meter. No14260067</t>
  </si>
  <si>
    <t>CSIR-Pta-Building18 Mini Sub West Meter. No13250030</t>
  </si>
  <si>
    <t>CSIR Paardefontein Meter. No58390818</t>
  </si>
  <si>
    <t>CSIR-Pta-Building 21 Streetlight Meter. No9010073</t>
  </si>
  <si>
    <t>CSIR-Pta-Building 6 Meter. No9070024</t>
  </si>
  <si>
    <t>CSIR-Pta-Building 45 Meter. No9070067</t>
  </si>
  <si>
    <t>CSIR-Pta-Building 49 Meter. No9050082</t>
  </si>
  <si>
    <t>CSIR-Pta-Building 11 Wind Tunnel Meter. No44307233</t>
  </si>
  <si>
    <t>CSIR-Pta-Building 7  Meter. No12150041</t>
  </si>
  <si>
    <t>CSIR-Pta-Building 31 Meter. No11270020</t>
  </si>
  <si>
    <t>CSIR-Pta-Building Food Pie Meter. No9060010</t>
  </si>
  <si>
    <t>CSIR-Pta-Building 42 Meter. No9070003</t>
  </si>
  <si>
    <t>CSIR-Pta-Building 32 Meter. No9060004</t>
  </si>
  <si>
    <t>CSIR-Pta-Building ICC hvac Meter. No9070069</t>
  </si>
  <si>
    <t>CSIR-Pta-Building 8 Meter. No9050062</t>
  </si>
  <si>
    <t>CSIR-Pta-Building 18 Workshop Meter. No9070060</t>
  </si>
  <si>
    <t>CSIR-Pta-Building 39 Meter. No9050086</t>
  </si>
  <si>
    <t>CSIR-Pta-Building 14S Meter. No9050064</t>
  </si>
  <si>
    <t>CSIR-Pta-Building 4 Meter. No9070032</t>
  </si>
  <si>
    <t>CSIR-Pta-Building 46 DB 37 Meter. No12310025</t>
  </si>
  <si>
    <t>CSIR-Pta-Building 1 Meter. No13250032</t>
  </si>
  <si>
    <t>CSIR-Pta-Building 36 Meter. No9070073</t>
  </si>
  <si>
    <t>CSIR-Pta-Building 12 Offices Meter. No12450030</t>
  </si>
  <si>
    <t>CSIR-Pta-Building 50 Newton's Restaurant Meter. No12330017</t>
  </si>
  <si>
    <t>CSIR-Pta-Sub Station 21  Meter. No9070019</t>
  </si>
  <si>
    <t>CSIR-Pta-Building  Denel c-block Meter. No9040048</t>
  </si>
  <si>
    <t>CSIR-Pta-Building 33 Meter. No9010067</t>
  </si>
  <si>
    <t>CSIR-Pta-Building Entabeni Meter. No9050038</t>
  </si>
  <si>
    <t>CSIR Building 11 - MSWT Office Meter. No11240037</t>
  </si>
  <si>
    <t>CSIR-Pta-Building 18 Mini Sub East Meter. No11140066</t>
  </si>
  <si>
    <t>CSIR-Pta-Building 38 Meter. No9010065</t>
  </si>
  <si>
    <t>CSIR-Pta-Building 2 Meter. No8080026</t>
  </si>
  <si>
    <t>CSIR-PTA-Building 17 Feeder 2 Meter. No60000353</t>
  </si>
  <si>
    <t>CSIR-Pta-Building 43 Denel Meter. No9070042</t>
  </si>
  <si>
    <t>CSIR-Pta-Building 40 Meter. No9070018</t>
  </si>
  <si>
    <t>CSIR-Pta-Building 33 Pump Meter. No9040095</t>
  </si>
  <si>
    <t>CSIR-Pta-Building 20 Meter. No9070017</t>
  </si>
  <si>
    <t>CSIR-Pta-Building 24 Gym Meter. No9070046</t>
  </si>
  <si>
    <t>CSIR-Pta-Building 43 West Meter. No9070031</t>
  </si>
  <si>
    <t>CSIR PTA Building 22 Meter. No9070010</t>
  </si>
  <si>
    <t>CSIR PTA Building 22 Meter. No60000358</t>
  </si>
  <si>
    <t>CSIR-Pta-Building 46 XYRIS Meter. No9050083</t>
  </si>
  <si>
    <t>CSIR-Pta-Building 24  Meter. No9070057</t>
  </si>
  <si>
    <t>CSIR-CT-Rosebank HVAC A Meter. No56200820</t>
  </si>
  <si>
    <t>CSIR-Pta-Building 34 Meter. No9070020</t>
  </si>
  <si>
    <t>CSIR-Pta-Building 14 North Meter. No9060019</t>
  </si>
  <si>
    <t>CSIR-Pta-Building 23 Meter. No9060017</t>
  </si>
  <si>
    <t>CSIR-Pta-Building  46F DB 60 Meter. No14170008</t>
  </si>
  <si>
    <t>CSIR-Pta-Building 37 Meter. No9010038</t>
  </si>
  <si>
    <t>CSIR-PTA-Building 17 Feeder 1 Meter. No60000354</t>
  </si>
  <si>
    <t>CSIR-Pta-Building 5 Meter. No12150040</t>
  </si>
  <si>
    <t>CSIR-Pta-Building 46 DB 20 Meter. No12440018</t>
  </si>
  <si>
    <t>CSIR-CT-Rosebank HVAC B Meter. No65925164</t>
  </si>
  <si>
    <t>CSIR-Pta-Building  46F DB 21 Meter. No14250021</t>
  </si>
  <si>
    <t>CSIR-Pta-Building 19 Meter. No11110022</t>
  </si>
  <si>
    <t>CSIR-Building 29 Meter. No12440047</t>
  </si>
  <si>
    <t>CSIR-Pta-Building 12 HSWT  Meter. No9070037</t>
  </si>
  <si>
    <t>CSIR-Pta-Building 44 Tower Meter. No56200822</t>
  </si>
  <si>
    <t>CSIR-Pta-Building 43 East  Meter. No9070002</t>
  </si>
  <si>
    <t>CSIR-Pta-Building 14G Meter. No12150048</t>
  </si>
  <si>
    <t>CSIR-Pta-Building 26  Meter. No9030049</t>
  </si>
  <si>
    <t>CSIR-Pta-Building 43 Design Biologic Meter. No13250040</t>
  </si>
  <si>
    <t>CSIR-Pta-Building 10 Meter. No12250009</t>
  </si>
  <si>
    <t>CSIR-Pta-Building 43 Chillers Meter. No12140042</t>
  </si>
  <si>
    <t>CSIR-Pta-Building 15 Meter. No9070015</t>
  </si>
  <si>
    <t>CSIR-Pta-Building 9  Meter. No9050061</t>
  </si>
  <si>
    <t>CSIR-Pta-Building 30 Mini Sub Meter. No9050057</t>
  </si>
  <si>
    <t>CSIR-Pta-Building 16 LSWT Meter. No57903083</t>
  </si>
  <si>
    <t>CSIR-Pta-Building 35 Meter. No9070064</t>
  </si>
  <si>
    <t>CSIR-Pta-Building 44 Meter. No8070057</t>
  </si>
  <si>
    <t>CSIR-Pta-Building 39 MiniSub Meter. No9050059</t>
  </si>
  <si>
    <t>CSIR-Pta-Building Knowledgecommons Meter. No12330018</t>
  </si>
  <si>
    <t>CSIR-Pta-Building 26 132KV Meter. No9070065</t>
  </si>
  <si>
    <t>CSIR-Pta-Building 28 Meter. No9010060</t>
  </si>
  <si>
    <t>CSIR-Pta-Building 46 Meter. No9070056</t>
  </si>
  <si>
    <t>CSIR Building 24 Energy Storage Meter. No60000357</t>
  </si>
  <si>
    <t>CSIR-Pta-Building 46 Laser Meter. No9070059</t>
  </si>
  <si>
    <t>CSIR-Pta-Building 41 Meter. No9070027</t>
  </si>
  <si>
    <t>Sub Total</t>
  </si>
  <si>
    <t>Monthly Subscription fees (12x 3years)</t>
  </si>
  <si>
    <t>Repots &amp; Technical Support</t>
  </si>
  <si>
    <t>Reporting (As per section 3.1 of the RFP)</t>
  </si>
  <si>
    <t>Operations/Technical Support  (As per section 3.1 of the RFP)</t>
  </si>
  <si>
    <t>Building 22 SolarMeter No.65925160</t>
  </si>
  <si>
    <t>CSIR-PTA-Building 46 SolarMeter No.60000351</t>
  </si>
  <si>
    <t>Building 17 Solar Check 1Meter No.59522584</t>
  </si>
  <si>
    <t>CSIR-PTA-Building 10 SolarMeter No.60000350</t>
  </si>
  <si>
    <t>CSIR-PTA-Building 23 SolarMeter No.60000348</t>
  </si>
  <si>
    <t>CSIR Building 3 SolarMeter No.59522586</t>
  </si>
  <si>
    <t>CSIR-PTA-Building 33 SolarMeter No.65925161</t>
  </si>
  <si>
    <t>Building 17 Solar Check 2Meter No.59522585</t>
  </si>
  <si>
    <t>CSIR-PTA-Single Axle SolarMeter No.65925170</t>
  </si>
  <si>
    <t xml:space="preserve">CSIR-PTA-Building 13 Solar Meter No. 60000349    </t>
  </si>
  <si>
    <t>To be adjusted based on Inflation% year on year</t>
  </si>
  <si>
    <t>`</t>
  </si>
  <si>
    <t>CSIR-Jhb-Cottlesloe   Meter No.11110031</t>
  </si>
  <si>
    <t>CSIR-Jhb- Carlow Road  Meter No.12460019    </t>
  </si>
  <si>
    <t>CSIR-Durban-Main Incomer    Meter No.11110081</t>
  </si>
  <si>
    <t xml:space="preserve">CSIR Rosebank Main Comer A  No.09050030        </t>
  </si>
  <si>
    <t>CSIR Rosebank Main Comer B  No.53887921</t>
  </si>
  <si>
    <t xml:space="preserve">CSIR-Rosebank HVAC A  Meter No.56200820    </t>
  </si>
  <si>
    <t xml:space="preserve">CSIR-Rosebank HVAC B  Meter No.65925164    </t>
  </si>
  <si>
    <t xml:space="preserve">CSIR-Rosebank  Building 1 Stables  Meter No.11110005    </t>
  </si>
  <si>
    <t xml:space="preserve">CSIR Rosebank Main Comer A  No.09050030    </t>
  </si>
  <si>
    <t xml:space="preserve">CSIR Stellenbosch Model Hall  No.09070033            </t>
  </si>
  <si>
    <t xml:space="preserve">CSIR-Stellenbosch-Block A &amp; B No.11110023    </t>
  </si>
  <si>
    <t xml:space="preserve">CSIR-Stellenbosch-Main Incomer  Meter No.09070022        </t>
  </si>
  <si>
    <t xml:space="preserve">CSIR-Stellenbosch-TSO  Meter No.12270029        </t>
  </si>
  <si>
    <t>Monthly</t>
  </si>
  <si>
    <t>Item</t>
  </si>
  <si>
    <t xml:space="preserve"> Year 4  Management  fees;
Reporting (As per section 3.1 of the RFP);
Operations/Technical Support  (As per section 3.1 of the RFP)
</t>
  </si>
  <si>
    <t xml:space="preserve"> Year 5  Management  fees;
Reporting (As per section 3.1 of the RFP);
Operations/Technical Support  (As per section 3.1 of the RFP)
</t>
  </si>
  <si>
    <t>The provision of energy management services to the CSIR  for a period of five (5) years</t>
  </si>
  <si>
    <t>Sum</t>
  </si>
  <si>
    <t>Monthly Subscription fees (12x 5 years)</t>
  </si>
  <si>
    <t>CSIR-Durban-BIDF Building</t>
  </si>
  <si>
    <t>Total Contract Value (excl. vat.)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</si>
</sst>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0" borderId="5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5" xfId="0" applyNumberFormat="1" applyFont="1" applyBorder="1"/>
    <xf numFmtId="164" fontId="3" fillId="0" borderId="0" xfId="0" applyNumberFormat="1" applyFont="1"/>
    <xf numFmtId="164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/>
    <xf numFmtId="164" fontId="0" fillId="5" borderId="0" xfId="0" applyNumberFormat="1" applyFill="1"/>
    <xf numFmtId="0" fontId="6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4" fontId="3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4" fontId="2" fillId="3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="80" zoomScaleNormal="80" workbookViewId="0">
      <selection activeCell="J16" sqref="J16"/>
    </sheetView>
  </sheetViews>
  <sheetFormatPr defaultColWidth="9.109375" defaultRowHeight="14.4" x14ac:dyDescent="0.3"/>
  <cols>
    <col min="1" max="1" width="59.33203125" style="4" customWidth="1"/>
    <col min="2" max="2" width="13.21875" style="2" customWidth="1"/>
    <col min="3" max="3" width="13.44140625" style="2" customWidth="1"/>
    <col min="4" max="4" width="13.88671875" style="2" customWidth="1"/>
    <col min="5" max="5" width="17.88671875" style="2" customWidth="1"/>
    <col min="6" max="6" width="11.5546875" bestFit="1" customWidth="1"/>
    <col min="7" max="7" width="12.6640625" bestFit="1" customWidth="1"/>
  </cols>
  <sheetData>
    <row r="1" spans="1:7" x14ac:dyDescent="0.3">
      <c r="A1" s="47"/>
      <c r="B1" s="47"/>
      <c r="C1" s="47"/>
      <c r="D1" s="47"/>
      <c r="E1" s="47"/>
    </row>
    <row r="2" spans="1:7" ht="22.95" customHeight="1" x14ac:dyDescent="0.3">
      <c r="A2" s="48" t="s">
        <v>0</v>
      </c>
      <c r="B2" s="48"/>
      <c r="C2" s="48"/>
      <c r="D2" s="48"/>
      <c r="E2" s="49"/>
    </row>
    <row r="3" spans="1:7" ht="18" customHeight="1" x14ac:dyDescent="0.3">
      <c r="A3" s="43" t="s">
        <v>1</v>
      </c>
      <c r="B3" s="43"/>
      <c r="C3" s="43"/>
      <c r="D3" s="43"/>
      <c r="E3" s="50"/>
    </row>
    <row r="4" spans="1:7" ht="18" customHeight="1" x14ac:dyDescent="0.3">
      <c r="A4" s="3" t="s">
        <v>2</v>
      </c>
      <c r="B4" s="1" t="s">
        <v>3</v>
      </c>
      <c r="C4" s="1" t="s">
        <v>4</v>
      </c>
      <c r="D4" s="1" t="s">
        <v>5</v>
      </c>
      <c r="E4" s="1" t="s">
        <v>6</v>
      </c>
    </row>
    <row r="5" spans="1:7" ht="46.8" customHeight="1" x14ac:dyDescent="0.3">
      <c r="A5" s="6" t="s">
        <v>7</v>
      </c>
      <c r="B5" s="35" t="s">
        <v>138</v>
      </c>
      <c r="C5" s="35">
        <f>('Anex D 1_PTA'!C88+'Anex D.1.1_ Solar PTA'!C16+'Anex D.2_ JHB'!C8+'Anex D.3_DUR'!C9+'Anex D.4_ Rosebank'!C13+'Anex D.5_Stellenbosch'!C11)</f>
        <v>103</v>
      </c>
      <c r="D5" s="6"/>
      <c r="E5" s="27"/>
      <c r="G5" s="13"/>
    </row>
    <row r="6" spans="1:7" ht="18" customHeight="1" x14ac:dyDescent="0.3">
      <c r="A6" s="5" t="s">
        <v>9</v>
      </c>
      <c r="B6" s="35" t="s">
        <v>134</v>
      </c>
      <c r="C6" s="35">
        <v>1</v>
      </c>
      <c r="D6" s="6"/>
      <c r="E6" s="27"/>
    </row>
    <row r="7" spans="1:7" ht="18" customHeight="1" x14ac:dyDescent="0.3">
      <c r="A7" s="44" t="s">
        <v>10</v>
      </c>
      <c r="B7" s="45"/>
      <c r="C7" s="45"/>
      <c r="D7" s="46"/>
      <c r="E7" s="28"/>
    </row>
    <row r="8" spans="1:7" ht="18" customHeight="1" x14ac:dyDescent="0.3">
      <c r="A8" s="44" t="s">
        <v>11</v>
      </c>
      <c r="B8" s="45"/>
      <c r="C8" s="45"/>
      <c r="D8" s="46"/>
      <c r="E8" s="28"/>
    </row>
    <row r="10" spans="1:7" x14ac:dyDescent="0.3">
      <c r="A10" s="42" t="s">
        <v>12</v>
      </c>
      <c r="B10" s="42"/>
      <c r="C10" s="42"/>
      <c r="D10" s="42"/>
      <c r="E10" s="42"/>
      <c r="F10" s="37"/>
    </row>
    <row r="11" spans="1:7" ht="26.4" customHeight="1" x14ac:dyDescent="0.3">
      <c r="A11" s="30" t="s">
        <v>1</v>
      </c>
      <c r="B11" s="29"/>
      <c r="C11" s="43"/>
      <c r="D11" s="43"/>
      <c r="E11" s="32" t="s">
        <v>13</v>
      </c>
    </row>
    <row r="12" spans="1:7" ht="27.6" customHeight="1" x14ac:dyDescent="0.3">
      <c r="A12" s="3" t="s">
        <v>2</v>
      </c>
      <c r="B12" s="1" t="s">
        <v>3</v>
      </c>
      <c r="C12" s="31" t="s">
        <v>4</v>
      </c>
      <c r="D12" s="1" t="s">
        <v>5</v>
      </c>
      <c r="E12" s="1" t="s">
        <v>6</v>
      </c>
    </row>
    <row r="13" spans="1:7" ht="55.2" x14ac:dyDescent="0.3">
      <c r="A13" s="6" t="s">
        <v>14</v>
      </c>
      <c r="B13" s="35" t="s">
        <v>133</v>
      </c>
      <c r="C13" s="36">
        <v>12</v>
      </c>
      <c r="D13" s="6"/>
      <c r="E13" s="27"/>
    </row>
    <row r="14" spans="1:7" ht="55.2" x14ac:dyDescent="0.3">
      <c r="A14" s="6" t="s">
        <v>16</v>
      </c>
      <c r="B14" s="35" t="s">
        <v>133</v>
      </c>
      <c r="C14" s="36">
        <v>12</v>
      </c>
      <c r="D14" s="6"/>
      <c r="E14" s="27"/>
    </row>
    <row r="15" spans="1:7" ht="55.2" x14ac:dyDescent="0.3">
      <c r="A15" s="6" t="s">
        <v>17</v>
      </c>
      <c r="B15" s="35" t="s">
        <v>133</v>
      </c>
      <c r="C15" s="36">
        <v>12</v>
      </c>
      <c r="D15" s="6"/>
      <c r="E15" s="27"/>
    </row>
    <row r="16" spans="1:7" ht="55.2" x14ac:dyDescent="0.3">
      <c r="A16" s="6" t="s">
        <v>135</v>
      </c>
      <c r="B16" s="35" t="s">
        <v>133</v>
      </c>
      <c r="C16" s="36">
        <v>12</v>
      </c>
      <c r="D16" s="6"/>
      <c r="E16" s="27"/>
    </row>
    <row r="17" spans="1:5" ht="55.2" x14ac:dyDescent="0.3">
      <c r="A17" s="6" t="s">
        <v>136</v>
      </c>
      <c r="B17" s="35" t="s">
        <v>133</v>
      </c>
      <c r="C17" s="36">
        <v>12</v>
      </c>
      <c r="D17" s="6"/>
      <c r="E17" s="27"/>
    </row>
    <row r="18" spans="1:5" ht="25.2" customHeight="1" x14ac:dyDescent="0.3">
      <c r="A18" s="5" t="s">
        <v>9</v>
      </c>
      <c r="B18" s="35" t="s">
        <v>134</v>
      </c>
      <c r="C18" s="36">
        <v>1</v>
      </c>
      <c r="D18" s="6"/>
      <c r="E18" s="27"/>
    </row>
    <row r="19" spans="1:5" ht="22.8" customHeight="1" x14ac:dyDescent="0.3">
      <c r="A19" s="38" t="s">
        <v>141</v>
      </c>
      <c r="B19" s="39"/>
      <c r="C19" s="39"/>
      <c r="D19" s="40"/>
      <c r="E19" s="41"/>
    </row>
    <row r="20" spans="1:5" ht="19.2" customHeight="1" x14ac:dyDescent="0.3">
      <c r="A20" s="38" t="s">
        <v>11</v>
      </c>
      <c r="B20" s="39"/>
      <c r="C20" s="39"/>
      <c r="D20" s="40"/>
      <c r="E20" s="41"/>
    </row>
  </sheetData>
  <mergeCells count="7">
    <mergeCell ref="A10:E10"/>
    <mergeCell ref="C11:D11"/>
    <mergeCell ref="A8:D8"/>
    <mergeCell ref="A7:D7"/>
    <mergeCell ref="A1:E1"/>
    <mergeCell ref="A2:E2"/>
    <mergeCell ref="A3:E3"/>
  </mergeCells>
  <phoneticPr fontId="7" type="noConversion"/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F8F4-FAB5-4869-A974-65284A93C7FF}">
  <dimension ref="A1:J180"/>
  <sheetViews>
    <sheetView topLeftCell="A86" workbookViewId="0">
      <selection activeCell="A7" sqref="A7"/>
    </sheetView>
  </sheetViews>
  <sheetFormatPr defaultRowHeight="14.4" x14ac:dyDescent="0.3"/>
  <cols>
    <col min="1" max="1" width="62" customWidth="1"/>
    <col min="2" max="2" width="28.6640625" customWidth="1"/>
    <col min="3" max="3" width="17.5546875" customWidth="1"/>
    <col min="4" max="4" width="21.21875" customWidth="1"/>
    <col min="5" max="5" width="32.5546875" customWidth="1"/>
    <col min="6" max="6" width="27.6640625" customWidth="1"/>
  </cols>
  <sheetData>
    <row r="1" spans="1:10" ht="21" x14ac:dyDescent="0.4">
      <c r="A1" s="51" t="s">
        <v>137</v>
      </c>
      <c r="B1" s="51"/>
      <c r="C1" s="51"/>
      <c r="D1" s="51"/>
      <c r="E1" s="51"/>
      <c r="F1" s="51"/>
    </row>
    <row r="2" spans="1:10" x14ac:dyDescent="0.3">
      <c r="B2" s="16"/>
      <c r="E2" s="13"/>
    </row>
    <row r="3" spans="1:10" x14ac:dyDescent="0.3">
      <c r="A3" s="7" t="s">
        <v>18</v>
      </c>
      <c r="B3" s="14" t="s">
        <v>3</v>
      </c>
      <c r="C3" s="7" t="s">
        <v>19</v>
      </c>
      <c r="D3" s="7" t="s">
        <v>5</v>
      </c>
      <c r="E3" s="11" t="s">
        <v>20</v>
      </c>
      <c r="F3" s="7"/>
      <c r="G3" s="7"/>
      <c r="H3" s="7"/>
      <c r="I3" s="7"/>
      <c r="J3" s="7"/>
    </row>
    <row r="4" spans="1:10" ht="28.8" x14ac:dyDescent="0.3">
      <c r="A4" s="21" t="s">
        <v>7</v>
      </c>
      <c r="B4" s="15"/>
      <c r="C4" s="8"/>
      <c r="D4" s="8"/>
      <c r="E4" s="12"/>
      <c r="F4" s="8"/>
      <c r="G4" s="8"/>
      <c r="H4" s="8"/>
      <c r="I4" s="8"/>
    </row>
    <row r="6" spans="1:10" x14ac:dyDescent="0.3">
      <c r="A6" t="s">
        <v>21</v>
      </c>
      <c r="B6" s="16" t="s">
        <v>8</v>
      </c>
      <c r="C6">
        <v>1</v>
      </c>
      <c r="E6" s="13">
        <f>C6*D6</f>
        <v>0</v>
      </c>
    </row>
    <row r="7" spans="1:10" x14ac:dyDescent="0.3">
      <c r="A7" t="s">
        <v>22</v>
      </c>
      <c r="B7" s="16" t="s">
        <v>8</v>
      </c>
      <c r="C7">
        <v>1</v>
      </c>
      <c r="E7" s="13">
        <f t="shared" ref="E7:E70" si="0">C7*D7</f>
        <v>0</v>
      </c>
    </row>
    <row r="8" spans="1:10" x14ac:dyDescent="0.3">
      <c r="A8" t="s">
        <v>23</v>
      </c>
      <c r="B8" s="16" t="s">
        <v>8</v>
      </c>
      <c r="C8">
        <v>1</v>
      </c>
      <c r="E8" s="13">
        <f t="shared" si="0"/>
        <v>0</v>
      </c>
    </row>
    <row r="9" spans="1:10" x14ac:dyDescent="0.3">
      <c r="A9" t="s">
        <v>24</v>
      </c>
      <c r="B9" s="16" t="s">
        <v>8</v>
      </c>
      <c r="C9">
        <v>1</v>
      </c>
      <c r="E9" s="13">
        <f t="shared" si="0"/>
        <v>0</v>
      </c>
    </row>
    <row r="10" spans="1:10" x14ac:dyDescent="0.3">
      <c r="A10" t="s">
        <v>25</v>
      </c>
      <c r="B10" s="16" t="s">
        <v>8</v>
      </c>
      <c r="C10">
        <v>1</v>
      </c>
      <c r="E10" s="13">
        <f t="shared" si="0"/>
        <v>0</v>
      </c>
    </row>
    <row r="11" spans="1:10" x14ac:dyDescent="0.3">
      <c r="A11" t="s">
        <v>26</v>
      </c>
      <c r="B11" s="16" t="s">
        <v>8</v>
      </c>
      <c r="C11">
        <v>1</v>
      </c>
      <c r="E11" s="13">
        <f t="shared" si="0"/>
        <v>0</v>
      </c>
    </row>
    <row r="12" spans="1:10" x14ac:dyDescent="0.3">
      <c r="A12" t="s">
        <v>27</v>
      </c>
      <c r="B12" s="16" t="s">
        <v>8</v>
      </c>
      <c r="C12">
        <v>1</v>
      </c>
      <c r="E12" s="13">
        <f t="shared" si="0"/>
        <v>0</v>
      </c>
    </row>
    <row r="13" spans="1:10" x14ac:dyDescent="0.3">
      <c r="A13" t="s">
        <v>28</v>
      </c>
      <c r="B13" s="16" t="s">
        <v>8</v>
      </c>
      <c r="C13">
        <v>1</v>
      </c>
      <c r="E13" s="13">
        <f t="shared" si="0"/>
        <v>0</v>
      </c>
    </row>
    <row r="14" spans="1:10" x14ac:dyDescent="0.3">
      <c r="A14" t="s">
        <v>29</v>
      </c>
      <c r="B14" s="16" t="s">
        <v>8</v>
      </c>
      <c r="C14">
        <v>1</v>
      </c>
      <c r="E14" s="13">
        <f t="shared" si="0"/>
        <v>0</v>
      </c>
    </row>
    <row r="15" spans="1:10" x14ac:dyDescent="0.3">
      <c r="A15" t="s">
        <v>30</v>
      </c>
      <c r="B15" s="16" t="s">
        <v>8</v>
      </c>
      <c r="C15">
        <v>1</v>
      </c>
      <c r="E15" s="13">
        <f t="shared" si="0"/>
        <v>0</v>
      </c>
    </row>
    <row r="16" spans="1:10" x14ac:dyDescent="0.3">
      <c r="A16" t="s">
        <v>31</v>
      </c>
      <c r="B16" s="16" t="s">
        <v>8</v>
      </c>
      <c r="C16">
        <v>1</v>
      </c>
      <c r="E16" s="13">
        <f t="shared" si="0"/>
        <v>0</v>
      </c>
    </row>
    <row r="17" spans="1:5" x14ac:dyDescent="0.3">
      <c r="A17" t="s">
        <v>32</v>
      </c>
      <c r="B17" s="16" t="s">
        <v>8</v>
      </c>
      <c r="C17">
        <v>1</v>
      </c>
      <c r="E17" s="13">
        <f t="shared" si="0"/>
        <v>0</v>
      </c>
    </row>
    <row r="18" spans="1:5" x14ac:dyDescent="0.3">
      <c r="A18" t="s">
        <v>33</v>
      </c>
      <c r="B18" s="16" t="s">
        <v>8</v>
      </c>
      <c r="C18">
        <v>1</v>
      </c>
      <c r="E18" s="13">
        <f t="shared" si="0"/>
        <v>0</v>
      </c>
    </row>
    <row r="19" spans="1:5" x14ac:dyDescent="0.3">
      <c r="A19" t="s">
        <v>34</v>
      </c>
      <c r="B19" s="16" t="s">
        <v>8</v>
      </c>
      <c r="C19">
        <v>1</v>
      </c>
      <c r="E19" s="13">
        <f t="shared" si="0"/>
        <v>0</v>
      </c>
    </row>
    <row r="20" spans="1:5" x14ac:dyDescent="0.3">
      <c r="A20" t="s">
        <v>35</v>
      </c>
      <c r="B20" s="16" t="s">
        <v>8</v>
      </c>
      <c r="C20">
        <v>1</v>
      </c>
      <c r="E20" s="13">
        <f t="shared" si="0"/>
        <v>0</v>
      </c>
    </row>
    <row r="21" spans="1:5" x14ac:dyDescent="0.3">
      <c r="A21" t="s">
        <v>36</v>
      </c>
      <c r="B21" s="16" t="s">
        <v>8</v>
      </c>
      <c r="C21">
        <v>1</v>
      </c>
      <c r="E21" s="13">
        <f t="shared" si="0"/>
        <v>0</v>
      </c>
    </row>
    <row r="22" spans="1:5" x14ac:dyDescent="0.3">
      <c r="A22" t="s">
        <v>37</v>
      </c>
      <c r="B22" s="16" t="s">
        <v>8</v>
      </c>
      <c r="C22">
        <v>1</v>
      </c>
      <c r="E22" s="13">
        <f t="shared" si="0"/>
        <v>0</v>
      </c>
    </row>
    <row r="23" spans="1:5" x14ac:dyDescent="0.3">
      <c r="A23" t="s">
        <v>38</v>
      </c>
      <c r="B23" s="16" t="s">
        <v>8</v>
      </c>
      <c r="C23">
        <v>1</v>
      </c>
      <c r="E23" s="13">
        <f t="shared" si="0"/>
        <v>0</v>
      </c>
    </row>
    <row r="24" spans="1:5" x14ac:dyDescent="0.3">
      <c r="A24" t="s">
        <v>39</v>
      </c>
      <c r="B24" s="16" t="s">
        <v>8</v>
      </c>
      <c r="C24">
        <v>1</v>
      </c>
      <c r="E24" s="13">
        <f t="shared" si="0"/>
        <v>0</v>
      </c>
    </row>
    <row r="25" spans="1:5" x14ac:dyDescent="0.3">
      <c r="A25" t="s">
        <v>40</v>
      </c>
      <c r="B25" s="16" t="s">
        <v>8</v>
      </c>
      <c r="C25">
        <v>1</v>
      </c>
      <c r="E25" s="13">
        <f t="shared" si="0"/>
        <v>0</v>
      </c>
    </row>
    <row r="26" spans="1:5" x14ac:dyDescent="0.3">
      <c r="A26" t="s">
        <v>41</v>
      </c>
      <c r="B26" s="16" t="s">
        <v>8</v>
      </c>
      <c r="C26">
        <v>1</v>
      </c>
      <c r="E26" s="13">
        <f t="shared" si="0"/>
        <v>0</v>
      </c>
    </row>
    <row r="27" spans="1:5" x14ac:dyDescent="0.3">
      <c r="A27" t="s">
        <v>42</v>
      </c>
      <c r="B27" s="16" t="s">
        <v>8</v>
      </c>
      <c r="C27">
        <v>1</v>
      </c>
      <c r="E27" s="13">
        <f t="shared" si="0"/>
        <v>0</v>
      </c>
    </row>
    <row r="28" spans="1:5" x14ac:dyDescent="0.3">
      <c r="A28" t="s">
        <v>43</v>
      </c>
      <c r="B28" s="16" t="s">
        <v>8</v>
      </c>
      <c r="C28">
        <v>1</v>
      </c>
      <c r="E28" s="13">
        <f t="shared" si="0"/>
        <v>0</v>
      </c>
    </row>
    <row r="29" spans="1:5" x14ac:dyDescent="0.3">
      <c r="A29" t="s">
        <v>44</v>
      </c>
      <c r="B29" s="16" t="s">
        <v>8</v>
      </c>
      <c r="C29">
        <v>1</v>
      </c>
      <c r="E29" s="13">
        <f t="shared" si="0"/>
        <v>0</v>
      </c>
    </row>
    <row r="30" spans="1:5" x14ac:dyDescent="0.3">
      <c r="A30" t="s">
        <v>45</v>
      </c>
      <c r="B30" s="16" t="s">
        <v>8</v>
      </c>
      <c r="C30">
        <v>1</v>
      </c>
      <c r="E30" s="13">
        <f t="shared" si="0"/>
        <v>0</v>
      </c>
    </row>
    <row r="31" spans="1:5" x14ac:dyDescent="0.3">
      <c r="A31" t="s">
        <v>46</v>
      </c>
      <c r="B31" s="16" t="s">
        <v>8</v>
      </c>
      <c r="C31">
        <v>1</v>
      </c>
      <c r="E31" s="13">
        <f t="shared" si="0"/>
        <v>0</v>
      </c>
    </row>
    <row r="32" spans="1:5" x14ac:dyDescent="0.3">
      <c r="A32" t="s">
        <v>47</v>
      </c>
      <c r="B32" s="16" t="s">
        <v>8</v>
      </c>
      <c r="C32">
        <v>1</v>
      </c>
      <c r="E32" s="13">
        <f t="shared" si="0"/>
        <v>0</v>
      </c>
    </row>
    <row r="33" spans="1:5" x14ac:dyDescent="0.3">
      <c r="A33" t="s">
        <v>48</v>
      </c>
      <c r="B33" s="16" t="s">
        <v>8</v>
      </c>
      <c r="C33">
        <v>1</v>
      </c>
      <c r="E33" s="13">
        <f t="shared" si="0"/>
        <v>0</v>
      </c>
    </row>
    <row r="34" spans="1:5" x14ac:dyDescent="0.3">
      <c r="A34" t="s">
        <v>49</v>
      </c>
      <c r="B34" s="16" t="s">
        <v>8</v>
      </c>
      <c r="C34">
        <v>1</v>
      </c>
      <c r="E34" s="13">
        <f t="shared" si="0"/>
        <v>0</v>
      </c>
    </row>
    <row r="35" spans="1:5" x14ac:dyDescent="0.3">
      <c r="A35" t="s">
        <v>50</v>
      </c>
      <c r="B35" s="16" t="s">
        <v>8</v>
      </c>
      <c r="C35">
        <v>1</v>
      </c>
      <c r="E35" s="13">
        <f t="shared" si="0"/>
        <v>0</v>
      </c>
    </row>
    <row r="36" spans="1:5" x14ac:dyDescent="0.3">
      <c r="A36" t="s">
        <v>51</v>
      </c>
      <c r="B36" s="16" t="s">
        <v>8</v>
      </c>
      <c r="C36">
        <v>1</v>
      </c>
      <c r="E36" s="13">
        <f t="shared" si="0"/>
        <v>0</v>
      </c>
    </row>
    <row r="37" spans="1:5" x14ac:dyDescent="0.3">
      <c r="A37" t="s">
        <v>52</v>
      </c>
      <c r="B37" s="16" t="s">
        <v>8</v>
      </c>
      <c r="C37">
        <v>1</v>
      </c>
      <c r="E37" s="13">
        <f t="shared" si="0"/>
        <v>0</v>
      </c>
    </row>
    <row r="38" spans="1:5" x14ac:dyDescent="0.3">
      <c r="A38" t="s">
        <v>53</v>
      </c>
      <c r="B38" s="16" t="s">
        <v>8</v>
      </c>
      <c r="C38">
        <v>1</v>
      </c>
      <c r="E38" s="13">
        <f t="shared" si="0"/>
        <v>0</v>
      </c>
    </row>
    <row r="39" spans="1:5" x14ac:dyDescent="0.3">
      <c r="A39" t="s">
        <v>54</v>
      </c>
      <c r="B39" s="16" t="s">
        <v>8</v>
      </c>
      <c r="C39">
        <v>1</v>
      </c>
      <c r="E39" s="13">
        <f t="shared" si="0"/>
        <v>0</v>
      </c>
    </row>
    <row r="40" spans="1:5" x14ac:dyDescent="0.3">
      <c r="A40" t="s">
        <v>55</v>
      </c>
      <c r="B40" s="16" t="s">
        <v>8</v>
      </c>
      <c r="C40">
        <v>1</v>
      </c>
      <c r="E40" s="13">
        <f t="shared" si="0"/>
        <v>0</v>
      </c>
    </row>
    <row r="41" spans="1:5" x14ac:dyDescent="0.3">
      <c r="A41" t="s">
        <v>56</v>
      </c>
      <c r="B41" s="16" t="s">
        <v>8</v>
      </c>
      <c r="C41">
        <v>1</v>
      </c>
      <c r="E41" s="13">
        <f t="shared" si="0"/>
        <v>0</v>
      </c>
    </row>
    <row r="42" spans="1:5" x14ac:dyDescent="0.3">
      <c r="A42" t="s">
        <v>57</v>
      </c>
      <c r="B42" s="16" t="s">
        <v>8</v>
      </c>
      <c r="C42">
        <v>1</v>
      </c>
      <c r="E42" s="13">
        <f t="shared" si="0"/>
        <v>0</v>
      </c>
    </row>
    <row r="43" spans="1:5" x14ac:dyDescent="0.3">
      <c r="A43" t="s">
        <v>58</v>
      </c>
      <c r="B43" s="16" t="s">
        <v>8</v>
      </c>
      <c r="C43">
        <v>1</v>
      </c>
      <c r="E43" s="13">
        <f t="shared" si="0"/>
        <v>0</v>
      </c>
    </row>
    <row r="44" spans="1:5" x14ac:dyDescent="0.3">
      <c r="A44" t="s">
        <v>59</v>
      </c>
      <c r="B44" s="16" t="s">
        <v>8</v>
      </c>
      <c r="C44">
        <v>1</v>
      </c>
      <c r="E44" s="13">
        <f t="shared" si="0"/>
        <v>0</v>
      </c>
    </row>
    <row r="45" spans="1:5" x14ac:dyDescent="0.3">
      <c r="A45" t="s">
        <v>60</v>
      </c>
      <c r="B45" s="16" t="s">
        <v>8</v>
      </c>
      <c r="C45">
        <v>1</v>
      </c>
      <c r="E45" s="13">
        <f t="shared" si="0"/>
        <v>0</v>
      </c>
    </row>
    <row r="46" spans="1:5" x14ac:dyDescent="0.3">
      <c r="A46" t="s">
        <v>61</v>
      </c>
      <c r="B46" s="16" t="s">
        <v>8</v>
      </c>
      <c r="C46">
        <v>1</v>
      </c>
      <c r="E46" s="13">
        <f t="shared" si="0"/>
        <v>0</v>
      </c>
    </row>
    <row r="47" spans="1:5" x14ac:dyDescent="0.3">
      <c r="A47" t="s">
        <v>62</v>
      </c>
      <c r="B47" s="16" t="s">
        <v>8</v>
      </c>
      <c r="C47">
        <v>1</v>
      </c>
      <c r="E47" s="13">
        <f t="shared" si="0"/>
        <v>0</v>
      </c>
    </row>
    <row r="48" spans="1:5" x14ac:dyDescent="0.3">
      <c r="A48" t="s">
        <v>63</v>
      </c>
      <c r="B48" s="16" t="s">
        <v>8</v>
      </c>
      <c r="C48">
        <v>1</v>
      </c>
      <c r="E48" s="13">
        <f t="shared" si="0"/>
        <v>0</v>
      </c>
    </row>
    <row r="49" spans="1:5" x14ac:dyDescent="0.3">
      <c r="A49" t="s">
        <v>64</v>
      </c>
      <c r="B49" s="16" t="s">
        <v>8</v>
      </c>
      <c r="C49">
        <v>1</v>
      </c>
      <c r="E49" s="13">
        <f t="shared" si="0"/>
        <v>0</v>
      </c>
    </row>
    <row r="50" spans="1:5" x14ac:dyDescent="0.3">
      <c r="A50" t="s">
        <v>65</v>
      </c>
      <c r="B50" s="16" t="s">
        <v>8</v>
      </c>
      <c r="C50">
        <v>1</v>
      </c>
      <c r="E50" s="13">
        <f t="shared" si="0"/>
        <v>0</v>
      </c>
    </row>
    <row r="51" spans="1:5" x14ac:dyDescent="0.3">
      <c r="A51" t="s">
        <v>66</v>
      </c>
      <c r="B51" s="16" t="s">
        <v>8</v>
      </c>
      <c r="C51">
        <v>1</v>
      </c>
      <c r="E51" s="13">
        <f t="shared" si="0"/>
        <v>0</v>
      </c>
    </row>
    <row r="52" spans="1:5" x14ac:dyDescent="0.3">
      <c r="A52" t="s">
        <v>67</v>
      </c>
      <c r="B52" s="16" t="s">
        <v>8</v>
      </c>
      <c r="C52">
        <v>1</v>
      </c>
      <c r="E52" s="13">
        <f t="shared" si="0"/>
        <v>0</v>
      </c>
    </row>
    <row r="53" spans="1:5" x14ac:dyDescent="0.3">
      <c r="A53" t="s">
        <v>68</v>
      </c>
      <c r="B53" s="16" t="s">
        <v>8</v>
      </c>
      <c r="C53">
        <v>1</v>
      </c>
      <c r="E53" s="13">
        <f t="shared" si="0"/>
        <v>0</v>
      </c>
    </row>
    <row r="54" spans="1:5" x14ac:dyDescent="0.3">
      <c r="A54" t="s">
        <v>69</v>
      </c>
      <c r="B54" s="16" t="s">
        <v>8</v>
      </c>
      <c r="C54">
        <v>1</v>
      </c>
      <c r="E54" s="13">
        <f t="shared" si="0"/>
        <v>0</v>
      </c>
    </row>
    <row r="55" spans="1:5" x14ac:dyDescent="0.3">
      <c r="A55" t="s">
        <v>70</v>
      </c>
      <c r="B55" s="16" t="s">
        <v>8</v>
      </c>
      <c r="C55">
        <v>1</v>
      </c>
      <c r="E55" s="13">
        <f t="shared" si="0"/>
        <v>0</v>
      </c>
    </row>
    <row r="56" spans="1:5" x14ac:dyDescent="0.3">
      <c r="A56" t="s">
        <v>71</v>
      </c>
      <c r="B56" s="16" t="s">
        <v>8</v>
      </c>
      <c r="C56">
        <v>1</v>
      </c>
      <c r="E56" s="13">
        <f t="shared" si="0"/>
        <v>0</v>
      </c>
    </row>
    <row r="57" spans="1:5" x14ac:dyDescent="0.3">
      <c r="A57" t="s">
        <v>72</v>
      </c>
      <c r="B57" s="16" t="s">
        <v>8</v>
      </c>
      <c r="C57">
        <v>1</v>
      </c>
      <c r="E57" s="13">
        <f t="shared" si="0"/>
        <v>0</v>
      </c>
    </row>
    <row r="58" spans="1:5" x14ac:dyDescent="0.3">
      <c r="A58" t="s">
        <v>73</v>
      </c>
      <c r="B58" s="16" t="s">
        <v>8</v>
      </c>
      <c r="C58">
        <v>1</v>
      </c>
      <c r="E58" s="13">
        <f t="shared" si="0"/>
        <v>0</v>
      </c>
    </row>
    <row r="59" spans="1:5" x14ac:dyDescent="0.3">
      <c r="A59" t="s">
        <v>74</v>
      </c>
      <c r="B59" s="16" t="s">
        <v>8</v>
      </c>
      <c r="C59">
        <v>1</v>
      </c>
      <c r="E59" s="13">
        <f t="shared" si="0"/>
        <v>0</v>
      </c>
    </row>
    <row r="60" spans="1:5" x14ac:dyDescent="0.3">
      <c r="A60" t="s">
        <v>75</v>
      </c>
      <c r="B60" s="16" t="s">
        <v>8</v>
      </c>
      <c r="C60">
        <v>1</v>
      </c>
      <c r="E60" s="13">
        <f t="shared" si="0"/>
        <v>0</v>
      </c>
    </row>
    <row r="61" spans="1:5" x14ac:dyDescent="0.3">
      <c r="A61" t="s">
        <v>76</v>
      </c>
      <c r="B61" s="16" t="s">
        <v>8</v>
      </c>
      <c r="C61">
        <v>1</v>
      </c>
      <c r="E61" s="13">
        <f t="shared" si="0"/>
        <v>0</v>
      </c>
    </row>
    <row r="62" spans="1:5" x14ac:dyDescent="0.3">
      <c r="A62" t="s">
        <v>77</v>
      </c>
      <c r="B62" s="16" t="s">
        <v>8</v>
      </c>
      <c r="C62">
        <v>1</v>
      </c>
      <c r="E62" s="13">
        <f t="shared" si="0"/>
        <v>0</v>
      </c>
    </row>
    <row r="63" spans="1:5" x14ac:dyDescent="0.3">
      <c r="A63" t="s">
        <v>78</v>
      </c>
      <c r="B63" s="16" t="s">
        <v>8</v>
      </c>
      <c r="C63">
        <v>1</v>
      </c>
      <c r="E63" s="13">
        <f t="shared" si="0"/>
        <v>0</v>
      </c>
    </row>
    <row r="64" spans="1:5" x14ac:dyDescent="0.3">
      <c r="A64" t="s">
        <v>79</v>
      </c>
      <c r="B64" s="16" t="s">
        <v>8</v>
      </c>
      <c r="C64">
        <v>1</v>
      </c>
      <c r="E64" s="13">
        <f t="shared" si="0"/>
        <v>0</v>
      </c>
    </row>
    <row r="65" spans="1:5" x14ac:dyDescent="0.3">
      <c r="A65" t="s">
        <v>80</v>
      </c>
      <c r="B65" s="16" t="s">
        <v>8</v>
      </c>
      <c r="C65">
        <v>1</v>
      </c>
      <c r="E65" s="13">
        <f t="shared" si="0"/>
        <v>0</v>
      </c>
    </row>
    <row r="66" spans="1:5" x14ac:dyDescent="0.3">
      <c r="A66" t="s">
        <v>81</v>
      </c>
      <c r="B66" s="16" t="s">
        <v>8</v>
      </c>
      <c r="C66">
        <v>1</v>
      </c>
      <c r="E66" s="13">
        <f t="shared" si="0"/>
        <v>0</v>
      </c>
    </row>
    <row r="67" spans="1:5" x14ac:dyDescent="0.3">
      <c r="A67" t="s">
        <v>82</v>
      </c>
      <c r="B67" s="16" t="s">
        <v>8</v>
      </c>
      <c r="C67">
        <v>1</v>
      </c>
      <c r="E67" s="13">
        <f t="shared" si="0"/>
        <v>0</v>
      </c>
    </row>
    <row r="68" spans="1:5" x14ac:dyDescent="0.3">
      <c r="A68" t="s">
        <v>83</v>
      </c>
      <c r="B68" s="16" t="s">
        <v>8</v>
      </c>
      <c r="C68">
        <v>1</v>
      </c>
      <c r="E68" s="13">
        <f t="shared" si="0"/>
        <v>0</v>
      </c>
    </row>
    <row r="69" spans="1:5" x14ac:dyDescent="0.3">
      <c r="A69" t="s">
        <v>84</v>
      </c>
      <c r="B69" s="16" t="s">
        <v>8</v>
      </c>
      <c r="C69">
        <v>1</v>
      </c>
      <c r="E69" s="13">
        <f t="shared" si="0"/>
        <v>0</v>
      </c>
    </row>
    <row r="70" spans="1:5" x14ac:dyDescent="0.3">
      <c r="A70" t="s">
        <v>85</v>
      </c>
      <c r="B70" s="16" t="s">
        <v>8</v>
      </c>
      <c r="C70">
        <v>1</v>
      </c>
      <c r="E70" s="13">
        <f t="shared" si="0"/>
        <v>0</v>
      </c>
    </row>
    <row r="71" spans="1:5" x14ac:dyDescent="0.3">
      <c r="A71" t="s">
        <v>86</v>
      </c>
      <c r="B71" s="16" t="s">
        <v>8</v>
      </c>
      <c r="C71">
        <v>1</v>
      </c>
      <c r="E71" s="13">
        <f t="shared" ref="E71:E87" si="1">C71*D71</f>
        <v>0</v>
      </c>
    </row>
    <row r="72" spans="1:5" x14ac:dyDescent="0.3">
      <c r="A72" t="s">
        <v>87</v>
      </c>
      <c r="B72" s="16" t="s">
        <v>8</v>
      </c>
      <c r="C72">
        <v>1</v>
      </c>
      <c r="E72" s="13">
        <f t="shared" si="1"/>
        <v>0</v>
      </c>
    </row>
    <row r="73" spans="1:5" x14ac:dyDescent="0.3">
      <c r="A73" t="s">
        <v>88</v>
      </c>
      <c r="B73" s="16" t="s">
        <v>8</v>
      </c>
      <c r="C73">
        <v>1</v>
      </c>
      <c r="E73" s="13">
        <f t="shared" si="1"/>
        <v>0</v>
      </c>
    </row>
    <row r="74" spans="1:5" x14ac:dyDescent="0.3">
      <c r="A74" t="s">
        <v>89</v>
      </c>
      <c r="B74" s="16" t="s">
        <v>8</v>
      </c>
      <c r="C74">
        <v>1</v>
      </c>
      <c r="E74" s="13">
        <f t="shared" si="1"/>
        <v>0</v>
      </c>
    </row>
    <row r="75" spans="1:5" x14ac:dyDescent="0.3">
      <c r="A75" t="s">
        <v>90</v>
      </c>
      <c r="B75" s="16" t="s">
        <v>8</v>
      </c>
      <c r="C75">
        <v>1</v>
      </c>
      <c r="E75" s="13">
        <f t="shared" si="1"/>
        <v>0</v>
      </c>
    </row>
    <row r="76" spans="1:5" x14ac:dyDescent="0.3">
      <c r="A76" t="s">
        <v>91</v>
      </c>
      <c r="B76" s="16" t="s">
        <v>8</v>
      </c>
      <c r="C76">
        <v>1</v>
      </c>
      <c r="E76" s="13">
        <f t="shared" si="1"/>
        <v>0</v>
      </c>
    </row>
    <row r="77" spans="1:5" x14ac:dyDescent="0.3">
      <c r="A77" t="s">
        <v>92</v>
      </c>
      <c r="B77" s="16" t="s">
        <v>8</v>
      </c>
      <c r="C77">
        <v>1</v>
      </c>
      <c r="E77" s="13">
        <f t="shared" si="1"/>
        <v>0</v>
      </c>
    </row>
    <row r="78" spans="1:5" x14ac:dyDescent="0.3">
      <c r="A78" t="s">
        <v>93</v>
      </c>
      <c r="B78" s="16" t="s">
        <v>8</v>
      </c>
      <c r="C78">
        <v>1</v>
      </c>
      <c r="E78" s="13">
        <f t="shared" si="1"/>
        <v>0</v>
      </c>
    </row>
    <row r="79" spans="1:5" x14ac:dyDescent="0.3">
      <c r="A79" t="s">
        <v>94</v>
      </c>
      <c r="B79" s="16" t="s">
        <v>8</v>
      </c>
      <c r="C79">
        <v>1</v>
      </c>
      <c r="E79" s="13">
        <f t="shared" si="1"/>
        <v>0</v>
      </c>
    </row>
    <row r="80" spans="1:5" x14ac:dyDescent="0.3">
      <c r="A80" t="s">
        <v>95</v>
      </c>
      <c r="B80" s="16" t="s">
        <v>8</v>
      </c>
      <c r="C80">
        <v>1</v>
      </c>
      <c r="E80" s="13">
        <f t="shared" si="1"/>
        <v>0</v>
      </c>
    </row>
    <row r="81" spans="1:5" x14ac:dyDescent="0.3">
      <c r="A81" t="s">
        <v>96</v>
      </c>
      <c r="B81" s="16" t="s">
        <v>8</v>
      </c>
      <c r="C81">
        <v>1</v>
      </c>
      <c r="E81" s="13">
        <f t="shared" si="1"/>
        <v>0</v>
      </c>
    </row>
    <row r="82" spans="1:5" x14ac:dyDescent="0.3">
      <c r="A82" t="s">
        <v>97</v>
      </c>
      <c r="B82" s="16" t="s">
        <v>8</v>
      </c>
      <c r="C82">
        <v>1</v>
      </c>
      <c r="E82" s="13">
        <f t="shared" si="1"/>
        <v>0</v>
      </c>
    </row>
    <row r="83" spans="1:5" x14ac:dyDescent="0.3">
      <c r="A83" t="s">
        <v>98</v>
      </c>
      <c r="B83" s="16" t="s">
        <v>8</v>
      </c>
      <c r="C83">
        <v>1</v>
      </c>
      <c r="E83" s="13">
        <f t="shared" si="1"/>
        <v>0</v>
      </c>
    </row>
    <row r="84" spans="1:5" x14ac:dyDescent="0.3">
      <c r="A84" t="s">
        <v>99</v>
      </c>
      <c r="B84" s="16" t="s">
        <v>8</v>
      </c>
      <c r="C84">
        <v>1</v>
      </c>
      <c r="E84" s="13">
        <f t="shared" si="1"/>
        <v>0</v>
      </c>
    </row>
    <row r="85" spans="1:5" x14ac:dyDescent="0.3">
      <c r="A85" t="s">
        <v>100</v>
      </c>
      <c r="B85" s="16" t="s">
        <v>8</v>
      </c>
      <c r="C85">
        <v>1</v>
      </c>
      <c r="E85" s="13">
        <f t="shared" si="1"/>
        <v>0</v>
      </c>
    </row>
    <row r="86" spans="1:5" x14ac:dyDescent="0.3">
      <c r="A86" t="s">
        <v>101</v>
      </c>
      <c r="B86" s="16" t="s">
        <v>8</v>
      </c>
      <c r="C86">
        <v>1</v>
      </c>
      <c r="E86" s="13">
        <f t="shared" si="1"/>
        <v>0</v>
      </c>
    </row>
    <row r="87" spans="1:5" x14ac:dyDescent="0.3">
      <c r="A87" t="s">
        <v>102</v>
      </c>
      <c r="B87" s="16" t="s">
        <v>8</v>
      </c>
      <c r="C87">
        <v>1</v>
      </c>
      <c r="E87" s="13">
        <f t="shared" si="1"/>
        <v>0</v>
      </c>
    </row>
    <row r="88" spans="1:5" x14ac:dyDescent="0.3">
      <c r="A88" s="10" t="s">
        <v>103</v>
      </c>
      <c r="B88" s="16"/>
      <c r="C88" s="8">
        <f>SUM(C6:C87)</f>
        <v>82</v>
      </c>
      <c r="E88" s="12">
        <f>SUM(E6:E87)</f>
        <v>0</v>
      </c>
    </row>
    <row r="90" spans="1:5" x14ac:dyDescent="0.3">
      <c r="A90" s="9" t="s">
        <v>104</v>
      </c>
      <c r="B90" s="15"/>
      <c r="C90" s="8"/>
      <c r="D90" s="8"/>
      <c r="E90" s="13"/>
    </row>
    <row r="91" spans="1:5" x14ac:dyDescent="0.3">
      <c r="A91" s="8"/>
      <c r="B91" s="15"/>
      <c r="C91" s="8"/>
      <c r="D91" s="8"/>
      <c r="E91" s="13"/>
    </row>
    <row r="92" spans="1:5" x14ac:dyDescent="0.3">
      <c r="A92" t="s">
        <v>21</v>
      </c>
      <c r="B92" s="16" t="s">
        <v>15</v>
      </c>
      <c r="C92">
        <f t="shared" ref="C92:C155" si="2">12*3</f>
        <v>36</v>
      </c>
      <c r="E92" s="13">
        <f t="shared" ref="E92:E123" si="3">C92*D92</f>
        <v>0</v>
      </c>
    </row>
    <row r="93" spans="1:5" x14ac:dyDescent="0.3">
      <c r="A93" t="s">
        <v>22</v>
      </c>
      <c r="B93" s="16" t="s">
        <v>15</v>
      </c>
      <c r="C93">
        <f t="shared" si="2"/>
        <v>36</v>
      </c>
      <c r="E93" s="13">
        <f t="shared" si="3"/>
        <v>0</v>
      </c>
    </row>
    <row r="94" spans="1:5" x14ac:dyDescent="0.3">
      <c r="A94" t="s">
        <v>23</v>
      </c>
      <c r="B94" s="16" t="s">
        <v>15</v>
      </c>
      <c r="C94">
        <f t="shared" si="2"/>
        <v>36</v>
      </c>
      <c r="E94" s="13">
        <f t="shared" si="3"/>
        <v>0</v>
      </c>
    </row>
    <row r="95" spans="1:5" x14ac:dyDescent="0.3">
      <c r="A95" t="s">
        <v>24</v>
      </c>
      <c r="B95" s="16" t="s">
        <v>15</v>
      </c>
      <c r="C95">
        <f t="shared" si="2"/>
        <v>36</v>
      </c>
      <c r="E95" s="13">
        <f t="shared" si="3"/>
        <v>0</v>
      </c>
    </row>
    <row r="96" spans="1:5" x14ac:dyDescent="0.3">
      <c r="A96" t="s">
        <v>25</v>
      </c>
      <c r="B96" s="16" t="s">
        <v>15</v>
      </c>
      <c r="C96">
        <f t="shared" si="2"/>
        <v>36</v>
      </c>
      <c r="E96" s="13">
        <f t="shared" si="3"/>
        <v>0</v>
      </c>
    </row>
    <row r="97" spans="1:5" x14ac:dyDescent="0.3">
      <c r="A97" t="s">
        <v>26</v>
      </c>
      <c r="B97" s="16" t="s">
        <v>15</v>
      </c>
      <c r="C97">
        <f t="shared" si="2"/>
        <v>36</v>
      </c>
      <c r="E97" s="13">
        <f t="shared" si="3"/>
        <v>0</v>
      </c>
    </row>
    <row r="98" spans="1:5" x14ac:dyDescent="0.3">
      <c r="A98" t="s">
        <v>27</v>
      </c>
      <c r="B98" s="16" t="s">
        <v>15</v>
      </c>
      <c r="C98">
        <f t="shared" si="2"/>
        <v>36</v>
      </c>
      <c r="E98" s="13">
        <f t="shared" si="3"/>
        <v>0</v>
      </c>
    </row>
    <row r="99" spans="1:5" x14ac:dyDescent="0.3">
      <c r="A99" t="s">
        <v>28</v>
      </c>
      <c r="B99" s="16" t="s">
        <v>15</v>
      </c>
      <c r="C99">
        <f t="shared" si="2"/>
        <v>36</v>
      </c>
      <c r="E99" s="13">
        <f t="shared" si="3"/>
        <v>0</v>
      </c>
    </row>
    <row r="100" spans="1:5" x14ac:dyDescent="0.3">
      <c r="A100" t="s">
        <v>29</v>
      </c>
      <c r="B100" s="16" t="s">
        <v>15</v>
      </c>
      <c r="C100">
        <f t="shared" si="2"/>
        <v>36</v>
      </c>
      <c r="E100" s="13">
        <f t="shared" si="3"/>
        <v>0</v>
      </c>
    </row>
    <row r="101" spans="1:5" x14ac:dyDescent="0.3">
      <c r="A101" t="s">
        <v>30</v>
      </c>
      <c r="B101" s="16" t="s">
        <v>15</v>
      </c>
      <c r="C101">
        <f t="shared" si="2"/>
        <v>36</v>
      </c>
      <c r="E101" s="13">
        <f t="shared" si="3"/>
        <v>0</v>
      </c>
    </row>
    <row r="102" spans="1:5" x14ac:dyDescent="0.3">
      <c r="A102" t="s">
        <v>31</v>
      </c>
      <c r="B102" s="16" t="s">
        <v>15</v>
      </c>
      <c r="C102">
        <f t="shared" si="2"/>
        <v>36</v>
      </c>
      <c r="E102" s="13">
        <f t="shared" si="3"/>
        <v>0</v>
      </c>
    </row>
    <row r="103" spans="1:5" x14ac:dyDescent="0.3">
      <c r="A103" t="s">
        <v>32</v>
      </c>
      <c r="B103" s="16" t="s">
        <v>15</v>
      </c>
      <c r="C103">
        <f t="shared" si="2"/>
        <v>36</v>
      </c>
      <c r="E103" s="13">
        <f t="shared" si="3"/>
        <v>0</v>
      </c>
    </row>
    <row r="104" spans="1:5" x14ac:dyDescent="0.3">
      <c r="A104" t="s">
        <v>33</v>
      </c>
      <c r="B104" s="16" t="s">
        <v>15</v>
      </c>
      <c r="C104">
        <f t="shared" si="2"/>
        <v>36</v>
      </c>
      <c r="E104" s="13">
        <f t="shared" si="3"/>
        <v>0</v>
      </c>
    </row>
    <row r="105" spans="1:5" x14ac:dyDescent="0.3">
      <c r="A105" t="s">
        <v>34</v>
      </c>
      <c r="B105" s="16" t="s">
        <v>15</v>
      </c>
      <c r="C105">
        <f t="shared" si="2"/>
        <v>36</v>
      </c>
      <c r="E105" s="13">
        <f t="shared" si="3"/>
        <v>0</v>
      </c>
    </row>
    <row r="106" spans="1:5" x14ac:dyDescent="0.3">
      <c r="A106" t="s">
        <v>35</v>
      </c>
      <c r="B106" s="16" t="s">
        <v>15</v>
      </c>
      <c r="C106">
        <f t="shared" si="2"/>
        <v>36</v>
      </c>
      <c r="E106" s="13">
        <f t="shared" si="3"/>
        <v>0</v>
      </c>
    </row>
    <row r="107" spans="1:5" x14ac:dyDescent="0.3">
      <c r="A107" t="s">
        <v>36</v>
      </c>
      <c r="B107" s="16" t="s">
        <v>15</v>
      </c>
      <c r="C107">
        <f t="shared" si="2"/>
        <v>36</v>
      </c>
      <c r="E107" s="13">
        <f t="shared" si="3"/>
        <v>0</v>
      </c>
    </row>
    <row r="108" spans="1:5" x14ac:dyDescent="0.3">
      <c r="A108" t="s">
        <v>37</v>
      </c>
      <c r="B108" s="16" t="s">
        <v>15</v>
      </c>
      <c r="C108">
        <f t="shared" si="2"/>
        <v>36</v>
      </c>
      <c r="E108" s="13">
        <f t="shared" si="3"/>
        <v>0</v>
      </c>
    </row>
    <row r="109" spans="1:5" x14ac:dyDescent="0.3">
      <c r="A109" t="s">
        <v>38</v>
      </c>
      <c r="B109" s="16" t="s">
        <v>15</v>
      </c>
      <c r="C109">
        <f t="shared" si="2"/>
        <v>36</v>
      </c>
      <c r="E109" s="13">
        <f t="shared" si="3"/>
        <v>0</v>
      </c>
    </row>
    <row r="110" spans="1:5" x14ac:dyDescent="0.3">
      <c r="A110" t="s">
        <v>39</v>
      </c>
      <c r="B110" s="16" t="s">
        <v>15</v>
      </c>
      <c r="C110">
        <f t="shared" si="2"/>
        <v>36</v>
      </c>
      <c r="E110" s="13">
        <f t="shared" si="3"/>
        <v>0</v>
      </c>
    </row>
    <row r="111" spans="1:5" x14ac:dyDescent="0.3">
      <c r="A111" t="s">
        <v>40</v>
      </c>
      <c r="B111" s="16" t="s">
        <v>15</v>
      </c>
      <c r="C111">
        <f t="shared" si="2"/>
        <v>36</v>
      </c>
      <c r="E111" s="13">
        <f t="shared" si="3"/>
        <v>0</v>
      </c>
    </row>
    <row r="112" spans="1:5" x14ac:dyDescent="0.3">
      <c r="A112" t="s">
        <v>41</v>
      </c>
      <c r="B112" s="16" t="s">
        <v>15</v>
      </c>
      <c r="C112">
        <f t="shared" si="2"/>
        <v>36</v>
      </c>
      <c r="E112" s="13">
        <f t="shared" si="3"/>
        <v>0</v>
      </c>
    </row>
    <row r="113" spans="1:5" x14ac:dyDescent="0.3">
      <c r="A113" t="s">
        <v>42</v>
      </c>
      <c r="B113" s="16" t="s">
        <v>15</v>
      </c>
      <c r="C113">
        <f t="shared" si="2"/>
        <v>36</v>
      </c>
      <c r="E113" s="13">
        <f t="shared" si="3"/>
        <v>0</v>
      </c>
    </row>
    <row r="114" spans="1:5" x14ac:dyDescent="0.3">
      <c r="A114" t="s">
        <v>43</v>
      </c>
      <c r="B114" s="16" t="s">
        <v>15</v>
      </c>
      <c r="C114">
        <f t="shared" si="2"/>
        <v>36</v>
      </c>
      <c r="E114" s="13">
        <f t="shared" si="3"/>
        <v>0</v>
      </c>
    </row>
    <row r="115" spans="1:5" x14ac:dyDescent="0.3">
      <c r="A115" t="s">
        <v>44</v>
      </c>
      <c r="B115" s="16" t="s">
        <v>15</v>
      </c>
      <c r="C115">
        <f t="shared" si="2"/>
        <v>36</v>
      </c>
      <c r="E115" s="13">
        <f t="shared" si="3"/>
        <v>0</v>
      </c>
    </row>
    <row r="116" spans="1:5" x14ac:dyDescent="0.3">
      <c r="A116" t="s">
        <v>45</v>
      </c>
      <c r="B116" s="16" t="s">
        <v>15</v>
      </c>
      <c r="C116">
        <f t="shared" si="2"/>
        <v>36</v>
      </c>
      <c r="E116" s="13">
        <f t="shared" si="3"/>
        <v>0</v>
      </c>
    </row>
    <row r="117" spans="1:5" x14ac:dyDescent="0.3">
      <c r="A117" t="s">
        <v>46</v>
      </c>
      <c r="B117" s="16" t="s">
        <v>15</v>
      </c>
      <c r="C117">
        <f t="shared" si="2"/>
        <v>36</v>
      </c>
      <c r="E117" s="13">
        <f t="shared" si="3"/>
        <v>0</v>
      </c>
    </row>
    <row r="118" spans="1:5" x14ac:dyDescent="0.3">
      <c r="A118" t="s">
        <v>47</v>
      </c>
      <c r="B118" s="16" t="s">
        <v>15</v>
      </c>
      <c r="C118">
        <f t="shared" si="2"/>
        <v>36</v>
      </c>
      <c r="E118" s="13">
        <f t="shared" si="3"/>
        <v>0</v>
      </c>
    </row>
    <row r="119" spans="1:5" x14ac:dyDescent="0.3">
      <c r="A119" t="s">
        <v>48</v>
      </c>
      <c r="B119" s="16" t="s">
        <v>15</v>
      </c>
      <c r="C119">
        <f t="shared" si="2"/>
        <v>36</v>
      </c>
      <c r="E119" s="13">
        <f t="shared" si="3"/>
        <v>0</v>
      </c>
    </row>
    <row r="120" spans="1:5" x14ac:dyDescent="0.3">
      <c r="A120" t="s">
        <v>49</v>
      </c>
      <c r="B120" s="16" t="s">
        <v>15</v>
      </c>
      <c r="C120">
        <f t="shared" si="2"/>
        <v>36</v>
      </c>
      <c r="E120" s="13">
        <f t="shared" si="3"/>
        <v>0</v>
      </c>
    </row>
    <row r="121" spans="1:5" x14ac:dyDescent="0.3">
      <c r="A121" t="s">
        <v>50</v>
      </c>
      <c r="B121" s="16" t="s">
        <v>15</v>
      </c>
      <c r="C121">
        <f t="shared" si="2"/>
        <v>36</v>
      </c>
      <c r="E121" s="13">
        <f t="shared" si="3"/>
        <v>0</v>
      </c>
    </row>
    <row r="122" spans="1:5" x14ac:dyDescent="0.3">
      <c r="A122" t="s">
        <v>51</v>
      </c>
      <c r="B122" s="16" t="s">
        <v>15</v>
      </c>
      <c r="C122">
        <f t="shared" si="2"/>
        <v>36</v>
      </c>
      <c r="E122" s="13">
        <f t="shared" si="3"/>
        <v>0</v>
      </c>
    </row>
    <row r="123" spans="1:5" x14ac:dyDescent="0.3">
      <c r="A123" t="s">
        <v>52</v>
      </c>
      <c r="B123" s="16" t="s">
        <v>15</v>
      </c>
      <c r="C123">
        <f t="shared" si="2"/>
        <v>36</v>
      </c>
      <c r="E123" s="13">
        <f t="shared" si="3"/>
        <v>0</v>
      </c>
    </row>
    <row r="124" spans="1:5" x14ac:dyDescent="0.3">
      <c r="A124" t="s">
        <v>53</v>
      </c>
      <c r="B124" s="16" t="s">
        <v>15</v>
      </c>
      <c r="C124">
        <f t="shared" si="2"/>
        <v>36</v>
      </c>
      <c r="E124" s="13">
        <f t="shared" ref="E124:E155" si="4">C124*D124</f>
        <v>0</v>
      </c>
    </row>
    <row r="125" spans="1:5" x14ac:dyDescent="0.3">
      <c r="A125" t="s">
        <v>54</v>
      </c>
      <c r="B125" s="16" t="s">
        <v>15</v>
      </c>
      <c r="C125">
        <f t="shared" si="2"/>
        <v>36</v>
      </c>
      <c r="E125" s="13">
        <f t="shared" si="4"/>
        <v>0</v>
      </c>
    </row>
    <row r="126" spans="1:5" x14ac:dyDescent="0.3">
      <c r="A126" t="s">
        <v>55</v>
      </c>
      <c r="B126" s="16" t="s">
        <v>15</v>
      </c>
      <c r="C126">
        <f t="shared" si="2"/>
        <v>36</v>
      </c>
      <c r="E126" s="13">
        <f t="shared" si="4"/>
        <v>0</v>
      </c>
    </row>
    <row r="127" spans="1:5" x14ac:dyDescent="0.3">
      <c r="A127" t="s">
        <v>56</v>
      </c>
      <c r="B127" s="16" t="s">
        <v>15</v>
      </c>
      <c r="C127">
        <f t="shared" si="2"/>
        <v>36</v>
      </c>
      <c r="E127" s="13">
        <f t="shared" si="4"/>
        <v>0</v>
      </c>
    </row>
    <row r="128" spans="1:5" x14ac:dyDescent="0.3">
      <c r="A128" t="s">
        <v>57</v>
      </c>
      <c r="B128" s="16" t="s">
        <v>15</v>
      </c>
      <c r="C128">
        <f t="shared" si="2"/>
        <v>36</v>
      </c>
      <c r="E128" s="13">
        <f t="shared" si="4"/>
        <v>0</v>
      </c>
    </row>
    <row r="129" spans="1:5" x14ac:dyDescent="0.3">
      <c r="A129" t="s">
        <v>58</v>
      </c>
      <c r="B129" s="16" t="s">
        <v>15</v>
      </c>
      <c r="C129">
        <f t="shared" si="2"/>
        <v>36</v>
      </c>
      <c r="E129" s="13">
        <f t="shared" si="4"/>
        <v>0</v>
      </c>
    </row>
    <row r="130" spans="1:5" x14ac:dyDescent="0.3">
      <c r="A130" t="s">
        <v>59</v>
      </c>
      <c r="B130" s="16" t="s">
        <v>15</v>
      </c>
      <c r="C130">
        <f t="shared" si="2"/>
        <v>36</v>
      </c>
      <c r="E130" s="13">
        <f t="shared" si="4"/>
        <v>0</v>
      </c>
    </row>
    <row r="131" spans="1:5" x14ac:dyDescent="0.3">
      <c r="A131" t="s">
        <v>60</v>
      </c>
      <c r="B131" s="16" t="s">
        <v>15</v>
      </c>
      <c r="C131">
        <f t="shared" si="2"/>
        <v>36</v>
      </c>
      <c r="E131" s="13">
        <f t="shared" si="4"/>
        <v>0</v>
      </c>
    </row>
    <row r="132" spans="1:5" x14ac:dyDescent="0.3">
      <c r="A132" t="s">
        <v>61</v>
      </c>
      <c r="B132" s="16" t="s">
        <v>15</v>
      </c>
      <c r="C132">
        <f t="shared" si="2"/>
        <v>36</v>
      </c>
      <c r="E132" s="13">
        <f t="shared" si="4"/>
        <v>0</v>
      </c>
    </row>
    <row r="133" spans="1:5" x14ac:dyDescent="0.3">
      <c r="A133" t="s">
        <v>62</v>
      </c>
      <c r="B133" s="16" t="s">
        <v>15</v>
      </c>
      <c r="C133">
        <f t="shared" si="2"/>
        <v>36</v>
      </c>
      <c r="E133" s="13">
        <f t="shared" si="4"/>
        <v>0</v>
      </c>
    </row>
    <row r="134" spans="1:5" x14ac:dyDescent="0.3">
      <c r="A134" t="s">
        <v>63</v>
      </c>
      <c r="B134" s="16" t="s">
        <v>15</v>
      </c>
      <c r="C134">
        <f t="shared" si="2"/>
        <v>36</v>
      </c>
      <c r="E134" s="13">
        <f t="shared" si="4"/>
        <v>0</v>
      </c>
    </row>
    <row r="135" spans="1:5" x14ac:dyDescent="0.3">
      <c r="A135" t="s">
        <v>64</v>
      </c>
      <c r="B135" s="16" t="s">
        <v>15</v>
      </c>
      <c r="C135">
        <f t="shared" si="2"/>
        <v>36</v>
      </c>
      <c r="E135" s="13">
        <f t="shared" si="4"/>
        <v>0</v>
      </c>
    </row>
    <row r="136" spans="1:5" x14ac:dyDescent="0.3">
      <c r="A136" t="s">
        <v>65</v>
      </c>
      <c r="B136" s="16" t="s">
        <v>15</v>
      </c>
      <c r="C136">
        <f t="shared" si="2"/>
        <v>36</v>
      </c>
      <c r="E136" s="13">
        <f t="shared" si="4"/>
        <v>0</v>
      </c>
    </row>
    <row r="137" spans="1:5" x14ac:dyDescent="0.3">
      <c r="A137" t="s">
        <v>66</v>
      </c>
      <c r="B137" s="16" t="s">
        <v>15</v>
      </c>
      <c r="C137">
        <f t="shared" si="2"/>
        <v>36</v>
      </c>
      <c r="E137" s="13">
        <f t="shared" si="4"/>
        <v>0</v>
      </c>
    </row>
    <row r="138" spans="1:5" x14ac:dyDescent="0.3">
      <c r="A138" t="s">
        <v>67</v>
      </c>
      <c r="B138" s="16" t="s">
        <v>15</v>
      </c>
      <c r="C138">
        <f t="shared" si="2"/>
        <v>36</v>
      </c>
      <c r="E138" s="13">
        <f t="shared" si="4"/>
        <v>0</v>
      </c>
    </row>
    <row r="139" spans="1:5" x14ac:dyDescent="0.3">
      <c r="A139" t="s">
        <v>68</v>
      </c>
      <c r="B139" s="16" t="s">
        <v>15</v>
      </c>
      <c r="C139">
        <f t="shared" si="2"/>
        <v>36</v>
      </c>
      <c r="E139" s="13">
        <f t="shared" si="4"/>
        <v>0</v>
      </c>
    </row>
    <row r="140" spans="1:5" x14ac:dyDescent="0.3">
      <c r="A140" t="s">
        <v>69</v>
      </c>
      <c r="B140" s="16" t="s">
        <v>15</v>
      </c>
      <c r="C140">
        <f t="shared" si="2"/>
        <v>36</v>
      </c>
      <c r="E140" s="13">
        <f t="shared" si="4"/>
        <v>0</v>
      </c>
    </row>
    <row r="141" spans="1:5" x14ac:dyDescent="0.3">
      <c r="A141" t="s">
        <v>70</v>
      </c>
      <c r="B141" s="16" t="s">
        <v>15</v>
      </c>
      <c r="C141">
        <f t="shared" si="2"/>
        <v>36</v>
      </c>
      <c r="E141" s="13">
        <f t="shared" si="4"/>
        <v>0</v>
      </c>
    </row>
    <row r="142" spans="1:5" x14ac:dyDescent="0.3">
      <c r="A142" t="s">
        <v>71</v>
      </c>
      <c r="B142" s="16" t="s">
        <v>15</v>
      </c>
      <c r="C142">
        <f t="shared" si="2"/>
        <v>36</v>
      </c>
      <c r="E142" s="13">
        <f t="shared" si="4"/>
        <v>0</v>
      </c>
    </row>
    <row r="143" spans="1:5" x14ac:dyDescent="0.3">
      <c r="A143" t="s">
        <v>72</v>
      </c>
      <c r="B143" s="16" t="s">
        <v>15</v>
      </c>
      <c r="C143">
        <f t="shared" si="2"/>
        <v>36</v>
      </c>
      <c r="E143" s="13">
        <f t="shared" si="4"/>
        <v>0</v>
      </c>
    </row>
    <row r="144" spans="1:5" x14ac:dyDescent="0.3">
      <c r="A144" t="s">
        <v>73</v>
      </c>
      <c r="B144" s="16" t="s">
        <v>15</v>
      </c>
      <c r="C144">
        <f t="shared" si="2"/>
        <v>36</v>
      </c>
      <c r="E144" s="13">
        <f t="shared" si="4"/>
        <v>0</v>
      </c>
    </row>
    <row r="145" spans="1:5" x14ac:dyDescent="0.3">
      <c r="A145" t="s">
        <v>74</v>
      </c>
      <c r="B145" s="16" t="s">
        <v>15</v>
      </c>
      <c r="C145">
        <f t="shared" si="2"/>
        <v>36</v>
      </c>
      <c r="E145" s="13">
        <f t="shared" si="4"/>
        <v>0</v>
      </c>
    </row>
    <row r="146" spans="1:5" x14ac:dyDescent="0.3">
      <c r="A146" t="s">
        <v>75</v>
      </c>
      <c r="B146" s="16" t="s">
        <v>15</v>
      </c>
      <c r="C146">
        <f t="shared" si="2"/>
        <v>36</v>
      </c>
      <c r="E146" s="13">
        <f t="shared" si="4"/>
        <v>0</v>
      </c>
    </row>
    <row r="147" spans="1:5" x14ac:dyDescent="0.3">
      <c r="A147" t="s">
        <v>76</v>
      </c>
      <c r="B147" s="16" t="s">
        <v>15</v>
      </c>
      <c r="C147">
        <f t="shared" si="2"/>
        <v>36</v>
      </c>
      <c r="E147" s="13">
        <f t="shared" si="4"/>
        <v>0</v>
      </c>
    </row>
    <row r="148" spans="1:5" x14ac:dyDescent="0.3">
      <c r="A148" t="s">
        <v>77</v>
      </c>
      <c r="B148" s="16" t="s">
        <v>15</v>
      </c>
      <c r="C148">
        <f t="shared" si="2"/>
        <v>36</v>
      </c>
      <c r="E148" s="13">
        <f t="shared" si="4"/>
        <v>0</v>
      </c>
    </row>
    <row r="149" spans="1:5" x14ac:dyDescent="0.3">
      <c r="A149" t="s">
        <v>78</v>
      </c>
      <c r="B149" s="16" t="s">
        <v>15</v>
      </c>
      <c r="C149">
        <f t="shared" si="2"/>
        <v>36</v>
      </c>
      <c r="E149" s="13">
        <f t="shared" si="4"/>
        <v>0</v>
      </c>
    </row>
    <row r="150" spans="1:5" x14ac:dyDescent="0.3">
      <c r="A150" t="s">
        <v>79</v>
      </c>
      <c r="B150" s="16" t="s">
        <v>15</v>
      </c>
      <c r="C150">
        <f t="shared" si="2"/>
        <v>36</v>
      </c>
      <c r="E150" s="13">
        <f t="shared" si="4"/>
        <v>0</v>
      </c>
    </row>
    <row r="151" spans="1:5" x14ac:dyDescent="0.3">
      <c r="A151" t="s">
        <v>80</v>
      </c>
      <c r="B151" s="16" t="s">
        <v>15</v>
      </c>
      <c r="C151">
        <f t="shared" si="2"/>
        <v>36</v>
      </c>
      <c r="E151" s="13">
        <f t="shared" si="4"/>
        <v>0</v>
      </c>
    </row>
    <row r="152" spans="1:5" x14ac:dyDescent="0.3">
      <c r="A152" t="s">
        <v>81</v>
      </c>
      <c r="B152" s="16" t="s">
        <v>15</v>
      </c>
      <c r="C152">
        <f t="shared" si="2"/>
        <v>36</v>
      </c>
      <c r="E152" s="13">
        <f t="shared" si="4"/>
        <v>0</v>
      </c>
    </row>
    <row r="153" spans="1:5" x14ac:dyDescent="0.3">
      <c r="A153" t="s">
        <v>82</v>
      </c>
      <c r="B153" s="16" t="s">
        <v>15</v>
      </c>
      <c r="C153">
        <f t="shared" si="2"/>
        <v>36</v>
      </c>
      <c r="E153" s="13">
        <f t="shared" si="4"/>
        <v>0</v>
      </c>
    </row>
    <row r="154" spans="1:5" x14ac:dyDescent="0.3">
      <c r="A154" t="s">
        <v>83</v>
      </c>
      <c r="B154" s="16" t="s">
        <v>15</v>
      </c>
      <c r="C154">
        <f t="shared" si="2"/>
        <v>36</v>
      </c>
      <c r="E154" s="13">
        <f t="shared" si="4"/>
        <v>0</v>
      </c>
    </row>
    <row r="155" spans="1:5" x14ac:dyDescent="0.3">
      <c r="A155" t="s">
        <v>84</v>
      </c>
      <c r="B155" s="16" t="s">
        <v>15</v>
      </c>
      <c r="C155">
        <f t="shared" si="2"/>
        <v>36</v>
      </c>
      <c r="E155" s="13">
        <f t="shared" si="4"/>
        <v>0</v>
      </c>
    </row>
    <row r="156" spans="1:5" x14ac:dyDescent="0.3">
      <c r="A156" t="s">
        <v>85</v>
      </c>
      <c r="B156" s="16" t="s">
        <v>15</v>
      </c>
      <c r="C156">
        <f t="shared" ref="C156:C173" si="5">12*3</f>
        <v>36</v>
      </c>
      <c r="E156" s="13">
        <f t="shared" ref="E156:E173" si="6">C156*D156</f>
        <v>0</v>
      </c>
    </row>
    <row r="157" spans="1:5" x14ac:dyDescent="0.3">
      <c r="A157" t="s">
        <v>86</v>
      </c>
      <c r="B157" s="16" t="s">
        <v>15</v>
      </c>
      <c r="C157">
        <f t="shared" si="5"/>
        <v>36</v>
      </c>
      <c r="E157" s="13">
        <f t="shared" si="6"/>
        <v>0</v>
      </c>
    </row>
    <row r="158" spans="1:5" x14ac:dyDescent="0.3">
      <c r="A158" t="s">
        <v>87</v>
      </c>
      <c r="B158" s="16" t="s">
        <v>15</v>
      </c>
      <c r="C158">
        <f t="shared" si="5"/>
        <v>36</v>
      </c>
      <c r="E158" s="13">
        <f t="shared" si="6"/>
        <v>0</v>
      </c>
    </row>
    <row r="159" spans="1:5" x14ac:dyDescent="0.3">
      <c r="A159" t="s">
        <v>88</v>
      </c>
      <c r="B159" s="16" t="s">
        <v>15</v>
      </c>
      <c r="C159">
        <f t="shared" si="5"/>
        <v>36</v>
      </c>
      <c r="E159" s="13">
        <f t="shared" si="6"/>
        <v>0</v>
      </c>
    </row>
    <row r="160" spans="1:5" x14ac:dyDescent="0.3">
      <c r="A160" t="s">
        <v>89</v>
      </c>
      <c r="B160" s="16" t="s">
        <v>15</v>
      </c>
      <c r="C160">
        <f t="shared" si="5"/>
        <v>36</v>
      </c>
      <c r="E160" s="13">
        <f t="shared" si="6"/>
        <v>0</v>
      </c>
    </row>
    <row r="161" spans="1:5" x14ac:dyDescent="0.3">
      <c r="A161" t="s">
        <v>90</v>
      </c>
      <c r="B161" s="16" t="s">
        <v>15</v>
      </c>
      <c r="C161">
        <f t="shared" si="5"/>
        <v>36</v>
      </c>
      <c r="E161" s="13">
        <f t="shared" si="6"/>
        <v>0</v>
      </c>
    </row>
    <row r="162" spans="1:5" x14ac:dyDescent="0.3">
      <c r="A162" t="s">
        <v>91</v>
      </c>
      <c r="B162" s="16" t="s">
        <v>15</v>
      </c>
      <c r="C162">
        <f t="shared" si="5"/>
        <v>36</v>
      </c>
      <c r="E162" s="13">
        <f t="shared" si="6"/>
        <v>0</v>
      </c>
    </row>
    <row r="163" spans="1:5" x14ac:dyDescent="0.3">
      <c r="A163" t="s">
        <v>92</v>
      </c>
      <c r="B163" s="16" t="s">
        <v>15</v>
      </c>
      <c r="C163">
        <f t="shared" si="5"/>
        <v>36</v>
      </c>
      <c r="E163" s="13">
        <f t="shared" si="6"/>
        <v>0</v>
      </c>
    </row>
    <row r="164" spans="1:5" x14ac:dyDescent="0.3">
      <c r="A164" t="s">
        <v>93</v>
      </c>
      <c r="B164" s="16" t="s">
        <v>15</v>
      </c>
      <c r="C164">
        <f t="shared" si="5"/>
        <v>36</v>
      </c>
      <c r="E164" s="13">
        <f t="shared" si="6"/>
        <v>0</v>
      </c>
    </row>
    <row r="165" spans="1:5" x14ac:dyDescent="0.3">
      <c r="A165" t="s">
        <v>94</v>
      </c>
      <c r="B165" s="16" t="s">
        <v>15</v>
      </c>
      <c r="C165">
        <f t="shared" si="5"/>
        <v>36</v>
      </c>
      <c r="E165" s="13">
        <f t="shared" si="6"/>
        <v>0</v>
      </c>
    </row>
    <row r="166" spans="1:5" x14ac:dyDescent="0.3">
      <c r="A166" t="s">
        <v>95</v>
      </c>
      <c r="B166" s="16" t="s">
        <v>15</v>
      </c>
      <c r="C166">
        <f t="shared" si="5"/>
        <v>36</v>
      </c>
      <c r="E166" s="13">
        <f t="shared" si="6"/>
        <v>0</v>
      </c>
    </row>
    <row r="167" spans="1:5" x14ac:dyDescent="0.3">
      <c r="A167" t="s">
        <v>96</v>
      </c>
      <c r="B167" s="16" t="s">
        <v>15</v>
      </c>
      <c r="C167">
        <f t="shared" si="5"/>
        <v>36</v>
      </c>
      <c r="E167" s="13">
        <f t="shared" si="6"/>
        <v>0</v>
      </c>
    </row>
    <row r="168" spans="1:5" x14ac:dyDescent="0.3">
      <c r="A168" t="s">
        <v>97</v>
      </c>
      <c r="B168" s="16" t="s">
        <v>15</v>
      </c>
      <c r="C168">
        <f t="shared" si="5"/>
        <v>36</v>
      </c>
      <c r="E168" s="13">
        <f t="shared" si="6"/>
        <v>0</v>
      </c>
    </row>
    <row r="169" spans="1:5" x14ac:dyDescent="0.3">
      <c r="A169" t="s">
        <v>98</v>
      </c>
      <c r="B169" s="16" t="s">
        <v>15</v>
      </c>
      <c r="C169">
        <f t="shared" si="5"/>
        <v>36</v>
      </c>
      <c r="E169" s="13">
        <f t="shared" si="6"/>
        <v>0</v>
      </c>
    </row>
    <row r="170" spans="1:5" x14ac:dyDescent="0.3">
      <c r="A170" t="s">
        <v>99</v>
      </c>
      <c r="B170" s="16" t="s">
        <v>15</v>
      </c>
      <c r="C170">
        <f t="shared" si="5"/>
        <v>36</v>
      </c>
      <c r="E170" s="13">
        <f t="shared" si="6"/>
        <v>0</v>
      </c>
    </row>
    <row r="171" spans="1:5" x14ac:dyDescent="0.3">
      <c r="A171" t="s">
        <v>100</v>
      </c>
      <c r="B171" s="16" t="s">
        <v>15</v>
      </c>
      <c r="C171">
        <f t="shared" si="5"/>
        <v>36</v>
      </c>
      <c r="E171" s="13">
        <f t="shared" si="6"/>
        <v>0</v>
      </c>
    </row>
    <row r="172" spans="1:5" x14ac:dyDescent="0.3">
      <c r="A172" t="s">
        <v>101</v>
      </c>
      <c r="B172" s="16" t="s">
        <v>15</v>
      </c>
      <c r="C172">
        <f t="shared" si="5"/>
        <v>36</v>
      </c>
      <c r="E172" s="13">
        <f t="shared" si="6"/>
        <v>0</v>
      </c>
    </row>
    <row r="173" spans="1:5" x14ac:dyDescent="0.3">
      <c r="A173" t="s">
        <v>102</v>
      </c>
      <c r="B173" s="16" t="s">
        <v>15</v>
      </c>
      <c r="C173">
        <f t="shared" si="5"/>
        <v>36</v>
      </c>
      <c r="E173" s="13">
        <f t="shared" si="6"/>
        <v>0</v>
      </c>
    </row>
    <row r="174" spans="1:5" x14ac:dyDescent="0.3">
      <c r="A174" s="10" t="s">
        <v>103</v>
      </c>
      <c r="B174" s="16"/>
      <c r="E174" s="12">
        <f>SUM(E92:E173)</f>
        <v>0</v>
      </c>
    </row>
    <row r="176" spans="1:5" x14ac:dyDescent="0.3">
      <c r="A176" s="9" t="s">
        <v>105</v>
      </c>
      <c r="B176" s="16"/>
      <c r="E176" s="13"/>
    </row>
    <row r="177" spans="1:5" x14ac:dyDescent="0.3">
      <c r="A177" s="9"/>
      <c r="B177" s="16"/>
      <c r="E177" s="13"/>
    </row>
    <row r="178" spans="1:5" x14ac:dyDescent="0.3">
      <c r="A178" t="s">
        <v>106</v>
      </c>
      <c r="B178" s="16" t="s">
        <v>8</v>
      </c>
      <c r="C178">
        <v>1</v>
      </c>
      <c r="D178" s="8"/>
      <c r="E178" s="13">
        <f t="shared" ref="E178:E179" si="7">C178*D178</f>
        <v>0</v>
      </c>
    </row>
    <row r="179" spans="1:5" x14ac:dyDescent="0.3">
      <c r="A179" t="s">
        <v>107</v>
      </c>
      <c r="B179" s="16" t="s">
        <v>8</v>
      </c>
      <c r="C179">
        <v>1</v>
      </c>
      <c r="E179" s="13">
        <f t="shared" si="7"/>
        <v>0</v>
      </c>
    </row>
    <row r="180" spans="1:5" x14ac:dyDescent="0.3">
      <c r="A180" s="10" t="s">
        <v>103</v>
      </c>
      <c r="B180" s="16"/>
      <c r="C180" s="8">
        <f>SUM(C178:C179)</f>
        <v>2</v>
      </c>
      <c r="E180" s="12">
        <f>SUM(E178:E179)</f>
        <v>0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3FE8-1073-4406-A1F5-30262DDEA339}">
  <dimension ref="A1:I36"/>
  <sheetViews>
    <sheetView workbookViewId="0">
      <selection sqref="A1:E1"/>
    </sheetView>
  </sheetViews>
  <sheetFormatPr defaultRowHeight="14.4" x14ac:dyDescent="0.3"/>
  <cols>
    <col min="1" max="1" width="51.44140625" bestFit="1" customWidth="1"/>
    <col min="2" max="2" width="13.6640625" style="16" customWidth="1"/>
    <col min="5" max="5" width="44.21875" style="13" customWidth="1"/>
  </cols>
  <sheetData>
    <row r="1" spans="1:5" ht="21" x14ac:dyDescent="0.4">
      <c r="A1" s="52" t="s">
        <v>137</v>
      </c>
      <c r="B1" s="52"/>
      <c r="C1" s="52"/>
      <c r="D1" s="52"/>
      <c r="E1" s="52"/>
    </row>
    <row r="3" spans="1:5" s="7" customFormat="1" x14ac:dyDescent="0.3">
      <c r="A3" s="7" t="s">
        <v>18</v>
      </c>
      <c r="B3" s="14" t="s">
        <v>3</v>
      </c>
      <c r="C3" s="14" t="s">
        <v>19</v>
      </c>
      <c r="D3" s="14" t="s">
        <v>5</v>
      </c>
      <c r="E3" s="25" t="s">
        <v>20</v>
      </c>
    </row>
    <row r="4" spans="1:5" s="8" customFormat="1" ht="28.8" x14ac:dyDescent="0.3">
      <c r="A4" s="21" t="s">
        <v>7</v>
      </c>
      <c r="B4" s="15"/>
      <c r="E4" s="12"/>
    </row>
    <row r="5" spans="1:5" s="8" customFormat="1" x14ac:dyDescent="0.3">
      <c r="B5" s="15"/>
      <c r="E5" s="12"/>
    </row>
    <row r="6" spans="1:5" x14ac:dyDescent="0.3">
      <c r="A6" t="s">
        <v>108</v>
      </c>
      <c r="B6" s="16" t="s">
        <v>138</v>
      </c>
      <c r="C6">
        <v>1</v>
      </c>
      <c r="E6" s="13">
        <f>C6*D6</f>
        <v>0</v>
      </c>
    </row>
    <row r="7" spans="1:5" x14ac:dyDescent="0.3">
      <c r="A7" t="s">
        <v>109</v>
      </c>
      <c r="B7" s="16" t="s">
        <v>138</v>
      </c>
      <c r="C7">
        <v>1</v>
      </c>
      <c r="E7" s="13">
        <f t="shared" ref="E7:E14" si="0">C7*D7</f>
        <v>0</v>
      </c>
    </row>
    <row r="8" spans="1:5" x14ac:dyDescent="0.3">
      <c r="A8" t="s">
        <v>110</v>
      </c>
      <c r="B8" s="16" t="s">
        <v>138</v>
      </c>
      <c r="C8">
        <v>1</v>
      </c>
      <c r="E8" s="13">
        <f t="shared" si="0"/>
        <v>0</v>
      </c>
    </row>
    <row r="9" spans="1:5" x14ac:dyDescent="0.3">
      <c r="A9" t="s">
        <v>111</v>
      </c>
      <c r="B9" s="16" t="s">
        <v>138</v>
      </c>
      <c r="C9">
        <v>1</v>
      </c>
      <c r="E9" s="13">
        <f t="shared" si="0"/>
        <v>0</v>
      </c>
    </row>
    <row r="10" spans="1:5" x14ac:dyDescent="0.3">
      <c r="A10" t="s">
        <v>112</v>
      </c>
      <c r="B10" s="16" t="s">
        <v>138</v>
      </c>
      <c r="C10">
        <v>1</v>
      </c>
      <c r="E10" s="13">
        <f t="shared" si="0"/>
        <v>0</v>
      </c>
    </row>
    <row r="11" spans="1:5" x14ac:dyDescent="0.3">
      <c r="A11" t="s">
        <v>113</v>
      </c>
      <c r="B11" s="16" t="s">
        <v>138</v>
      </c>
      <c r="C11">
        <v>1</v>
      </c>
      <c r="E11" s="13">
        <f t="shared" si="0"/>
        <v>0</v>
      </c>
    </row>
    <row r="12" spans="1:5" x14ac:dyDescent="0.3">
      <c r="A12" t="s">
        <v>114</v>
      </c>
      <c r="B12" s="16" t="s">
        <v>138</v>
      </c>
      <c r="C12">
        <v>1</v>
      </c>
      <c r="E12" s="13">
        <f t="shared" si="0"/>
        <v>0</v>
      </c>
    </row>
    <row r="13" spans="1:5" x14ac:dyDescent="0.3">
      <c r="A13" t="s">
        <v>115</v>
      </c>
      <c r="B13" s="16" t="s">
        <v>138</v>
      </c>
      <c r="C13">
        <v>1</v>
      </c>
      <c r="E13" s="13">
        <f t="shared" si="0"/>
        <v>0</v>
      </c>
    </row>
    <row r="14" spans="1:5" x14ac:dyDescent="0.3">
      <c r="A14" t="s">
        <v>116</v>
      </c>
      <c r="B14" s="16" t="s">
        <v>138</v>
      </c>
      <c r="C14">
        <v>1</v>
      </c>
      <c r="E14" s="13">
        <f t="shared" si="0"/>
        <v>0</v>
      </c>
    </row>
    <row r="15" spans="1:5" x14ac:dyDescent="0.3">
      <c r="A15" t="s">
        <v>117</v>
      </c>
      <c r="B15" s="16" t="s">
        <v>138</v>
      </c>
      <c r="C15">
        <v>1</v>
      </c>
      <c r="E15" s="13">
        <f t="shared" ref="E15" si="1">C15*D15</f>
        <v>0</v>
      </c>
    </row>
    <row r="16" spans="1:5" x14ac:dyDescent="0.3">
      <c r="C16" s="8">
        <f>SUM(C6:C15)</f>
        <v>10</v>
      </c>
    </row>
    <row r="17" spans="1:9" x14ac:dyDescent="0.3">
      <c r="A17" s="10" t="s">
        <v>103</v>
      </c>
      <c r="E17" s="12">
        <f>SUM(E6:E14)</f>
        <v>0</v>
      </c>
    </row>
    <row r="18" spans="1:9" x14ac:dyDescent="0.3">
      <c r="A18" s="9" t="s">
        <v>139</v>
      </c>
      <c r="B18" s="15"/>
      <c r="C18" s="8"/>
      <c r="D18" s="8"/>
    </row>
    <row r="19" spans="1:9" x14ac:dyDescent="0.3">
      <c r="A19" s="26" t="s">
        <v>118</v>
      </c>
      <c r="B19" s="15"/>
      <c r="C19" s="8"/>
      <c r="D19" s="8"/>
    </row>
    <row r="20" spans="1:9" x14ac:dyDescent="0.3">
      <c r="A20" t="s">
        <v>108</v>
      </c>
      <c r="B20" s="16" t="s">
        <v>133</v>
      </c>
      <c r="C20">
        <v>60</v>
      </c>
      <c r="E20" s="13">
        <f t="shared" ref="E20:E28" si="2">C20*D20</f>
        <v>0</v>
      </c>
    </row>
    <row r="21" spans="1:9" x14ac:dyDescent="0.3">
      <c r="A21" t="s">
        <v>109</v>
      </c>
      <c r="B21" s="16" t="s">
        <v>133</v>
      </c>
      <c r="C21">
        <v>60</v>
      </c>
      <c r="E21" s="13">
        <f t="shared" si="2"/>
        <v>0</v>
      </c>
    </row>
    <row r="22" spans="1:9" x14ac:dyDescent="0.3">
      <c r="A22" t="s">
        <v>110</v>
      </c>
      <c r="B22" s="16" t="s">
        <v>133</v>
      </c>
      <c r="C22">
        <v>60</v>
      </c>
      <c r="E22" s="13">
        <f t="shared" si="2"/>
        <v>0</v>
      </c>
    </row>
    <row r="23" spans="1:9" x14ac:dyDescent="0.3">
      <c r="A23" t="s">
        <v>111</v>
      </c>
      <c r="B23" s="16" t="s">
        <v>133</v>
      </c>
      <c r="C23">
        <v>60</v>
      </c>
      <c r="E23" s="13">
        <f t="shared" si="2"/>
        <v>0</v>
      </c>
      <c r="I23" t="s">
        <v>119</v>
      </c>
    </row>
    <row r="24" spans="1:9" x14ac:dyDescent="0.3">
      <c r="A24" t="s">
        <v>112</v>
      </c>
      <c r="B24" s="16" t="s">
        <v>133</v>
      </c>
      <c r="C24">
        <v>60</v>
      </c>
      <c r="E24" s="13">
        <f t="shared" si="2"/>
        <v>0</v>
      </c>
    </row>
    <row r="25" spans="1:9" x14ac:dyDescent="0.3">
      <c r="A25" t="s">
        <v>113</v>
      </c>
      <c r="B25" s="16" t="s">
        <v>133</v>
      </c>
      <c r="C25">
        <v>60</v>
      </c>
      <c r="E25" s="13">
        <f t="shared" si="2"/>
        <v>0</v>
      </c>
    </row>
    <row r="26" spans="1:9" x14ac:dyDescent="0.3">
      <c r="A26" t="s">
        <v>114</v>
      </c>
      <c r="B26" s="16" t="s">
        <v>133</v>
      </c>
      <c r="C26">
        <v>60</v>
      </c>
      <c r="E26" s="13">
        <f t="shared" si="2"/>
        <v>0</v>
      </c>
    </row>
    <row r="27" spans="1:9" x14ac:dyDescent="0.3">
      <c r="A27" t="s">
        <v>115</v>
      </c>
      <c r="B27" s="16" t="s">
        <v>133</v>
      </c>
      <c r="C27">
        <v>60</v>
      </c>
      <c r="E27" s="13">
        <f t="shared" si="2"/>
        <v>0</v>
      </c>
    </row>
    <row r="28" spans="1:9" x14ac:dyDescent="0.3">
      <c r="A28" t="s">
        <v>116</v>
      </c>
      <c r="B28" s="16" t="s">
        <v>133</v>
      </c>
      <c r="C28">
        <v>60</v>
      </c>
      <c r="E28" s="13">
        <f t="shared" si="2"/>
        <v>0</v>
      </c>
    </row>
    <row r="29" spans="1:9" x14ac:dyDescent="0.3">
      <c r="A29" t="s">
        <v>117</v>
      </c>
      <c r="B29" s="16" t="s">
        <v>133</v>
      </c>
      <c r="C29">
        <v>60</v>
      </c>
      <c r="E29" s="13">
        <f t="shared" ref="E29" si="3">C29*D29</f>
        <v>0</v>
      </c>
    </row>
    <row r="31" spans="1:9" x14ac:dyDescent="0.3">
      <c r="A31" s="10" t="s">
        <v>103</v>
      </c>
      <c r="E31" s="12">
        <f>SUM(E20:E28)</f>
        <v>0</v>
      </c>
    </row>
    <row r="32" spans="1:9" x14ac:dyDescent="0.3">
      <c r="A32" s="9" t="s">
        <v>105</v>
      </c>
    </row>
    <row r="33" spans="1:5" x14ac:dyDescent="0.3">
      <c r="A33" s="9"/>
    </row>
    <row r="34" spans="1:5" x14ac:dyDescent="0.3">
      <c r="A34" t="s">
        <v>106</v>
      </c>
      <c r="B34" s="16" t="s">
        <v>138</v>
      </c>
      <c r="C34">
        <v>1</v>
      </c>
      <c r="D34" s="8"/>
      <c r="E34" s="13">
        <f t="shared" ref="E34:E35" si="4">C34*D34</f>
        <v>0</v>
      </c>
    </row>
    <row r="35" spans="1:5" x14ac:dyDescent="0.3">
      <c r="A35" t="s">
        <v>107</v>
      </c>
      <c r="B35" s="16" t="s">
        <v>138</v>
      </c>
      <c r="C35">
        <v>1</v>
      </c>
      <c r="E35" s="13">
        <f t="shared" si="4"/>
        <v>0</v>
      </c>
    </row>
    <row r="36" spans="1:5" x14ac:dyDescent="0.3">
      <c r="A36" s="10" t="s">
        <v>103</v>
      </c>
      <c r="C36" s="8">
        <f>SUM(C34:C35)</f>
        <v>2</v>
      </c>
      <c r="E36" s="12">
        <f>SUM(E34:E35)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0487-0C6A-49F3-9CC8-FF575D108CDB}">
  <dimension ref="A1:J20"/>
  <sheetViews>
    <sheetView workbookViewId="0">
      <selection activeCell="G8" sqref="G8"/>
    </sheetView>
  </sheetViews>
  <sheetFormatPr defaultRowHeight="14.4" x14ac:dyDescent="0.3"/>
  <cols>
    <col min="1" max="1" width="59.21875" customWidth="1"/>
    <col min="2" max="2" width="30.5546875" customWidth="1"/>
    <col min="3" max="3" width="25.77734375" customWidth="1"/>
    <col min="4" max="4" width="20" customWidth="1"/>
    <col min="5" max="5" width="31.5546875" customWidth="1"/>
    <col min="6" max="6" width="10.33203125" bestFit="1" customWidth="1"/>
    <col min="7" max="7" width="25.6640625" customWidth="1"/>
    <col min="8" max="8" width="35.44140625" bestFit="1" customWidth="1"/>
  </cols>
  <sheetData>
    <row r="1" spans="1:10" ht="21" x14ac:dyDescent="0.4">
      <c r="A1" s="51" t="s">
        <v>137</v>
      </c>
      <c r="B1" s="51"/>
      <c r="C1" s="51"/>
      <c r="D1" s="51"/>
      <c r="E1" s="51"/>
    </row>
    <row r="2" spans="1:10" x14ac:dyDescent="0.3">
      <c r="B2" s="16"/>
      <c r="E2" s="13"/>
    </row>
    <row r="3" spans="1:10" x14ac:dyDescent="0.3">
      <c r="A3" s="7" t="s">
        <v>18</v>
      </c>
      <c r="B3" s="14" t="s">
        <v>3</v>
      </c>
      <c r="C3" s="14" t="s">
        <v>19</v>
      </c>
      <c r="D3" s="14" t="s">
        <v>5</v>
      </c>
      <c r="E3" s="25" t="s">
        <v>20</v>
      </c>
      <c r="F3" s="7"/>
      <c r="G3" s="7"/>
      <c r="H3" s="7"/>
      <c r="I3" s="7"/>
      <c r="J3" s="7"/>
    </row>
    <row r="4" spans="1:10" ht="28.8" x14ac:dyDescent="0.3">
      <c r="A4" s="21" t="s">
        <v>7</v>
      </c>
      <c r="B4" s="15"/>
      <c r="C4" s="8"/>
      <c r="D4" s="8"/>
      <c r="E4" s="12"/>
      <c r="F4" s="8"/>
      <c r="G4" s="8"/>
      <c r="H4" s="8"/>
      <c r="I4" s="8"/>
    </row>
    <row r="5" spans="1:10" x14ac:dyDescent="0.3">
      <c r="B5" s="33"/>
      <c r="C5" s="16"/>
      <c r="D5" s="16"/>
      <c r="E5" s="16"/>
    </row>
    <row r="6" spans="1:10" x14ac:dyDescent="0.3">
      <c r="A6" t="s">
        <v>120</v>
      </c>
      <c r="B6" s="33" t="s">
        <v>138</v>
      </c>
      <c r="C6" s="16">
        <v>1</v>
      </c>
      <c r="D6" s="16"/>
      <c r="E6" s="23">
        <f t="shared" ref="E6:E7" si="0">C6*D6</f>
        <v>0</v>
      </c>
    </row>
    <row r="7" spans="1:10" x14ac:dyDescent="0.3">
      <c r="A7" t="s">
        <v>121</v>
      </c>
      <c r="B7" s="33" t="s">
        <v>138</v>
      </c>
      <c r="C7" s="16">
        <v>1</v>
      </c>
      <c r="D7" s="16"/>
      <c r="E7" s="23">
        <f t="shared" si="0"/>
        <v>0</v>
      </c>
    </row>
    <row r="8" spans="1:10" x14ac:dyDescent="0.3">
      <c r="A8" s="10" t="s">
        <v>103</v>
      </c>
      <c r="B8" s="33"/>
      <c r="C8" s="15">
        <f>SUM(C6:C7)</f>
        <v>2</v>
      </c>
      <c r="D8" s="16"/>
      <c r="E8" s="22">
        <f>SUM(E6:E7)</f>
        <v>0</v>
      </c>
    </row>
    <row r="9" spans="1:10" x14ac:dyDescent="0.3">
      <c r="B9" s="33"/>
      <c r="C9" s="16"/>
      <c r="D9" s="16"/>
      <c r="E9" s="16"/>
    </row>
    <row r="10" spans="1:10" x14ac:dyDescent="0.3">
      <c r="A10" s="9" t="s">
        <v>139</v>
      </c>
      <c r="B10" s="34"/>
      <c r="C10" s="15"/>
      <c r="D10" s="15"/>
      <c r="E10" s="23"/>
    </row>
    <row r="11" spans="1:10" x14ac:dyDescent="0.3">
      <c r="A11" s="8"/>
      <c r="B11" s="34"/>
      <c r="C11" s="15"/>
      <c r="D11" s="15"/>
      <c r="E11" s="23"/>
    </row>
    <row r="12" spans="1:10" x14ac:dyDescent="0.3">
      <c r="A12" t="s">
        <v>120</v>
      </c>
      <c r="B12" s="33" t="s">
        <v>133</v>
      </c>
      <c r="C12" s="16">
        <v>60</v>
      </c>
      <c r="D12" s="16"/>
      <c r="E12" s="23">
        <f t="shared" ref="E12:E13" si="1">C12*D12</f>
        <v>0</v>
      </c>
    </row>
    <row r="13" spans="1:10" x14ac:dyDescent="0.3">
      <c r="A13" t="s">
        <v>121</v>
      </c>
      <c r="B13" s="33" t="s">
        <v>133</v>
      </c>
      <c r="C13" s="16">
        <v>60</v>
      </c>
      <c r="D13" s="16"/>
      <c r="E13" s="23">
        <f t="shared" si="1"/>
        <v>0</v>
      </c>
    </row>
    <row r="14" spans="1:10" x14ac:dyDescent="0.3">
      <c r="A14" s="10" t="s">
        <v>103</v>
      </c>
      <c r="B14" s="33"/>
      <c r="C14" s="16"/>
      <c r="D14" s="16"/>
      <c r="E14" s="22">
        <f>SUM(E12:E13)</f>
        <v>0</v>
      </c>
    </row>
    <row r="15" spans="1:10" x14ac:dyDescent="0.3">
      <c r="B15" s="33"/>
      <c r="C15" s="16"/>
      <c r="D15" s="16"/>
      <c r="E15" s="16"/>
    </row>
    <row r="16" spans="1:10" x14ac:dyDescent="0.3">
      <c r="A16" s="9" t="s">
        <v>105</v>
      </c>
      <c r="B16" s="33"/>
      <c r="C16" s="16"/>
      <c r="D16" s="16"/>
      <c r="E16" s="23"/>
    </row>
    <row r="17" spans="1:5" x14ac:dyDescent="0.3">
      <c r="A17" s="9"/>
      <c r="B17" s="33"/>
      <c r="C17" s="16"/>
      <c r="D17" s="16"/>
      <c r="E17" s="23"/>
    </row>
    <row r="18" spans="1:5" x14ac:dyDescent="0.3">
      <c r="A18" t="s">
        <v>106</v>
      </c>
      <c r="B18" s="33" t="s">
        <v>138</v>
      </c>
      <c r="C18" s="16">
        <v>1</v>
      </c>
      <c r="D18" s="15"/>
      <c r="E18" s="23">
        <f t="shared" ref="E18:E19" si="2">C18*D18</f>
        <v>0</v>
      </c>
    </row>
    <row r="19" spans="1:5" ht="28.8" x14ac:dyDescent="0.3">
      <c r="A19" s="24" t="s">
        <v>107</v>
      </c>
      <c r="B19" s="33" t="s">
        <v>138</v>
      </c>
      <c r="C19" s="16">
        <v>1</v>
      </c>
      <c r="D19" s="16"/>
      <c r="E19" s="23">
        <f t="shared" si="2"/>
        <v>0</v>
      </c>
    </row>
    <row r="20" spans="1:5" x14ac:dyDescent="0.3">
      <c r="A20" s="10" t="s">
        <v>103</v>
      </c>
      <c r="B20" s="16"/>
      <c r="C20" s="15">
        <f>SUM(C18:C19)</f>
        <v>2</v>
      </c>
      <c r="D20" s="16"/>
      <c r="E20" s="22">
        <f>SUM(E18:E19)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5CDB-2881-4721-AED3-8907AB5F08F7}">
  <dimension ref="A1:J24"/>
  <sheetViews>
    <sheetView workbookViewId="0">
      <selection activeCell="G11" sqref="G11"/>
    </sheetView>
  </sheetViews>
  <sheetFormatPr defaultRowHeight="14.4" x14ac:dyDescent="0.3"/>
  <cols>
    <col min="1" max="1" width="47.6640625" customWidth="1"/>
  </cols>
  <sheetData>
    <row r="1" spans="1:10" ht="21" x14ac:dyDescent="0.4">
      <c r="A1" s="17" t="s">
        <v>137</v>
      </c>
      <c r="B1" s="18"/>
      <c r="C1" s="19"/>
      <c r="D1" s="19"/>
      <c r="E1" s="20"/>
      <c r="F1" s="19"/>
      <c r="G1" s="19"/>
      <c r="H1" s="19"/>
      <c r="I1" s="19"/>
      <c r="J1" s="19"/>
    </row>
    <row r="2" spans="1:10" x14ac:dyDescent="0.3">
      <c r="B2" s="16"/>
      <c r="E2" s="13"/>
    </row>
    <row r="3" spans="1:10" x14ac:dyDescent="0.3">
      <c r="A3" s="7" t="s">
        <v>18</v>
      </c>
      <c r="B3" s="14" t="s">
        <v>3</v>
      </c>
      <c r="C3" s="7" t="s">
        <v>19</v>
      </c>
      <c r="D3" s="7" t="s">
        <v>5</v>
      </c>
      <c r="E3" s="11" t="s">
        <v>20</v>
      </c>
      <c r="F3" s="7"/>
      <c r="G3" s="7"/>
      <c r="H3" s="7"/>
      <c r="I3" s="7"/>
      <c r="J3" s="7"/>
    </row>
    <row r="4" spans="1:10" ht="28.8" x14ac:dyDescent="0.3">
      <c r="A4" s="21" t="s">
        <v>7</v>
      </c>
      <c r="B4" s="15"/>
      <c r="C4" s="15"/>
      <c r="D4" s="15"/>
      <c r="E4" s="22"/>
      <c r="F4" s="8"/>
      <c r="G4" s="8"/>
      <c r="H4" s="8"/>
      <c r="I4" s="8"/>
    </row>
    <row r="5" spans="1:10" x14ac:dyDescent="0.3">
      <c r="B5" s="16"/>
      <c r="C5" s="16"/>
      <c r="D5" s="16"/>
      <c r="E5" s="16"/>
    </row>
    <row r="6" spans="1:10" x14ac:dyDescent="0.3">
      <c r="A6" t="s">
        <v>122</v>
      </c>
      <c r="B6" s="16" t="s">
        <v>138</v>
      </c>
      <c r="C6" s="16">
        <v>1</v>
      </c>
      <c r="D6" s="16"/>
      <c r="E6" s="23">
        <f t="shared" ref="E6" si="0">C6*D6</f>
        <v>0</v>
      </c>
    </row>
    <row r="7" spans="1:10" x14ac:dyDescent="0.3">
      <c r="A7" t="s">
        <v>140</v>
      </c>
      <c r="B7" s="16" t="s">
        <v>138</v>
      </c>
      <c r="C7" s="16">
        <v>1</v>
      </c>
      <c r="D7" s="16"/>
      <c r="E7" s="23">
        <f t="shared" ref="E7" si="1">C7*D7</f>
        <v>0</v>
      </c>
    </row>
    <row r="8" spans="1:10" x14ac:dyDescent="0.3">
      <c r="B8" s="16"/>
      <c r="C8" s="16"/>
      <c r="D8" s="16"/>
      <c r="E8" s="23"/>
    </row>
    <row r="9" spans="1:10" x14ac:dyDescent="0.3">
      <c r="A9" s="10" t="s">
        <v>103</v>
      </c>
      <c r="B9" s="16"/>
      <c r="C9" s="15">
        <v>1</v>
      </c>
      <c r="D9" s="16"/>
      <c r="E9" s="22">
        <f>SUM(E6:E7)</f>
        <v>0</v>
      </c>
    </row>
    <row r="10" spans="1:10" x14ac:dyDescent="0.3">
      <c r="B10" s="16"/>
      <c r="C10" s="16"/>
      <c r="D10" s="16"/>
      <c r="E10" s="16"/>
    </row>
    <row r="11" spans="1:10" x14ac:dyDescent="0.3">
      <c r="B11" s="16"/>
      <c r="C11" s="16"/>
      <c r="E11" s="16"/>
    </row>
    <row r="12" spans="1:10" x14ac:dyDescent="0.3">
      <c r="A12" s="9" t="s">
        <v>139</v>
      </c>
      <c r="B12" s="15"/>
      <c r="C12" s="15"/>
      <c r="D12" s="8"/>
      <c r="E12" s="23"/>
    </row>
    <row r="13" spans="1:10" x14ac:dyDescent="0.3">
      <c r="A13" s="8"/>
      <c r="B13" s="15"/>
      <c r="C13" s="15"/>
      <c r="D13" s="8"/>
      <c r="E13" s="23"/>
    </row>
    <row r="14" spans="1:10" x14ac:dyDescent="0.3">
      <c r="A14" t="s">
        <v>122</v>
      </c>
      <c r="B14" s="16" t="s">
        <v>133</v>
      </c>
      <c r="C14" s="16">
        <v>60</v>
      </c>
      <c r="E14" s="23">
        <f t="shared" ref="E14:E15" si="2">C14*D14</f>
        <v>0</v>
      </c>
    </row>
    <row r="15" spans="1:10" x14ac:dyDescent="0.3">
      <c r="A15" t="s">
        <v>140</v>
      </c>
      <c r="B15" s="16" t="s">
        <v>133</v>
      </c>
      <c r="C15" s="16">
        <v>60</v>
      </c>
      <c r="D15" s="16"/>
      <c r="E15" s="23">
        <f t="shared" si="2"/>
        <v>0</v>
      </c>
    </row>
    <row r="16" spans="1:10" x14ac:dyDescent="0.3">
      <c r="B16" s="16"/>
      <c r="C16" s="16"/>
      <c r="E16" s="16"/>
    </row>
    <row r="17" spans="1:5" x14ac:dyDescent="0.3">
      <c r="A17" s="10" t="s">
        <v>103</v>
      </c>
      <c r="B17" s="16"/>
      <c r="C17" s="16"/>
      <c r="D17" s="16"/>
      <c r="E17" s="22">
        <f>SUM(E14:E16)</f>
        <v>0</v>
      </c>
    </row>
    <row r="18" spans="1:5" x14ac:dyDescent="0.3">
      <c r="B18" s="16"/>
      <c r="C18" s="16"/>
      <c r="E18" s="16"/>
    </row>
    <row r="19" spans="1:5" x14ac:dyDescent="0.3">
      <c r="A19" s="9" t="s">
        <v>105</v>
      </c>
      <c r="B19" s="16"/>
      <c r="C19" s="16"/>
      <c r="E19" s="23"/>
    </row>
    <row r="20" spans="1:5" x14ac:dyDescent="0.3">
      <c r="A20" s="9"/>
      <c r="B20" s="16"/>
      <c r="C20" s="16"/>
      <c r="E20" s="23"/>
    </row>
    <row r="21" spans="1:5" x14ac:dyDescent="0.3">
      <c r="A21" t="s">
        <v>106</v>
      </c>
      <c r="B21" s="16" t="s">
        <v>138</v>
      </c>
      <c r="C21" s="16">
        <v>1</v>
      </c>
      <c r="D21" s="8"/>
      <c r="E21" s="23">
        <f t="shared" ref="E21:E22" si="3">C21*D21</f>
        <v>0</v>
      </c>
    </row>
    <row r="22" spans="1:5" ht="28.8" x14ac:dyDescent="0.3">
      <c r="A22" s="24" t="s">
        <v>107</v>
      </c>
      <c r="B22" s="16" t="s">
        <v>138</v>
      </c>
      <c r="C22" s="16">
        <v>1</v>
      </c>
      <c r="E22" s="23">
        <f t="shared" si="3"/>
        <v>0</v>
      </c>
    </row>
    <row r="23" spans="1:5" x14ac:dyDescent="0.3">
      <c r="E23" s="16"/>
    </row>
    <row r="24" spans="1:5" x14ac:dyDescent="0.3">
      <c r="A24" s="10" t="s">
        <v>103</v>
      </c>
      <c r="B24" s="16"/>
      <c r="C24" s="15">
        <f>SUM(C21:C22)</f>
        <v>2</v>
      </c>
      <c r="D24" s="16"/>
      <c r="E24" s="22">
        <f>SUM(E22:E23)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BF11-40DC-4281-ADF3-F2B1A604A895}">
  <dimension ref="A1:I30"/>
  <sheetViews>
    <sheetView workbookViewId="0">
      <selection activeCell="H24" sqref="H24"/>
    </sheetView>
  </sheetViews>
  <sheetFormatPr defaultRowHeight="14.4" x14ac:dyDescent="0.3"/>
  <cols>
    <col min="1" max="1" width="39.44140625" bestFit="1" customWidth="1"/>
    <col min="2" max="2" width="9.6640625" customWidth="1"/>
    <col min="3" max="3" width="6.6640625" customWidth="1"/>
    <col min="6" max="6" width="10.33203125" bestFit="1" customWidth="1"/>
    <col min="7" max="7" width="25.6640625" customWidth="1"/>
    <col min="8" max="8" width="35.44140625" bestFit="1" customWidth="1"/>
  </cols>
  <sheetData>
    <row r="1" spans="1:9" ht="21" x14ac:dyDescent="0.4">
      <c r="A1" s="17" t="s">
        <v>137</v>
      </c>
      <c r="B1" s="18"/>
      <c r="C1" s="19"/>
      <c r="D1" s="19"/>
      <c r="E1" s="20"/>
      <c r="F1" s="19"/>
      <c r="G1" s="19"/>
      <c r="H1" s="19"/>
    </row>
    <row r="2" spans="1:9" x14ac:dyDescent="0.3">
      <c r="B2" s="16"/>
      <c r="E2" s="13"/>
    </row>
    <row r="3" spans="1:9" x14ac:dyDescent="0.3">
      <c r="A3" s="7" t="s">
        <v>18</v>
      </c>
      <c r="B3" s="14" t="s">
        <v>3</v>
      </c>
      <c r="C3" s="14" t="s">
        <v>19</v>
      </c>
      <c r="D3" s="14" t="s">
        <v>5</v>
      </c>
      <c r="E3" s="25" t="s">
        <v>20</v>
      </c>
      <c r="F3" s="7"/>
      <c r="G3" s="7"/>
      <c r="H3" s="7"/>
    </row>
    <row r="4" spans="1:9" ht="28.8" x14ac:dyDescent="0.3">
      <c r="A4" s="21" t="s">
        <v>7</v>
      </c>
      <c r="B4" s="15"/>
      <c r="C4" s="15"/>
      <c r="D4" s="15"/>
      <c r="E4" s="22"/>
      <c r="F4" s="8"/>
      <c r="G4" s="8"/>
      <c r="H4" s="8"/>
      <c r="I4" s="8"/>
    </row>
    <row r="5" spans="1:9" x14ac:dyDescent="0.3">
      <c r="B5" s="16"/>
      <c r="C5" s="16"/>
      <c r="D5" s="16"/>
      <c r="E5" s="16"/>
    </row>
    <row r="6" spans="1:9" x14ac:dyDescent="0.3">
      <c r="A6" t="s">
        <v>123</v>
      </c>
      <c r="B6" s="16" t="s">
        <v>138</v>
      </c>
      <c r="C6" s="16">
        <v>1</v>
      </c>
      <c r="E6" s="23">
        <f t="shared" ref="E6:E8" si="0">C6*D6</f>
        <v>0</v>
      </c>
    </row>
    <row r="7" spans="1:9" x14ac:dyDescent="0.3">
      <c r="A7" t="s">
        <v>124</v>
      </c>
      <c r="B7" s="16"/>
      <c r="C7" s="16"/>
      <c r="E7" s="23"/>
    </row>
    <row r="8" spans="1:9" x14ac:dyDescent="0.3">
      <c r="A8" t="s">
        <v>125</v>
      </c>
      <c r="B8" s="16" t="s">
        <v>138</v>
      </c>
      <c r="C8" s="16">
        <v>1</v>
      </c>
      <c r="E8" s="23">
        <f t="shared" si="0"/>
        <v>0</v>
      </c>
    </row>
    <row r="9" spans="1:9" x14ac:dyDescent="0.3">
      <c r="A9" t="s">
        <v>126</v>
      </c>
      <c r="B9" s="16" t="s">
        <v>138</v>
      </c>
      <c r="C9" s="16">
        <v>1</v>
      </c>
      <c r="E9" s="23">
        <f t="shared" ref="E9:E10" si="1">C9*D9</f>
        <v>0</v>
      </c>
    </row>
    <row r="10" spans="1:9" ht="28.8" x14ac:dyDescent="0.3">
      <c r="A10" s="24" t="s">
        <v>127</v>
      </c>
      <c r="B10" s="16" t="s">
        <v>138</v>
      </c>
      <c r="C10" s="16">
        <v>1</v>
      </c>
      <c r="E10" s="23">
        <f t="shared" si="1"/>
        <v>0</v>
      </c>
    </row>
    <row r="11" spans="1:9" x14ac:dyDescent="0.3">
      <c r="B11" s="16"/>
      <c r="C11" s="16"/>
      <c r="E11" s="23"/>
    </row>
    <row r="12" spans="1:9" x14ac:dyDescent="0.3">
      <c r="B12" s="16"/>
      <c r="C12" s="16"/>
      <c r="E12" s="23"/>
    </row>
    <row r="13" spans="1:9" x14ac:dyDescent="0.3">
      <c r="A13" s="10" t="s">
        <v>103</v>
      </c>
      <c r="B13" s="16"/>
      <c r="C13" s="15">
        <f>SUM(C6:C10)</f>
        <v>4</v>
      </c>
      <c r="E13" s="22">
        <f>SUM(E6:E10)</f>
        <v>0</v>
      </c>
    </row>
    <row r="14" spans="1:9" x14ac:dyDescent="0.3">
      <c r="B14" s="16"/>
      <c r="C14" s="16"/>
      <c r="E14" s="16"/>
    </row>
    <row r="15" spans="1:9" x14ac:dyDescent="0.3">
      <c r="A15" s="9" t="s">
        <v>139</v>
      </c>
      <c r="B15" s="15"/>
      <c r="C15" s="15"/>
      <c r="D15" s="8"/>
      <c r="E15" s="23"/>
    </row>
    <row r="16" spans="1:9" x14ac:dyDescent="0.3">
      <c r="A16" s="8"/>
      <c r="B16" s="15"/>
      <c r="C16" s="15"/>
      <c r="D16" s="8"/>
      <c r="E16" s="23"/>
    </row>
    <row r="17" spans="1:5" x14ac:dyDescent="0.3">
      <c r="A17" t="s">
        <v>128</v>
      </c>
      <c r="B17" s="16" t="s">
        <v>133</v>
      </c>
      <c r="C17" s="16">
        <v>60</v>
      </c>
      <c r="E17" s="23">
        <f t="shared" ref="E17:E18" si="2">C17*D17</f>
        <v>0</v>
      </c>
    </row>
    <row r="18" spans="1:5" x14ac:dyDescent="0.3">
      <c r="A18" t="s">
        <v>124</v>
      </c>
      <c r="B18" s="16" t="s">
        <v>133</v>
      </c>
      <c r="C18" s="16">
        <v>60</v>
      </c>
      <c r="E18" s="23">
        <f t="shared" si="2"/>
        <v>0</v>
      </c>
    </row>
    <row r="19" spans="1:5" x14ac:dyDescent="0.3">
      <c r="A19" t="s">
        <v>125</v>
      </c>
      <c r="B19" s="16" t="s">
        <v>133</v>
      </c>
      <c r="C19" s="16">
        <v>60</v>
      </c>
      <c r="E19" s="23">
        <f t="shared" ref="E19:E21" si="3">C19*D19</f>
        <v>0</v>
      </c>
    </row>
    <row r="20" spans="1:5" x14ac:dyDescent="0.3">
      <c r="A20" t="s">
        <v>126</v>
      </c>
      <c r="B20" s="16" t="s">
        <v>133</v>
      </c>
      <c r="C20" s="16">
        <v>60</v>
      </c>
      <c r="E20" s="23">
        <f t="shared" si="3"/>
        <v>0</v>
      </c>
    </row>
    <row r="21" spans="1:5" ht="28.8" x14ac:dyDescent="0.3">
      <c r="A21" s="24" t="s">
        <v>127</v>
      </c>
      <c r="B21" s="16" t="s">
        <v>133</v>
      </c>
      <c r="C21" s="16">
        <v>60</v>
      </c>
      <c r="E21" s="23">
        <f t="shared" si="3"/>
        <v>0</v>
      </c>
    </row>
    <row r="22" spans="1:5" x14ac:dyDescent="0.3">
      <c r="C22" s="16"/>
      <c r="E22" s="23"/>
    </row>
    <row r="23" spans="1:5" x14ac:dyDescent="0.3">
      <c r="A23" s="10" t="s">
        <v>103</v>
      </c>
      <c r="C23" s="16"/>
      <c r="E23" s="22">
        <f>SUM(E17:E21)</f>
        <v>0</v>
      </c>
    </row>
    <row r="24" spans="1:5" x14ac:dyDescent="0.3">
      <c r="C24" s="16"/>
      <c r="E24" s="16"/>
    </row>
    <row r="25" spans="1:5" x14ac:dyDescent="0.3">
      <c r="A25" s="9" t="s">
        <v>105</v>
      </c>
      <c r="C25" s="16"/>
      <c r="E25" s="23"/>
    </row>
    <row r="26" spans="1:5" x14ac:dyDescent="0.3">
      <c r="A26" s="9"/>
      <c r="C26" s="16"/>
      <c r="E26" s="23"/>
    </row>
    <row r="27" spans="1:5" x14ac:dyDescent="0.3">
      <c r="A27" t="s">
        <v>106</v>
      </c>
      <c r="B27" t="s">
        <v>8</v>
      </c>
      <c r="C27" s="16">
        <v>1</v>
      </c>
      <c r="D27" s="8"/>
      <c r="E27" s="23">
        <f t="shared" ref="E27:E28" si="4">C27*D27</f>
        <v>0</v>
      </c>
    </row>
    <row r="28" spans="1:5" ht="28.8" x14ac:dyDescent="0.3">
      <c r="A28" s="24" t="s">
        <v>107</v>
      </c>
      <c r="B28" t="s">
        <v>8</v>
      </c>
      <c r="C28" s="16">
        <v>1</v>
      </c>
      <c r="E28" s="23">
        <f t="shared" si="4"/>
        <v>0</v>
      </c>
    </row>
    <row r="29" spans="1:5" x14ac:dyDescent="0.3">
      <c r="A29" s="24"/>
      <c r="C29" s="16"/>
      <c r="E29" s="23"/>
    </row>
    <row r="30" spans="1:5" x14ac:dyDescent="0.3">
      <c r="A30" s="10" t="s">
        <v>103</v>
      </c>
      <c r="C30" s="15">
        <f>SUM(C27:C28)</f>
        <v>2</v>
      </c>
      <c r="E30" s="22">
        <f>SUM(E27:E28)</f>
        <v>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9E39D-26D2-4361-9D3F-48EE0CDF46D3}">
  <dimension ref="A1:I27"/>
  <sheetViews>
    <sheetView workbookViewId="0">
      <selection activeCell="A14" sqref="A14"/>
    </sheetView>
  </sheetViews>
  <sheetFormatPr defaultRowHeight="14.4" x14ac:dyDescent="0.3"/>
  <cols>
    <col min="1" max="1" width="39.33203125" customWidth="1"/>
    <col min="2" max="2" width="9.6640625" customWidth="1"/>
    <col min="3" max="3" width="4" bestFit="1" customWidth="1"/>
    <col min="6" max="6" width="10.33203125" bestFit="1" customWidth="1"/>
    <col min="7" max="7" width="25.6640625" customWidth="1"/>
    <col min="8" max="8" width="35.44140625" bestFit="1" customWidth="1"/>
  </cols>
  <sheetData>
    <row r="1" spans="1:9" ht="21" x14ac:dyDescent="0.4">
      <c r="A1" s="17" t="s">
        <v>137</v>
      </c>
      <c r="B1" s="18"/>
      <c r="C1" s="19"/>
      <c r="D1" s="19"/>
      <c r="E1" s="20"/>
      <c r="F1" s="19"/>
      <c r="G1" s="19"/>
      <c r="H1" s="19"/>
    </row>
    <row r="2" spans="1:9" x14ac:dyDescent="0.3">
      <c r="B2" s="16"/>
      <c r="E2" s="13"/>
    </row>
    <row r="3" spans="1:9" x14ac:dyDescent="0.3">
      <c r="A3" s="7" t="s">
        <v>18</v>
      </c>
      <c r="B3" s="14" t="s">
        <v>3</v>
      </c>
      <c r="C3" s="14" t="s">
        <v>19</v>
      </c>
      <c r="D3" s="14" t="s">
        <v>5</v>
      </c>
      <c r="E3" s="25" t="s">
        <v>20</v>
      </c>
      <c r="F3" s="7"/>
      <c r="G3" s="7"/>
      <c r="H3" s="7"/>
    </row>
    <row r="4" spans="1:9" ht="28.8" x14ac:dyDescent="0.3">
      <c r="A4" s="21" t="s">
        <v>7</v>
      </c>
      <c r="B4" s="15"/>
      <c r="C4" s="15"/>
      <c r="D4" s="15"/>
      <c r="E4" s="22"/>
      <c r="F4" s="8"/>
      <c r="G4" s="8"/>
      <c r="H4" s="8"/>
      <c r="I4" s="8"/>
    </row>
    <row r="5" spans="1:9" x14ac:dyDescent="0.3">
      <c r="B5" s="16"/>
      <c r="C5" s="16"/>
      <c r="D5" s="16"/>
      <c r="E5" s="16"/>
    </row>
    <row r="6" spans="1:9" x14ac:dyDescent="0.3">
      <c r="A6" t="s">
        <v>129</v>
      </c>
      <c r="B6" t="s">
        <v>8</v>
      </c>
      <c r="C6" s="16">
        <v>1</v>
      </c>
      <c r="E6" s="23">
        <f t="shared" ref="E6:E9" si="0">C6*D6</f>
        <v>0</v>
      </c>
    </row>
    <row r="7" spans="1:9" x14ac:dyDescent="0.3">
      <c r="A7" t="s">
        <v>130</v>
      </c>
      <c r="B7" t="s">
        <v>8</v>
      </c>
      <c r="C7" s="16">
        <v>1</v>
      </c>
      <c r="E7" s="23">
        <f t="shared" ref="E7" si="1">C7*D7</f>
        <v>0</v>
      </c>
    </row>
    <row r="8" spans="1:9" ht="28.8" x14ac:dyDescent="0.3">
      <c r="A8" s="24" t="s">
        <v>131</v>
      </c>
      <c r="B8" t="s">
        <v>8</v>
      </c>
      <c r="C8" s="16">
        <v>1</v>
      </c>
      <c r="E8" s="23">
        <f t="shared" si="0"/>
        <v>0</v>
      </c>
    </row>
    <row r="9" spans="1:9" x14ac:dyDescent="0.3">
      <c r="A9" t="s">
        <v>132</v>
      </c>
      <c r="B9" t="s">
        <v>8</v>
      </c>
      <c r="C9" s="16">
        <v>1</v>
      </c>
      <c r="E9" s="23">
        <f t="shared" si="0"/>
        <v>0</v>
      </c>
    </row>
    <row r="10" spans="1:9" x14ac:dyDescent="0.3">
      <c r="C10" s="16"/>
      <c r="E10" s="23"/>
    </row>
    <row r="11" spans="1:9" x14ac:dyDescent="0.3">
      <c r="A11" s="10" t="s">
        <v>103</v>
      </c>
      <c r="C11" s="15">
        <f>SUM(C6:C9)</f>
        <v>4</v>
      </c>
      <c r="E11" s="22">
        <f>SUM(E6:E9)</f>
        <v>0</v>
      </c>
    </row>
    <row r="12" spans="1:9" x14ac:dyDescent="0.3">
      <c r="C12" s="16"/>
      <c r="E12" s="16"/>
    </row>
    <row r="13" spans="1:9" x14ac:dyDescent="0.3">
      <c r="A13" s="9" t="s">
        <v>139</v>
      </c>
      <c r="B13" s="8"/>
      <c r="C13" s="15"/>
      <c r="D13" s="8"/>
      <c r="E13" s="23"/>
    </row>
    <row r="14" spans="1:9" x14ac:dyDescent="0.3">
      <c r="A14" s="8"/>
      <c r="B14" s="8"/>
      <c r="C14" s="15"/>
      <c r="D14" s="8"/>
      <c r="E14" s="23"/>
    </row>
    <row r="15" spans="1:9" x14ac:dyDescent="0.3">
      <c r="A15" t="s">
        <v>129</v>
      </c>
      <c r="B15" t="s">
        <v>15</v>
      </c>
      <c r="C15" s="16">
        <v>60</v>
      </c>
      <c r="E15" s="23">
        <f t="shared" ref="E15:E18" si="2">C15*D15</f>
        <v>0</v>
      </c>
    </row>
    <row r="16" spans="1:9" x14ac:dyDescent="0.3">
      <c r="A16" t="s">
        <v>130</v>
      </c>
      <c r="B16" t="s">
        <v>15</v>
      </c>
      <c r="C16" s="16">
        <v>60</v>
      </c>
      <c r="E16" s="23">
        <f t="shared" si="2"/>
        <v>0</v>
      </c>
    </row>
    <row r="17" spans="1:5" ht="28.8" x14ac:dyDescent="0.3">
      <c r="A17" s="24" t="s">
        <v>131</v>
      </c>
      <c r="B17" t="s">
        <v>15</v>
      </c>
      <c r="C17" s="16">
        <v>60</v>
      </c>
      <c r="E17" s="23">
        <f t="shared" si="2"/>
        <v>0</v>
      </c>
    </row>
    <row r="18" spans="1:5" x14ac:dyDescent="0.3">
      <c r="A18" t="s">
        <v>132</v>
      </c>
      <c r="B18" t="s">
        <v>15</v>
      </c>
      <c r="C18" s="16">
        <v>60</v>
      </c>
      <c r="E18" s="23">
        <f t="shared" si="2"/>
        <v>0</v>
      </c>
    </row>
    <row r="19" spans="1:5" x14ac:dyDescent="0.3">
      <c r="A19" s="24"/>
      <c r="C19" s="16"/>
      <c r="E19" s="23"/>
    </row>
    <row r="20" spans="1:5" x14ac:dyDescent="0.3">
      <c r="A20" s="10" t="s">
        <v>103</v>
      </c>
      <c r="C20" s="16"/>
      <c r="E20" s="22">
        <f>SUM(E15:E18)</f>
        <v>0</v>
      </c>
    </row>
    <row r="21" spans="1:5" x14ac:dyDescent="0.3">
      <c r="C21" s="16"/>
      <c r="E21" s="16"/>
    </row>
    <row r="22" spans="1:5" x14ac:dyDescent="0.3">
      <c r="A22" s="9" t="s">
        <v>105</v>
      </c>
      <c r="C22" s="16"/>
      <c r="E22" s="23"/>
    </row>
    <row r="23" spans="1:5" x14ac:dyDescent="0.3">
      <c r="A23" s="9"/>
      <c r="C23" s="16"/>
      <c r="E23" s="23"/>
    </row>
    <row r="24" spans="1:5" x14ac:dyDescent="0.3">
      <c r="A24" t="s">
        <v>106</v>
      </c>
      <c r="B24" t="s">
        <v>8</v>
      </c>
      <c r="C24" s="16">
        <v>1</v>
      </c>
      <c r="D24" s="8"/>
      <c r="E24" s="23">
        <f t="shared" ref="E24:E25" si="3">C24*D24</f>
        <v>0</v>
      </c>
    </row>
    <row r="25" spans="1:5" ht="28.8" x14ac:dyDescent="0.3">
      <c r="A25" s="24" t="s">
        <v>107</v>
      </c>
      <c r="B25" t="s">
        <v>8</v>
      </c>
      <c r="C25" s="16">
        <v>1</v>
      </c>
      <c r="E25" s="23">
        <f t="shared" si="3"/>
        <v>0</v>
      </c>
    </row>
    <row r="26" spans="1:5" x14ac:dyDescent="0.3">
      <c r="A26" s="24"/>
      <c r="C26" s="16"/>
      <c r="E26" s="23"/>
    </row>
    <row r="27" spans="1:5" x14ac:dyDescent="0.3">
      <c r="A27" s="10" t="s">
        <v>103</v>
      </c>
      <c r="C27" s="15">
        <f>SUM(C24:C25)</f>
        <v>2</v>
      </c>
      <c r="E27" s="22">
        <f>SUM(E24:E25)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Anex D 1_PTA</vt:lpstr>
      <vt:lpstr>Anex D.1.1_ Solar PTA</vt:lpstr>
      <vt:lpstr>Anex D.2_ JHB</vt:lpstr>
      <vt:lpstr>Anex D.3_DUR</vt:lpstr>
      <vt:lpstr>Anex D.4_ Rosebank</vt:lpstr>
      <vt:lpstr>Anex D.5_Stellenbosch</vt:lpstr>
      <vt:lpstr>Summary!Print_Area</vt:lpstr>
    </vt:vector>
  </TitlesOfParts>
  <Manager/>
  <Company>CSIR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 @</dc:creator>
  <cp:keywords/>
  <dc:description/>
  <cp:lastModifiedBy>Chenera Phiri</cp:lastModifiedBy>
  <cp:revision/>
  <dcterms:created xsi:type="dcterms:W3CDTF">2017-08-11T07:30:48Z</dcterms:created>
  <dcterms:modified xsi:type="dcterms:W3CDTF">2024-10-31T14:27:40Z</dcterms:modified>
  <cp:category/>
  <cp:contentStatus/>
</cp:coreProperties>
</file>