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96" windowWidth="13776" windowHeight="8640" activeTab="3"/>
  </bookViews>
  <sheets>
    <sheet name="RE IPPs" sheetId="5" r:id="rId1"/>
    <sheet name="CPI" sheetId="2" r:id="rId2"/>
    <sheet name="TotalPayments_Apr2016" sheetId="4" r:id="rId3"/>
    <sheet name="TotalPayments_Apr2017" sheetId="6" r:id="rId4"/>
  </sheets>
  <calcPr calcId="152511"/>
</workbook>
</file>

<file path=xl/calcChain.xml><?xml version="1.0" encoding="utf-8"?>
<calcChain xmlns="http://schemas.openxmlformats.org/spreadsheetml/2006/main">
  <c r="J19" i="6" l="1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M13" i="6"/>
  <c r="M12" i="6"/>
  <c r="I12" i="6" s="1"/>
  <c r="M11" i="6"/>
  <c r="I11" i="6" s="1"/>
  <c r="J7" i="6"/>
  <c r="I7" i="6"/>
  <c r="H7" i="6"/>
  <c r="G7" i="6"/>
  <c r="F7" i="6"/>
  <c r="E7" i="6"/>
  <c r="D7" i="6"/>
  <c r="L7" i="6" s="1"/>
  <c r="C7" i="6"/>
  <c r="J6" i="6"/>
  <c r="I6" i="6"/>
  <c r="H6" i="6"/>
  <c r="G6" i="6"/>
  <c r="F6" i="6"/>
  <c r="E6" i="6"/>
  <c r="D6" i="6"/>
  <c r="K6" i="6" s="1"/>
  <c r="C6" i="6"/>
  <c r="J5" i="6"/>
  <c r="I5" i="6"/>
  <c r="H5" i="6"/>
  <c r="G5" i="6"/>
  <c r="F5" i="6"/>
  <c r="E5" i="6"/>
  <c r="D5" i="6"/>
  <c r="L5" i="6" s="1"/>
  <c r="L8" i="6" s="1"/>
  <c r="C5" i="6"/>
  <c r="H151" i="6"/>
  <c r="F127" i="6"/>
  <c r="E127" i="6"/>
  <c r="H126" i="6"/>
  <c r="G126" i="6"/>
  <c r="G127" i="6" s="1"/>
  <c r="F126" i="6"/>
  <c r="AE120" i="6"/>
  <c r="E120" i="6"/>
  <c r="T117" i="6"/>
  <c r="AF115" i="6"/>
  <c r="AF114" i="6"/>
  <c r="AE112" i="6"/>
  <c r="AD112" i="6"/>
  <c r="E112" i="6"/>
  <c r="AF108" i="6"/>
  <c r="AE104" i="6"/>
  <c r="AE121" i="6" s="1"/>
  <c r="AD104" i="6"/>
  <c r="E104" i="6"/>
  <c r="E121" i="6" s="1"/>
  <c r="AF100" i="6"/>
  <c r="G96" i="6"/>
  <c r="H96" i="6" s="1"/>
  <c r="I96" i="6" s="1"/>
  <c r="J96" i="6" s="1"/>
  <c r="K96" i="6" s="1"/>
  <c r="L96" i="6" s="1"/>
  <c r="M96" i="6" s="1"/>
  <c r="N96" i="6" s="1"/>
  <c r="O96" i="6" s="1"/>
  <c r="P96" i="6" s="1"/>
  <c r="Q96" i="6" s="1"/>
  <c r="R96" i="6" s="1"/>
  <c r="S96" i="6" s="1"/>
  <c r="T96" i="6" s="1"/>
  <c r="U96" i="6" s="1"/>
  <c r="V96" i="6" s="1"/>
  <c r="W96" i="6" s="1"/>
  <c r="X96" i="6" s="1"/>
  <c r="Y96" i="6" s="1"/>
  <c r="Z96" i="6" s="1"/>
  <c r="AA96" i="6" s="1"/>
  <c r="AB96" i="6" s="1"/>
  <c r="AC96" i="6" s="1"/>
  <c r="AD96" i="6" s="1"/>
  <c r="AE96" i="6" s="1"/>
  <c r="F96" i="6"/>
  <c r="AE91" i="6"/>
  <c r="AE90" i="6"/>
  <c r="E90" i="6"/>
  <c r="AG85" i="6"/>
  <c r="AF85" i="6"/>
  <c r="AG84" i="6"/>
  <c r="AF84" i="6"/>
  <c r="AE82" i="6"/>
  <c r="AD82" i="6"/>
  <c r="E82" i="6"/>
  <c r="AG78" i="6"/>
  <c r="AF78" i="6"/>
  <c r="AE74" i="6"/>
  <c r="AD74" i="6"/>
  <c r="E74" i="6"/>
  <c r="AG70" i="6"/>
  <c r="AF70" i="6"/>
  <c r="G65" i="6"/>
  <c r="H65" i="6" s="1"/>
  <c r="I65" i="6" s="1"/>
  <c r="J65" i="6" s="1"/>
  <c r="K65" i="6" s="1"/>
  <c r="L65" i="6" s="1"/>
  <c r="M65" i="6" s="1"/>
  <c r="N65" i="6" s="1"/>
  <c r="O65" i="6" s="1"/>
  <c r="P65" i="6" s="1"/>
  <c r="Q65" i="6" s="1"/>
  <c r="R65" i="6" s="1"/>
  <c r="S65" i="6" s="1"/>
  <c r="T65" i="6" s="1"/>
  <c r="U65" i="6" s="1"/>
  <c r="V65" i="6" s="1"/>
  <c r="W65" i="6" s="1"/>
  <c r="X65" i="6" s="1"/>
  <c r="Y65" i="6" s="1"/>
  <c r="Z65" i="6" s="1"/>
  <c r="AA65" i="6" s="1"/>
  <c r="AB65" i="6" s="1"/>
  <c r="AC65" i="6" s="1"/>
  <c r="AD65" i="6" s="1"/>
  <c r="AE65" i="6" s="1"/>
  <c r="F65" i="6"/>
  <c r="AE60" i="6"/>
  <c r="AE59" i="6"/>
  <c r="E59" i="6"/>
  <c r="AG54" i="6"/>
  <c r="G151" i="6" s="1"/>
  <c r="AF54" i="6"/>
  <c r="G144" i="6" s="1"/>
  <c r="AG53" i="6"/>
  <c r="AF53" i="6"/>
  <c r="H144" i="6" s="1"/>
  <c r="AE51" i="6"/>
  <c r="AD51" i="6"/>
  <c r="E51" i="6"/>
  <c r="AG47" i="6"/>
  <c r="F150" i="6" s="1"/>
  <c r="AF47" i="6"/>
  <c r="F143" i="6" s="1"/>
  <c r="AE43" i="6"/>
  <c r="AD43" i="6"/>
  <c r="E43" i="6"/>
  <c r="E60" i="6" s="1"/>
  <c r="AG39" i="6"/>
  <c r="F149" i="6" s="1"/>
  <c r="AF39" i="6"/>
  <c r="F142" i="6" s="1"/>
  <c r="E35" i="6"/>
  <c r="F34" i="6"/>
  <c r="G34" i="6" s="1"/>
  <c r="AE32" i="6"/>
  <c r="AD32" i="6"/>
  <c r="AC32" i="6"/>
  <c r="AB32" i="6"/>
  <c r="E32" i="6"/>
  <c r="AE31" i="6"/>
  <c r="AD31" i="6"/>
  <c r="AC31" i="6"/>
  <c r="AB31" i="6"/>
  <c r="E31" i="6"/>
  <c r="AE30" i="6"/>
  <c r="AD30" i="6"/>
  <c r="E30" i="6"/>
  <c r="J13" i="6"/>
  <c r="I13" i="6"/>
  <c r="Z113" i="6" s="1"/>
  <c r="H13" i="6"/>
  <c r="G13" i="6"/>
  <c r="F13" i="6"/>
  <c r="E13" i="6"/>
  <c r="D13" i="6"/>
  <c r="U118" i="6" s="1"/>
  <c r="C13" i="6"/>
  <c r="Y119" i="6" s="1"/>
  <c r="H12" i="6"/>
  <c r="P106" i="6" s="1"/>
  <c r="G12" i="6"/>
  <c r="W107" i="6" s="1"/>
  <c r="D12" i="6"/>
  <c r="C12" i="6"/>
  <c r="R111" i="6" s="1"/>
  <c r="G11" i="6"/>
  <c r="O99" i="6" s="1"/>
  <c r="C11" i="6"/>
  <c r="C23" i="6" s="1"/>
  <c r="J8" i="6"/>
  <c r="I8" i="6"/>
  <c r="H8" i="6"/>
  <c r="G8" i="6"/>
  <c r="F8" i="6"/>
  <c r="E8" i="6"/>
  <c r="D8" i="6"/>
  <c r="C8" i="6"/>
  <c r="L6" i="6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5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G25" i="6" l="1"/>
  <c r="H25" i="6"/>
  <c r="N97" i="6"/>
  <c r="AC97" i="6"/>
  <c r="V107" i="6"/>
  <c r="G24" i="6"/>
  <c r="AB77" i="6" s="1"/>
  <c r="AB107" i="6"/>
  <c r="I119" i="6"/>
  <c r="F11" i="6"/>
  <c r="F23" i="6" s="1"/>
  <c r="J11" i="6"/>
  <c r="F12" i="6"/>
  <c r="F24" i="6" s="1"/>
  <c r="J12" i="6"/>
  <c r="J24" i="6" s="1"/>
  <c r="R107" i="6"/>
  <c r="L111" i="6"/>
  <c r="X119" i="6"/>
  <c r="O111" i="6"/>
  <c r="D11" i="6"/>
  <c r="D23" i="6" s="1"/>
  <c r="H11" i="6"/>
  <c r="T98" i="6" s="1"/>
  <c r="AC99" i="6"/>
  <c r="W111" i="6"/>
  <c r="E11" i="6"/>
  <c r="M101" i="6" s="1"/>
  <c r="E12" i="6"/>
  <c r="Z109" i="6" s="1"/>
  <c r="C25" i="6"/>
  <c r="N89" i="6" s="1"/>
  <c r="K107" i="6"/>
  <c r="X111" i="6"/>
  <c r="S119" i="6"/>
  <c r="Z118" i="6"/>
  <c r="E20" i="6"/>
  <c r="S118" i="6"/>
  <c r="O13" i="6"/>
  <c r="C24" i="6"/>
  <c r="Q81" i="6" s="1"/>
  <c r="P107" i="6"/>
  <c r="X107" i="6"/>
  <c r="J111" i="6"/>
  <c r="S111" i="6"/>
  <c r="N118" i="6"/>
  <c r="Y118" i="6"/>
  <c r="P119" i="6"/>
  <c r="Q118" i="6"/>
  <c r="K5" i="6"/>
  <c r="K7" i="6"/>
  <c r="K8" i="6" s="1"/>
  <c r="J118" i="6"/>
  <c r="D25" i="6"/>
  <c r="U88" i="6" s="1"/>
  <c r="N107" i="6"/>
  <c r="H111" i="6"/>
  <c r="K118" i="6"/>
  <c r="K119" i="6"/>
  <c r="X73" i="6"/>
  <c r="T73" i="6"/>
  <c r="P73" i="6"/>
  <c r="L73" i="6"/>
  <c r="H73" i="6"/>
  <c r="W73" i="6"/>
  <c r="R73" i="6"/>
  <c r="M73" i="6"/>
  <c r="G73" i="6"/>
  <c r="V73" i="6"/>
  <c r="Q73" i="6"/>
  <c r="K73" i="6"/>
  <c r="F73" i="6"/>
  <c r="S73" i="6"/>
  <c r="I73" i="6"/>
  <c r="O73" i="6"/>
  <c r="Y73" i="6"/>
  <c r="U73" i="6"/>
  <c r="N73" i="6"/>
  <c r="J73" i="6"/>
  <c r="W110" i="6"/>
  <c r="S110" i="6"/>
  <c r="O110" i="6"/>
  <c r="K110" i="6"/>
  <c r="G110" i="6"/>
  <c r="V110" i="6"/>
  <c r="Q110" i="6"/>
  <c r="L110" i="6"/>
  <c r="U110" i="6"/>
  <c r="N110" i="6"/>
  <c r="H110" i="6"/>
  <c r="Z110" i="6"/>
  <c r="T110" i="6"/>
  <c r="M110" i="6"/>
  <c r="K18" i="6"/>
  <c r="Y110" i="6"/>
  <c r="J110" i="6"/>
  <c r="D24" i="6"/>
  <c r="X110" i="6"/>
  <c r="I110" i="6"/>
  <c r="R110" i="6"/>
  <c r="O12" i="6"/>
  <c r="AC116" i="6"/>
  <c r="Y116" i="6"/>
  <c r="U116" i="6"/>
  <c r="Q116" i="6"/>
  <c r="M116" i="6"/>
  <c r="Z116" i="6"/>
  <c r="T116" i="6"/>
  <c r="O116" i="6"/>
  <c r="J116" i="6"/>
  <c r="X116" i="6"/>
  <c r="R116" i="6"/>
  <c r="K116" i="6"/>
  <c r="F25" i="6"/>
  <c r="W116" i="6"/>
  <c r="P116" i="6"/>
  <c r="V116" i="6"/>
  <c r="S116" i="6"/>
  <c r="AA116" i="6"/>
  <c r="AB116" i="6"/>
  <c r="J25" i="6"/>
  <c r="O72" i="6"/>
  <c r="T72" i="6"/>
  <c r="R72" i="6"/>
  <c r="J72" i="6"/>
  <c r="V89" i="6"/>
  <c r="R89" i="6"/>
  <c r="F89" i="6"/>
  <c r="U89" i="6"/>
  <c r="Y89" i="6"/>
  <c r="T89" i="6"/>
  <c r="X89" i="6"/>
  <c r="M89" i="6"/>
  <c r="H89" i="6"/>
  <c r="Q89" i="6"/>
  <c r="M106" i="6"/>
  <c r="N116" i="6"/>
  <c r="L101" i="6"/>
  <c r="N101" i="6"/>
  <c r="J101" i="6"/>
  <c r="E23" i="6"/>
  <c r="AA101" i="6"/>
  <c r="Z97" i="6"/>
  <c r="V97" i="6"/>
  <c r="R97" i="6"/>
  <c r="AA97" i="6"/>
  <c r="U97" i="6"/>
  <c r="P97" i="6"/>
  <c r="L97" i="6"/>
  <c r="Y97" i="6"/>
  <c r="S97" i="6"/>
  <c r="M97" i="6"/>
  <c r="I14" i="6"/>
  <c r="X97" i="6"/>
  <c r="Q97" i="6"/>
  <c r="K97" i="6"/>
  <c r="I23" i="6"/>
  <c r="W97" i="6"/>
  <c r="J97" i="6"/>
  <c r="T97" i="6"/>
  <c r="O97" i="6"/>
  <c r="AB97" i="6"/>
  <c r="Z117" i="6"/>
  <c r="V117" i="6"/>
  <c r="R117" i="6"/>
  <c r="N117" i="6"/>
  <c r="J117" i="6"/>
  <c r="X117" i="6"/>
  <c r="S117" i="6"/>
  <c r="M117" i="6"/>
  <c r="H117" i="6"/>
  <c r="W117" i="6"/>
  <c r="P117" i="6"/>
  <c r="I117" i="6"/>
  <c r="U117" i="6"/>
  <c r="O117" i="6"/>
  <c r="E25" i="6"/>
  <c r="AA117" i="6"/>
  <c r="L117" i="6"/>
  <c r="L19" i="6"/>
  <c r="Y117" i="6"/>
  <c r="K117" i="6"/>
  <c r="AC113" i="6"/>
  <c r="Y113" i="6"/>
  <c r="U113" i="6"/>
  <c r="Q113" i="6"/>
  <c r="M113" i="6"/>
  <c r="AD113" i="6"/>
  <c r="AD120" i="6" s="1"/>
  <c r="AD121" i="6" s="1"/>
  <c r="X113" i="6"/>
  <c r="S113" i="6"/>
  <c r="N113" i="6"/>
  <c r="AB113" i="6"/>
  <c r="AB120" i="6" s="1"/>
  <c r="V113" i="6"/>
  <c r="O113" i="6"/>
  <c r="AA113" i="6"/>
  <c r="T113" i="6"/>
  <c r="L113" i="6"/>
  <c r="I25" i="6"/>
  <c r="W113" i="6"/>
  <c r="R113" i="6"/>
  <c r="K113" i="6"/>
  <c r="P113" i="6"/>
  <c r="G14" i="6"/>
  <c r="K19" i="6"/>
  <c r="F35" i="6"/>
  <c r="P110" i="6"/>
  <c r="Q117" i="6"/>
  <c r="Z106" i="6"/>
  <c r="V106" i="6"/>
  <c r="R106" i="6"/>
  <c r="N106" i="6"/>
  <c r="J106" i="6"/>
  <c r="Y106" i="6"/>
  <c r="T106" i="6"/>
  <c r="O106" i="6"/>
  <c r="AA106" i="6"/>
  <c r="S106" i="6"/>
  <c r="L106" i="6"/>
  <c r="X106" i="6"/>
  <c r="Q106" i="6"/>
  <c r="K106" i="6"/>
  <c r="W106" i="6"/>
  <c r="U106" i="6"/>
  <c r="AB106" i="6"/>
  <c r="AC106" i="6"/>
  <c r="P72" i="6"/>
  <c r="X103" i="6"/>
  <c r="T103" i="6"/>
  <c r="P103" i="6"/>
  <c r="L103" i="6"/>
  <c r="H103" i="6"/>
  <c r="W103" i="6"/>
  <c r="R103" i="6"/>
  <c r="M103" i="6"/>
  <c r="G103" i="6"/>
  <c r="V103" i="6"/>
  <c r="O103" i="6"/>
  <c r="I103" i="6"/>
  <c r="U103" i="6"/>
  <c r="N103" i="6"/>
  <c r="F103" i="6"/>
  <c r="C20" i="6"/>
  <c r="Y103" i="6"/>
  <c r="J103" i="6"/>
  <c r="C14" i="6"/>
  <c r="S103" i="6"/>
  <c r="K103" i="6"/>
  <c r="Q103" i="6"/>
  <c r="AB99" i="6"/>
  <c r="X99" i="6"/>
  <c r="T99" i="6"/>
  <c r="P99" i="6"/>
  <c r="L99" i="6"/>
  <c r="AA99" i="6"/>
  <c r="V99" i="6"/>
  <c r="Q99" i="6"/>
  <c r="K99" i="6"/>
  <c r="Z99" i="6"/>
  <c r="S99" i="6"/>
  <c r="M99" i="6"/>
  <c r="Y99" i="6"/>
  <c r="R99" i="6"/>
  <c r="J99" i="6"/>
  <c r="G20" i="6"/>
  <c r="W99" i="6"/>
  <c r="U99" i="6"/>
  <c r="N99" i="6"/>
  <c r="Y109" i="6"/>
  <c r="U109" i="6"/>
  <c r="Q109" i="6"/>
  <c r="M109" i="6"/>
  <c r="I109" i="6"/>
  <c r="W109" i="6"/>
  <c r="R109" i="6"/>
  <c r="L109" i="6"/>
  <c r="V109" i="6"/>
  <c r="O109" i="6"/>
  <c r="H109" i="6"/>
  <c r="AA109" i="6"/>
  <c r="T109" i="6"/>
  <c r="N109" i="6"/>
  <c r="E24" i="6"/>
  <c r="S109" i="6"/>
  <c r="P109" i="6"/>
  <c r="K109" i="6"/>
  <c r="X109" i="6"/>
  <c r="AA105" i="6"/>
  <c r="W105" i="6"/>
  <c r="S105" i="6"/>
  <c r="O105" i="6"/>
  <c r="K105" i="6"/>
  <c r="Y105" i="6"/>
  <c r="T105" i="6"/>
  <c r="N105" i="6"/>
  <c r="Z105" i="6"/>
  <c r="R105" i="6"/>
  <c r="L105" i="6"/>
  <c r="X105" i="6"/>
  <c r="Q105" i="6"/>
  <c r="J105" i="6"/>
  <c r="I24" i="6"/>
  <c r="AC105" i="6"/>
  <c r="P105" i="6"/>
  <c r="AB105" i="6"/>
  <c r="M105" i="6"/>
  <c r="U105" i="6"/>
  <c r="V105" i="6"/>
  <c r="K17" i="6"/>
  <c r="G23" i="6"/>
  <c r="AC77" i="6"/>
  <c r="U77" i="6"/>
  <c r="Q77" i="6"/>
  <c r="M77" i="6"/>
  <c r="V77" i="6"/>
  <c r="P77" i="6"/>
  <c r="K77" i="6"/>
  <c r="T77" i="6"/>
  <c r="O77" i="6"/>
  <c r="J77" i="6"/>
  <c r="N77" i="6"/>
  <c r="W77" i="6"/>
  <c r="L77" i="6"/>
  <c r="H34" i="6"/>
  <c r="G35" i="6"/>
  <c r="V72" i="6"/>
  <c r="S77" i="6"/>
  <c r="G89" i="6"/>
  <c r="J109" i="6"/>
  <c r="Z120" i="6"/>
  <c r="L116" i="6"/>
  <c r="R102" i="6"/>
  <c r="S102" i="6"/>
  <c r="P102" i="6"/>
  <c r="O102" i="6"/>
  <c r="L102" i="6"/>
  <c r="AC98" i="6"/>
  <c r="Y98" i="6"/>
  <c r="U98" i="6"/>
  <c r="Q98" i="6"/>
  <c r="M98" i="6"/>
  <c r="AA98" i="6"/>
  <c r="V98" i="6"/>
  <c r="P98" i="6"/>
  <c r="K98" i="6"/>
  <c r="Z98" i="6"/>
  <c r="S98" i="6"/>
  <c r="L98" i="6"/>
  <c r="H20" i="6"/>
  <c r="X98" i="6"/>
  <c r="R98" i="6"/>
  <c r="J98" i="6"/>
  <c r="H14" i="6"/>
  <c r="O98" i="6"/>
  <c r="H23" i="6"/>
  <c r="AB98" i="6"/>
  <c r="N98" i="6"/>
  <c r="W98" i="6"/>
  <c r="L11" i="6"/>
  <c r="I20" i="6"/>
  <c r="H24" i="6"/>
  <c r="E91" i="6"/>
  <c r="V119" i="6"/>
  <c r="R119" i="6"/>
  <c r="N119" i="6"/>
  <c r="J119" i="6"/>
  <c r="F119" i="6"/>
  <c r="W119" i="6"/>
  <c r="Q119" i="6"/>
  <c r="L119" i="6"/>
  <c r="G119" i="6"/>
  <c r="K13" i="6"/>
  <c r="M119" i="6"/>
  <c r="T119" i="6"/>
  <c r="Y111" i="6"/>
  <c r="U111" i="6"/>
  <c r="Q111" i="6"/>
  <c r="M111" i="6"/>
  <c r="I111" i="6"/>
  <c r="V111" i="6"/>
  <c r="P111" i="6"/>
  <c r="K111" i="6"/>
  <c r="F111" i="6"/>
  <c r="AC107" i="6"/>
  <c r="Y107" i="6"/>
  <c r="U107" i="6"/>
  <c r="Q107" i="6"/>
  <c r="M107" i="6"/>
  <c r="Z107" i="6"/>
  <c r="T107" i="6"/>
  <c r="O107" i="6"/>
  <c r="J107" i="6"/>
  <c r="K12" i="6"/>
  <c r="X118" i="6"/>
  <c r="T118" i="6"/>
  <c r="P118" i="6"/>
  <c r="L118" i="6"/>
  <c r="H118" i="6"/>
  <c r="W118" i="6"/>
  <c r="R118" i="6"/>
  <c r="M118" i="6"/>
  <c r="G118" i="6"/>
  <c r="L13" i="6"/>
  <c r="L18" i="6"/>
  <c r="L107" i="6"/>
  <c r="S107" i="6"/>
  <c r="AA107" i="6"/>
  <c r="G111" i="6"/>
  <c r="N111" i="6"/>
  <c r="T111" i="6"/>
  <c r="I118" i="6"/>
  <c r="O118" i="6"/>
  <c r="V118" i="6"/>
  <c r="H119" i="6"/>
  <c r="O119" i="6"/>
  <c r="U119" i="6"/>
  <c r="I126" i="6"/>
  <c r="H127" i="6"/>
  <c r="P26" i="4"/>
  <c r="O26" i="4"/>
  <c r="O14" i="4"/>
  <c r="P25" i="4"/>
  <c r="P24" i="4"/>
  <c r="P23" i="4"/>
  <c r="O25" i="4"/>
  <c r="O24" i="4"/>
  <c r="O13" i="4"/>
  <c r="O12" i="4"/>
  <c r="O11" i="4"/>
  <c r="O23" i="4"/>
  <c r="O88" i="6" l="1"/>
  <c r="L89" i="6"/>
  <c r="I89" i="6"/>
  <c r="AG89" i="6" s="1"/>
  <c r="K89" i="6"/>
  <c r="J89" i="6"/>
  <c r="I81" i="6"/>
  <c r="R77" i="6"/>
  <c r="AF77" i="6" s="1"/>
  <c r="X77" i="6"/>
  <c r="Z77" i="6"/>
  <c r="AA77" i="6"/>
  <c r="Y77" i="6"/>
  <c r="S89" i="6"/>
  <c r="W89" i="6"/>
  <c r="O89" i="6"/>
  <c r="P89" i="6"/>
  <c r="O23" i="6"/>
  <c r="P23" i="6" s="1"/>
  <c r="F26" i="6"/>
  <c r="U102" i="6"/>
  <c r="X102" i="6"/>
  <c r="K11" i="6"/>
  <c r="K14" i="6" s="1"/>
  <c r="U101" i="6"/>
  <c r="Q101" i="6"/>
  <c r="P101" i="6"/>
  <c r="P104" i="6" s="1"/>
  <c r="J81" i="6"/>
  <c r="U72" i="6"/>
  <c r="Y72" i="6"/>
  <c r="F14" i="6"/>
  <c r="K102" i="6"/>
  <c r="G102" i="6"/>
  <c r="I102" i="6"/>
  <c r="M102" i="6"/>
  <c r="N102" i="6"/>
  <c r="N104" i="6" s="1"/>
  <c r="S88" i="6"/>
  <c r="F20" i="6"/>
  <c r="O11" i="6"/>
  <c r="L72" i="6"/>
  <c r="S120" i="6"/>
  <c r="L12" i="6"/>
  <c r="Z101" i="6"/>
  <c r="Z104" i="6" s="1"/>
  <c r="Z121" i="6" s="1"/>
  <c r="E14" i="6"/>
  <c r="I101" i="6"/>
  <c r="H101" i="6"/>
  <c r="X101" i="6"/>
  <c r="G81" i="6"/>
  <c r="Q72" i="6"/>
  <c r="M72" i="6"/>
  <c r="N72" i="6"/>
  <c r="K72" i="6"/>
  <c r="J20" i="6"/>
  <c r="Y102" i="6"/>
  <c r="J23" i="6"/>
  <c r="J26" i="6" s="1"/>
  <c r="J14" i="6"/>
  <c r="K25" i="6"/>
  <c r="Q102" i="6"/>
  <c r="W102" i="6"/>
  <c r="W104" i="6" s="1"/>
  <c r="V102" i="6"/>
  <c r="V88" i="6"/>
  <c r="O101" i="6"/>
  <c r="O104" i="6" s="1"/>
  <c r="O121" i="6" s="1"/>
  <c r="S101" i="6"/>
  <c r="Y81" i="6"/>
  <c r="X72" i="6"/>
  <c r="S72" i="6"/>
  <c r="C26" i="6"/>
  <c r="L17" i="6"/>
  <c r="L20" i="6" s="1"/>
  <c r="AC104" i="6"/>
  <c r="D14" i="6"/>
  <c r="O14" i="6" s="1"/>
  <c r="D20" i="6"/>
  <c r="H102" i="6"/>
  <c r="J102" i="6"/>
  <c r="J104" i="6" s="1"/>
  <c r="Z102" i="6"/>
  <c r="W88" i="6"/>
  <c r="R101" i="6"/>
  <c r="K101" i="6"/>
  <c r="K104" i="6" s="1"/>
  <c r="V101" i="6"/>
  <c r="W101" i="6"/>
  <c r="Y101" i="6"/>
  <c r="T101" i="6"/>
  <c r="T104" i="6" s="1"/>
  <c r="F81" i="6"/>
  <c r="Z72" i="6"/>
  <c r="H72" i="6"/>
  <c r="I72" i="6"/>
  <c r="G72" i="6"/>
  <c r="W72" i="6"/>
  <c r="T102" i="6"/>
  <c r="Z88" i="6"/>
  <c r="I88" i="6"/>
  <c r="T81" i="6"/>
  <c r="L81" i="6"/>
  <c r="X88" i="6"/>
  <c r="P88" i="6"/>
  <c r="R88" i="6"/>
  <c r="Q88" i="6"/>
  <c r="Z112" i="6"/>
  <c r="H81" i="6"/>
  <c r="X81" i="6"/>
  <c r="V81" i="6"/>
  <c r="W81" i="6"/>
  <c r="U81" i="6"/>
  <c r="H88" i="6"/>
  <c r="T88" i="6"/>
  <c r="J88" i="6"/>
  <c r="G88" i="6"/>
  <c r="G90" i="6" s="1"/>
  <c r="Y88" i="6"/>
  <c r="K81" i="6"/>
  <c r="M81" i="6"/>
  <c r="N88" i="6"/>
  <c r="K88" i="6"/>
  <c r="L88" i="6"/>
  <c r="M88" i="6"/>
  <c r="AB112" i="6"/>
  <c r="R112" i="6"/>
  <c r="W112" i="6"/>
  <c r="S81" i="6"/>
  <c r="O81" i="6"/>
  <c r="N81" i="6"/>
  <c r="P81" i="6"/>
  <c r="R81" i="6"/>
  <c r="R120" i="6"/>
  <c r="Y120" i="6"/>
  <c r="AA120" i="6"/>
  <c r="M120" i="6"/>
  <c r="AC120" i="6"/>
  <c r="AA76" i="6"/>
  <c r="W76" i="6"/>
  <c r="S76" i="6"/>
  <c r="O76" i="6"/>
  <c r="K76" i="6"/>
  <c r="AB76" i="6"/>
  <c r="V76" i="6"/>
  <c r="Q76" i="6"/>
  <c r="L76" i="6"/>
  <c r="Z76" i="6"/>
  <c r="U76" i="6"/>
  <c r="P76" i="6"/>
  <c r="J76" i="6"/>
  <c r="Y76" i="6"/>
  <c r="N76" i="6"/>
  <c r="X76" i="6"/>
  <c r="M76" i="6"/>
  <c r="R76" i="6"/>
  <c r="AC76" i="6"/>
  <c r="T76" i="6"/>
  <c r="Z68" i="6"/>
  <c r="V68" i="6"/>
  <c r="R68" i="6"/>
  <c r="N68" i="6"/>
  <c r="J68" i="6"/>
  <c r="AB68" i="6"/>
  <c r="W68" i="6"/>
  <c r="Q68" i="6"/>
  <c r="L68" i="6"/>
  <c r="AA68" i="6"/>
  <c r="U68" i="6"/>
  <c r="P68" i="6"/>
  <c r="K68" i="6"/>
  <c r="T68" i="6"/>
  <c r="X68" i="6"/>
  <c r="Y68" i="6"/>
  <c r="O68" i="6"/>
  <c r="AC68" i="6"/>
  <c r="M68" i="6"/>
  <c r="S68" i="6"/>
  <c r="H26" i="6"/>
  <c r="L104" i="6"/>
  <c r="L24" i="6"/>
  <c r="X80" i="6"/>
  <c r="T80" i="6"/>
  <c r="P80" i="6"/>
  <c r="L80" i="6"/>
  <c r="H80" i="6"/>
  <c r="Y80" i="6"/>
  <c r="S80" i="6"/>
  <c r="N80" i="6"/>
  <c r="I80" i="6"/>
  <c r="W80" i="6"/>
  <c r="R80" i="6"/>
  <c r="M80" i="6"/>
  <c r="G80" i="6"/>
  <c r="Z80" i="6"/>
  <c r="O80" i="6"/>
  <c r="V80" i="6"/>
  <c r="K80" i="6"/>
  <c r="J80" i="6"/>
  <c r="Q80" i="6"/>
  <c r="U80" i="6"/>
  <c r="L23" i="6"/>
  <c r="P112" i="6"/>
  <c r="AA112" i="6"/>
  <c r="F104" i="6"/>
  <c r="AF103" i="6"/>
  <c r="W120" i="6"/>
  <c r="N120" i="6"/>
  <c r="H120" i="6"/>
  <c r="AF117" i="6"/>
  <c r="J126" i="6"/>
  <c r="I127" i="6"/>
  <c r="AF107" i="6"/>
  <c r="AF98" i="6"/>
  <c r="G104" i="6"/>
  <c r="AF102" i="6"/>
  <c r="G57" i="6"/>
  <c r="G50" i="6"/>
  <c r="G42" i="6"/>
  <c r="G49" i="6"/>
  <c r="G58" i="6"/>
  <c r="G41" i="6"/>
  <c r="M112" i="6"/>
  <c r="AC75" i="6"/>
  <c r="Y75" i="6"/>
  <c r="U75" i="6"/>
  <c r="Q75" i="6"/>
  <c r="M75" i="6"/>
  <c r="AB75" i="6"/>
  <c r="W75" i="6"/>
  <c r="R75" i="6"/>
  <c r="L75" i="6"/>
  <c r="AA75" i="6"/>
  <c r="V75" i="6"/>
  <c r="P75" i="6"/>
  <c r="K75" i="6"/>
  <c r="Z75" i="6"/>
  <c r="O75" i="6"/>
  <c r="X75" i="6"/>
  <c r="N75" i="6"/>
  <c r="J75" i="6"/>
  <c r="S75" i="6"/>
  <c r="T75" i="6"/>
  <c r="L112" i="6"/>
  <c r="T112" i="6"/>
  <c r="S112" i="6"/>
  <c r="AF106" i="6"/>
  <c r="K24" i="6"/>
  <c r="K120" i="6"/>
  <c r="AF113" i="6"/>
  <c r="L120" i="6"/>
  <c r="V120" i="6"/>
  <c r="X120" i="6"/>
  <c r="U120" i="6"/>
  <c r="X87" i="6"/>
  <c r="T87" i="6"/>
  <c r="P87" i="6"/>
  <c r="L87" i="6"/>
  <c r="H87" i="6"/>
  <c r="Y87" i="6"/>
  <c r="S87" i="6"/>
  <c r="N87" i="6"/>
  <c r="I87" i="6"/>
  <c r="W87" i="6"/>
  <c r="R87" i="6"/>
  <c r="M87" i="6"/>
  <c r="AA87" i="6"/>
  <c r="Q87" i="6"/>
  <c r="Z87" i="6"/>
  <c r="O87" i="6"/>
  <c r="K87" i="6"/>
  <c r="U87" i="6"/>
  <c r="J87" i="6"/>
  <c r="V87" i="6"/>
  <c r="AB104" i="6"/>
  <c r="X104" i="6"/>
  <c r="Y104" i="6"/>
  <c r="AA104" i="6"/>
  <c r="Z71" i="6"/>
  <c r="V71" i="6"/>
  <c r="R71" i="6"/>
  <c r="N71" i="6"/>
  <c r="J71" i="6"/>
  <c r="AA71" i="6"/>
  <c r="U71" i="6"/>
  <c r="P71" i="6"/>
  <c r="K71" i="6"/>
  <c r="Y71" i="6"/>
  <c r="T71" i="6"/>
  <c r="O71" i="6"/>
  <c r="I71" i="6"/>
  <c r="E26" i="6"/>
  <c r="W71" i="6"/>
  <c r="L71" i="6"/>
  <c r="S71" i="6"/>
  <c r="H71" i="6"/>
  <c r="Q71" i="6"/>
  <c r="M71" i="6"/>
  <c r="X71" i="6"/>
  <c r="O25" i="6"/>
  <c r="P25" i="6" s="1"/>
  <c r="AF89" i="6"/>
  <c r="F90" i="6"/>
  <c r="O24" i="6"/>
  <c r="P24" i="6" s="1"/>
  <c r="D26" i="6"/>
  <c r="AB86" i="6"/>
  <c r="X86" i="6"/>
  <c r="T86" i="6"/>
  <c r="P86" i="6"/>
  <c r="L86" i="6"/>
  <c r="AA86" i="6"/>
  <c r="V86" i="6"/>
  <c r="Q86" i="6"/>
  <c r="K86" i="6"/>
  <c r="Z86" i="6"/>
  <c r="U86" i="6"/>
  <c r="O86" i="6"/>
  <c r="J86" i="6"/>
  <c r="S86" i="6"/>
  <c r="AC86" i="6"/>
  <c r="R86" i="6"/>
  <c r="N86" i="6"/>
  <c r="W86" i="6"/>
  <c r="Y86" i="6"/>
  <c r="M86" i="6"/>
  <c r="AF116" i="6"/>
  <c r="J120" i="6"/>
  <c r="K23" i="6"/>
  <c r="AF111" i="6"/>
  <c r="F112" i="6"/>
  <c r="L14" i="6"/>
  <c r="H35" i="6"/>
  <c r="I34" i="6"/>
  <c r="J112" i="6"/>
  <c r="AF105" i="6"/>
  <c r="Y112" i="6"/>
  <c r="I112" i="6"/>
  <c r="T120" i="6"/>
  <c r="AB67" i="6"/>
  <c r="X67" i="6"/>
  <c r="T67" i="6"/>
  <c r="P67" i="6"/>
  <c r="L67" i="6"/>
  <c r="AC67" i="6"/>
  <c r="W67" i="6"/>
  <c r="R67" i="6"/>
  <c r="M67" i="6"/>
  <c r="AA67" i="6"/>
  <c r="V67" i="6"/>
  <c r="Q67" i="6"/>
  <c r="K67" i="6"/>
  <c r="I26" i="6"/>
  <c r="U67" i="6"/>
  <c r="J67" i="6"/>
  <c r="O67" i="6"/>
  <c r="Z67" i="6"/>
  <c r="S67" i="6"/>
  <c r="N67" i="6"/>
  <c r="Y67" i="6"/>
  <c r="R104" i="6"/>
  <c r="F82" i="6"/>
  <c r="F131" i="6" s="1"/>
  <c r="G120" i="6"/>
  <c r="AF118" i="6"/>
  <c r="L25" i="6"/>
  <c r="AG77" i="6"/>
  <c r="V112" i="6"/>
  <c r="Q112" i="6"/>
  <c r="K112" i="6"/>
  <c r="M104" i="6"/>
  <c r="V104" i="6"/>
  <c r="G112" i="6"/>
  <c r="AF110" i="6"/>
  <c r="AF119" i="6"/>
  <c r="F120" i="6"/>
  <c r="AB69" i="6"/>
  <c r="X69" i="6"/>
  <c r="T69" i="6"/>
  <c r="P69" i="6"/>
  <c r="L69" i="6"/>
  <c r="AA69" i="6"/>
  <c r="V69" i="6"/>
  <c r="Q69" i="6"/>
  <c r="K69" i="6"/>
  <c r="Z69" i="6"/>
  <c r="U69" i="6"/>
  <c r="O69" i="6"/>
  <c r="J69" i="6"/>
  <c r="S69" i="6"/>
  <c r="AC69" i="6"/>
  <c r="R69" i="6"/>
  <c r="N69" i="6"/>
  <c r="Y69" i="6"/>
  <c r="W69" i="6"/>
  <c r="M69" i="6"/>
  <c r="G26" i="6"/>
  <c r="U112" i="6"/>
  <c r="AC112" i="6"/>
  <c r="X112" i="6"/>
  <c r="N112" i="6"/>
  <c r="O112" i="6"/>
  <c r="AA79" i="6"/>
  <c r="W79" i="6"/>
  <c r="S79" i="6"/>
  <c r="O79" i="6"/>
  <c r="K79" i="6"/>
  <c r="Z79" i="6"/>
  <c r="U79" i="6"/>
  <c r="P79" i="6"/>
  <c r="J79" i="6"/>
  <c r="Y79" i="6"/>
  <c r="T79" i="6"/>
  <c r="N79" i="6"/>
  <c r="I79" i="6"/>
  <c r="Q79" i="6"/>
  <c r="X79" i="6"/>
  <c r="M79" i="6"/>
  <c r="L79" i="6"/>
  <c r="R79" i="6"/>
  <c r="H79" i="6"/>
  <c r="V79" i="6"/>
  <c r="AF109" i="6"/>
  <c r="H112" i="6"/>
  <c r="AF99" i="6"/>
  <c r="F58" i="6"/>
  <c r="F50" i="6"/>
  <c r="F42" i="6"/>
  <c r="P120" i="6"/>
  <c r="AA83" i="6"/>
  <c r="W83" i="6"/>
  <c r="S83" i="6"/>
  <c r="O83" i="6"/>
  <c r="K83" i="6"/>
  <c r="AC83" i="6"/>
  <c r="X83" i="6"/>
  <c r="R83" i="6"/>
  <c r="M83" i="6"/>
  <c r="AB83" i="6"/>
  <c r="V83" i="6"/>
  <c r="Q83" i="6"/>
  <c r="L83" i="6"/>
  <c r="U83" i="6"/>
  <c r="AD83" i="6"/>
  <c r="AD90" i="6" s="1"/>
  <c r="AD91" i="6" s="1"/>
  <c r="T83" i="6"/>
  <c r="P83" i="6"/>
  <c r="Y83" i="6"/>
  <c r="N83" i="6"/>
  <c r="Z83" i="6"/>
  <c r="O120" i="6"/>
  <c r="Q120" i="6"/>
  <c r="I120" i="6"/>
  <c r="AF97" i="6"/>
  <c r="Q104" i="6"/>
  <c r="Q121" i="6" s="1"/>
  <c r="S104" i="6"/>
  <c r="U104" i="6"/>
  <c r="I104" i="6"/>
  <c r="AF101" i="6"/>
  <c r="H104" i="6"/>
  <c r="G74" i="6"/>
  <c r="AF73" i="6"/>
  <c r="F74" i="6"/>
  <c r="AG73" i="6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I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I25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D35" i="4"/>
  <c r="AD52" i="4"/>
  <c r="AC35" i="4"/>
  <c r="AC52" i="4"/>
  <c r="AB35" i="4"/>
  <c r="AB52" i="4"/>
  <c r="AA35" i="4"/>
  <c r="AA52" i="4"/>
  <c r="Z35" i="4"/>
  <c r="Z52" i="4"/>
  <c r="Y35" i="4"/>
  <c r="Y52" i="4"/>
  <c r="X35" i="4"/>
  <c r="X52" i="4"/>
  <c r="W35" i="4"/>
  <c r="W52" i="4"/>
  <c r="V35" i="4"/>
  <c r="V52" i="4"/>
  <c r="U35" i="4"/>
  <c r="U52" i="4"/>
  <c r="T35" i="4"/>
  <c r="T52" i="4"/>
  <c r="S35" i="4"/>
  <c r="S52" i="4"/>
  <c r="R35" i="4"/>
  <c r="R52" i="4"/>
  <c r="Q35" i="4"/>
  <c r="Q52" i="4"/>
  <c r="P35" i="4"/>
  <c r="P52" i="4"/>
  <c r="O35" i="4"/>
  <c r="O52" i="4"/>
  <c r="N35" i="4"/>
  <c r="N52" i="4"/>
  <c r="M35" i="4"/>
  <c r="M52" i="4"/>
  <c r="L35" i="4"/>
  <c r="L52" i="4"/>
  <c r="K35" i="4"/>
  <c r="K52" i="4"/>
  <c r="D14" i="5"/>
  <c r="Z57" i="5"/>
  <c r="Z54" i="5"/>
  <c r="Z58" i="5"/>
  <c r="Z51" i="5"/>
  <c r="Z59" i="5"/>
  <c r="G19" i="5"/>
  <c r="J11" i="4"/>
  <c r="J23" i="4"/>
  <c r="C11" i="4"/>
  <c r="C23" i="4"/>
  <c r="D11" i="4"/>
  <c r="D23" i="4"/>
  <c r="E11" i="4"/>
  <c r="E23" i="4"/>
  <c r="G11" i="4"/>
  <c r="G23" i="4"/>
  <c r="H11" i="4"/>
  <c r="H23" i="4"/>
  <c r="I11" i="4"/>
  <c r="I23" i="4"/>
  <c r="F11" i="4"/>
  <c r="F23" i="4"/>
  <c r="L23" i="4"/>
  <c r="J12" i="4"/>
  <c r="J24" i="4"/>
  <c r="C12" i="4"/>
  <c r="C24" i="4"/>
  <c r="D12" i="4"/>
  <c r="D24" i="4"/>
  <c r="E12" i="4"/>
  <c r="E24" i="4"/>
  <c r="F12" i="4"/>
  <c r="F24" i="4"/>
  <c r="G12" i="4"/>
  <c r="G24" i="4"/>
  <c r="H12" i="4"/>
  <c r="H24" i="4"/>
  <c r="I12" i="4"/>
  <c r="I24" i="4"/>
  <c r="L24" i="4"/>
  <c r="C13" i="4"/>
  <c r="C25" i="4"/>
  <c r="D13" i="4"/>
  <c r="D25" i="4"/>
  <c r="E13" i="4"/>
  <c r="E25" i="4"/>
  <c r="F13" i="4"/>
  <c r="F25" i="4"/>
  <c r="G13" i="4"/>
  <c r="G25" i="4"/>
  <c r="H13" i="4"/>
  <c r="H25" i="4"/>
  <c r="J13" i="4"/>
  <c r="J25" i="4"/>
  <c r="L25" i="4"/>
  <c r="L26" i="4"/>
  <c r="J26" i="4"/>
  <c r="L11" i="4"/>
  <c r="L17" i="4"/>
  <c r="L12" i="4"/>
  <c r="L18" i="4"/>
  <c r="L19" i="4"/>
  <c r="L13" i="4"/>
  <c r="L20" i="4"/>
  <c r="L14" i="4"/>
  <c r="L5" i="4"/>
  <c r="L6" i="4"/>
  <c r="L7" i="4"/>
  <c r="L8" i="4"/>
  <c r="J14" i="4"/>
  <c r="J8" i="4"/>
  <c r="AC67" i="4"/>
  <c r="AC68" i="4"/>
  <c r="AC69" i="4"/>
  <c r="AC74" i="4"/>
  <c r="AC75" i="4"/>
  <c r="AC76" i="4"/>
  <c r="AC77" i="4"/>
  <c r="AC82" i="4"/>
  <c r="AC86" i="4"/>
  <c r="AC90" i="4"/>
  <c r="AC91" i="4"/>
  <c r="AC97" i="4"/>
  <c r="AC98" i="4"/>
  <c r="AC99" i="4"/>
  <c r="AC104" i="4"/>
  <c r="AC105" i="4"/>
  <c r="AC106" i="4"/>
  <c r="AC107" i="4"/>
  <c r="AC112" i="4"/>
  <c r="AC116" i="4"/>
  <c r="AC120" i="4"/>
  <c r="AC121" i="4"/>
  <c r="AC135" i="4"/>
  <c r="AB67" i="4"/>
  <c r="AB68" i="4"/>
  <c r="AB69" i="4"/>
  <c r="AB74" i="4"/>
  <c r="AB75" i="4"/>
  <c r="AB76" i="4"/>
  <c r="AB77" i="4"/>
  <c r="AB82" i="4"/>
  <c r="AB86" i="4"/>
  <c r="AB90" i="4"/>
  <c r="AB91" i="4"/>
  <c r="AB97" i="4"/>
  <c r="AB98" i="4"/>
  <c r="AB99" i="4"/>
  <c r="AB104" i="4"/>
  <c r="AB105" i="4"/>
  <c r="AB106" i="4"/>
  <c r="AB107" i="4"/>
  <c r="AB112" i="4"/>
  <c r="AB116" i="4"/>
  <c r="AB120" i="4"/>
  <c r="AB121" i="4"/>
  <c r="AB135" i="4"/>
  <c r="AA67" i="4"/>
  <c r="AA68" i="4"/>
  <c r="AA69" i="4"/>
  <c r="AA71" i="4"/>
  <c r="AA74" i="4"/>
  <c r="AA75" i="4"/>
  <c r="AA76" i="4"/>
  <c r="AA77" i="4"/>
  <c r="AA79" i="4"/>
  <c r="AA82" i="4"/>
  <c r="AA86" i="4"/>
  <c r="AA87" i="4"/>
  <c r="AA90" i="4"/>
  <c r="AA91" i="4"/>
  <c r="AA97" i="4"/>
  <c r="AA98" i="4"/>
  <c r="AA99" i="4"/>
  <c r="AA101" i="4"/>
  <c r="AA104" i="4"/>
  <c r="AA105" i="4"/>
  <c r="AA106" i="4"/>
  <c r="AA107" i="4"/>
  <c r="AA109" i="4"/>
  <c r="AA112" i="4"/>
  <c r="AA116" i="4"/>
  <c r="AA117" i="4"/>
  <c r="AA120" i="4"/>
  <c r="AA121" i="4"/>
  <c r="AA135" i="4"/>
  <c r="Z67" i="4"/>
  <c r="Z68" i="4"/>
  <c r="Z69" i="4"/>
  <c r="Z71" i="4"/>
  <c r="Z72" i="4"/>
  <c r="Z74" i="4"/>
  <c r="Z75" i="4"/>
  <c r="Z76" i="4"/>
  <c r="Z77" i="4"/>
  <c r="Z79" i="4"/>
  <c r="Z80" i="4"/>
  <c r="Z82" i="4"/>
  <c r="Z86" i="4"/>
  <c r="Z87" i="4"/>
  <c r="Z88" i="4"/>
  <c r="Z90" i="4"/>
  <c r="Z91" i="4"/>
  <c r="Z97" i="4"/>
  <c r="Z98" i="4"/>
  <c r="Z99" i="4"/>
  <c r="Z101" i="4"/>
  <c r="Z102" i="4"/>
  <c r="Z104" i="4"/>
  <c r="Z105" i="4"/>
  <c r="Z106" i="4"/>
  <c r="Z107" i="4"/>
  <c r="Z109" i="4"/>
  <c r="Z110" i="4"/>
  <c r="Z112" i="4"/>
  <c r="Z116" i="4"/>
  <c r="Z117" i="4"/>
  <c r="Z118" i="4"/>
  <c r="Z120" i="4"/>
  <c r="Z121" i="4"/>
  <c r="Z135" i="4"/>
  <c r="Y67" i="4"/>
  <c r="Y68" i="4"/>
  <c r="Y69" i="4"/>
  <c r="Y71" i="4"/>
  <c r="Y72" i="4"/>
  <c r="Y73" i="4"/>
  <c r="Y74" i="4"/>
  <c r="Y75" i="4"/>
  <c r="Y76" i="4"/>
  <c r="Y77" i="4"/>
  <c r="Y79" i="4"/>
  <c r="Y80" i="4"/>
  <c r="Y81" i="4"/>
  <c r="Y82" i="4"/>
  <c r="Y86" i="4"/>
  <c r="Y87" i="4"/>
  <c r="Y88" i="4"/>
  <c r="Y89" i="4"/>
  <c r="Y90" i="4"/>
  <c r="Y91" i="4"/>
  <c r="Y97" i="4"/>
  <c r="Y98" i="4"/>
  <c r="Y99" i="4"/>
  <c r="Y101" i="4"/>
  <c r="Y102" i="4"/>
  <c r="Y103" i="4"/>
  <c r="Y104" i="4"/>
  <c r="Y105" i="4"/>
  <c r="Y106" i="4"/>
  <c r="Y107" i="4"/>
  <c r="Y109" i="4"/>
  <c r="Y110" i="4"/>
  <c r="Y111" i="4"/>
  <c r="Y112" i="4"/>
  <c r="Y116" i="4"/>
  <c r="Y117" i="4"/>
  <c r="Y118" i="4"/>
  <c r="Y119" i="4"/>
  <c r="Y120" i="4"/>
  <c r="Y121" i="4"/>
  <c r="Y135" i="4"/>
  <c r="X67" i="4"/>
  <c r="X68" i="4"/>
  <c r="X69" i="4"/>
  <c r="X71" i="4"/>
  <c r="X72" i="4"/>
  <c r="X73" i="4"/>
  <c r="X74" i="4"/>
  <c r="X75" i="4"/>
  <c r="X76" i="4"/>
  <c r="X77" i="4"/>
  <c r="X79" i="4"/>
  <c r="X80" i="4"/>
  <c r="X81" i="4"/>
  <c r="X82" i="4"/>
  <c r="X86" i="4"/>
  <c r="X87" i="4"/>
  <c r="X88" i="4"/>
  <c r="X89" i="4"/>
  <c r="X90" i="4"/>
  <c r="X91" i="4"/>
  <c r="X97" i="4"/>
  <c r="X98" i="4"/>
  <c r="X99" i="4"/>
  <c r="X101" i="4"/>
  <c r="X102" i="4"/>
  <c r="X103" i="4"/>
  <c r="X104" i="4"/>
  <c r="X105" i="4"/>
  <c r="X106" i="4"/>
  <c r="X107" i="4"/>
  <c r="X109" i="4"/>
  <c r="X110" i="4"/>
  <c r="X111" i="4"/>
  <c r="X112" i="4"/>
  <c r="X116" i="4"/>
  <c r="X117" i="4"/>
  <c r="X118" i="4"/>
  <c r="X119" i="4"/>
  <c r="X120" i="4"/>
  <c r="X121" i="4"/>
  <c r="X135" i="4"/>
  <c r="W67" i="4"/>
  <c r="W68" i="4"/>
  <c r="W69" i="4"/>
  <c r="W71" i="4"/>
  <c r="W72" i="4"/>
  <c r="W73" i="4"/>
  <c r="W74" i="4"/>
  <c r="W75" i="4"/>
  <c r="W76" i="4"/>
  <c r="W77" i="4"/>
  <c r="W79" i="4"/>
  <c r="W80" i="4"/>
  <c r="W81" i="4"/>
  <c r="W82" i="4"/>
  <c r="W86" i="4"/>
  <c r="W87" i="4"/>
  <c r="W88" i="4"/>
  <c r="W89" i="4"/>
  <c r="W90" i="4"/>
  <c r="W91" i="4"/>
  <c r="W97" i="4"/>
  <c r="W98" i="4"/>
  <c r="W99" i="4"/>
  <c r="W101" i="4"/>
  <c r="W102" i="4"/>
  <c r="W103" i="4"/>
  <c r="W104" i="4"/>
  <c r="W105" i="4"/>
  <c r="W106" i="4"/>
  <c r="W107" i="4"/>
  <c r="W109" i="4"/>
  <c r="W110" i="4"/>
  <c r="W111" i="4"/>
  <c r="W112" i="4"/>
  <c r="W116" i="4"/>
  <c r="W117" i="4"/>
  <c r="W118" i="4"/>
  <c r="W119" i="4"/>
  <c r="W120" i="4"/>
  <c r="W121" i="4"/>
  <c r="W135" i="4"/>
  <c r="V67" i="4"/>
  <c r="V68" i="4"/>
  <c r="V69" i="4"/>
  <c r="V71" i="4"/>
  <c r="V72" i="4"/>
  <c r="V73" i="4"/>
  <c r="V74" i="4"/>
  <c r="V75" i="4"/>
  <c r="V76" i="4"/>
  <c r="V77" i="4"/>
  <c r="V79" i="4"/>
  <c r="V80" i="4"/>
  <c r="V81" i="4"/>
  <c r="V82" i="4"/>
  <c r="V86" i="4"/>
  <c r="V87" i="4"/>
  <c r="V88" i="4"/>
  <c r="V89" i="4"/>
  <c r="V90" i="4"/>
  <c r="V91" i="4"/>
  <c r="V97" i="4"/>
  <c r="V98" i="4"/>
  <c r="V99" i="4"/>
  <c r="V101" i="4"/>
  <c r="V102" i="4"/>
  <c r="V103" i="4"/>
  <c r="V104" i="4"/>
  <c r="V105" i="4"/>
  <c r="V106" i="4"/>
  <c r="V107" i="4"/>
  <c r="V109" i="4"/>
  <c r="V110" i="4"/>
  <c r="V111" i="4"/>
  <c r="V112" i="4"/>
  <c r="V116" i="4"/>
  <c r="V117" i="4"/>
  <c r="V118" i="4"/>
  <c r="V119" i="4"/>
  <c r="V120" i="4"/>
  <c r="V121" i="4"/>
  <c r="V135" i="4"/>
  <c r="U67" i="4"/>
  <c r="U68" i="4"/>
  <c r="U69" i="4"/>
  <c r="U71" i="4"/>
  <c r="U72" i="4"/>
  <c r="U73" i="4"/>
  <c r="U74" i="4"/>
  <c r="U75" i="4"/>
  <c r="U76" i="4"/>
  <c r="U77" i="4"/>
  <c r="U79" i="4"/>
  <c r="U80" i="4"/>
  <c r="U81" i="4"/>
  <c r="U82" i="4"/>
  <c r="U86" i="4"/>
  <c r="U87" i="4"/>
  <c r="U88" i="4"/>
  <c r="U89" i="4"/>
  <c r="U90" i="4"/>
  <c r="U91" i="4"/>
  <c r="U97" i="4"/>
  <c r="U98" i="4"/>
  <c r="U99" i="4"/>
  <c r="U101" i="4"/>
  <c r="U102" i="4"/>
  <c r="U103" i="4"/>
  <c r="U104" i="4"/>
  <c r="U105" i="4"/>
  <c r="U106" i="4"/>
  <c r="U107" i="4"/>
  <c r="U109" i="4"/>
  <c r="U110" i="4"/>
  <c r="U111" i="4"/>
  <c r="U112" i="4"/>
  <c r="U116" i="4"/>
  <c r="U117" i="4"/>
  <c r="U118" i="4"/>
  <c r="U119" i="4"/>
  <c r="U120" i="4"/>
  <c r="U121" i="4"/>
  <c r="U135" i="4"/>
  <c r="T67" i="4"/>
  <c r="T68" i="4"/>
  <c r="T69" i="4"/>
  <c r="T71" i="4"/>
  <c r="T72" i="4"/>
  <c r="T73" i="4"/>
  <c r="T74" i="4"/>
  <c r="T75" i="4"/>
  <c r="T76" i="4"/>
  <c r="T77" i="4"/>
  <c r="T79" i="4"/>
  <c r="T80" i="4"/>
  <c r="T81" i="4"/>
  <c r="T82" i="4"/>
  <c r="T86" i="4"/>
  <c r="T87" i="4"/>
  <c r="T88" i="4"/>
  <c r="T89" i="4"/>
  <c r="T90" i="4"/>
  <c r="T91" i="4"/>
  <c r="T97" i="4"/>
  <c r="T98" i="4"/>
  <c r="T99" i="4"/>
  <c r="T101" i="4"/>
  <c r="T102" i="4"/>
  <c r="T103" i="4"/>
  <c r="T104" i="4"/>
  <c r="T105" i="4"/>
  <c r="T106" i="4"/>
  <c r="T107" i="4"/>
  <c r="T109" i="4"/>
  <c r="T110" i="4"/>
  <c r="T111" i="4"/>
  <c r="T112" i="4"/>
  <c r="T116" i="4"/>
  <c r="T117" i="4"/>
  <c r="T118" i="4"/>
  <c r="T119" i="4"/>
  <c r="T120" i="4"/>
  <c r="T121" i="4"/>
  <c r="T135" i="4"/>
  <c r="S67" i="4"/>
  <c r="S68" i="4"/>
  <c r="S69" i="4"/>
  <c r="S71" i="4"/>
  <c r="S72" i="4"/>
  <c r="S73" i="4"/>
  <c r="S74" i="4"/>
  <c r="S75" i="4"/>
  <c r="S76" i="4"/>
  <c r="S77" i="4"/>
  <c r="S79" i="4"/>
  <c r="S80" i="4"/>
  <c r="S81" i="4"/>
  <c r="S82" i="4"/>
  <c r="S86" i="4"/>
  <c r="S87" i="4"/>
  <c r="S88" i="4"/>
  <c r="S89" i="4"/>
  <c r="S90" i="4"/>
  <c r="S91" i="4"/>
  <c r="S97" i="4"/>
  <c r="S98" i="4"/>
  <c r="S99" i="4"/>
  <c r="S101" i="4"/>
  <c r="S102" i="4"/>
  <c r="S103" i="4"/>
  <c r="S104" i="4"/>
  <c r="S105" i="4"/>
  <c r="S106" i="4"/>
  <c r="S107" i="4"/>
  <c r="S109" i="4"/>
  <c r="S110" i="4"/>
  <c r="S111" i="4"/>
  <c r="S112" i="4"/>
  <c r="S116" i="4"/>
  <c r="S117" i="4"/>
  <c r="S118" i="4"/>
  <c r="S119" i="4"/>
  <c r="S120" i="4"/>
  <c r="S121" i="4"/>
  <c r="S135" i="4"/>
  <c r="R67" i="4"/>
  <c r="R68" i="4"/>
  <c r="R69" i="4"/>
  <c r="R71" i="4"/>
  <c r="R72" i="4"/>
  <c r="R73" i="4"/>
  <c r="R74" i="4"/>
  <c r="R75" i="4"/>
  <c r="R76" i="4"/>
  <c r="R77" i="4"/>
  <c r="R79" i="4"/>
  <c r="R80" i="4"/>
  <c r="R81" i="4"/>
  <c r="R82" i="4"/>
  <c r="R86" i="4"/>
  <c r="R87" i="4"/>
  <c r="R88" i="4"/>
  <c r="R89" i="4"/>
  <c r="R90" i="4"/>
  <c r="R91" i="4"/>
  <c r="R97" i="4"/>
  <c r="R98" i="4"/>
  <c r="R99" i="4"/>
  <c r="R101" i="4"/>
  <c r="R102" i="4"/>
  <c r="R103" i="4"/>
  <c r="R104" i="4"/>
  <c r="R105" i="4"/>
  <c r="R106" i="4"/>
  <c r="R107" i="4"/>
  <c r="R109" i="4"/>
  <c r="R110" i="4"/>
  <c r="R111" i="4"/>
  <c r="R112" i="4"/>
  <c r="R116" i="4"/>
  <c r="R117" i="4"/>
  <c r="R118" i="4"/>
  <c r="R119" i="4"/>
  <c r="R120" i="4"/>
  <c r="R121" i="4"/>
  <c r="R135" i="4"/>
  <c r="Q67" i="4"/>
  <c r="Q68" i="4"/>
  <c r="Q69" i="4"/>
  <c r="Q71" i="4"/>
  <c r="Q72" i="4"/>
  <c r="Q73" i="4"/>
  <c r="Q74" i="4"/>
  <c r="Q75" i="4"/>
  <c r="Q76" i="4"/>
  <c r="Q77" i="4"/>
  <c r="Q79" i="4"/>
  <c r="Q80" i="4"/>
  <c r="Q81" i="4"/>
  <c r="Q82" i="4"/>
  <c r="Q86" i="4"/>
  <c r="Q87" i="4"/>
  <c r="Q88" i="4"/>
  <c r="Q89" i="4"/>
  <c r="Q90" i="4"/>
  <c r="Q91" i="4"/>
  <c r="Q97" i="4"/>
  <c r="Q98" i="4"/>
  <c r="Q99" i="4"/>
  <c r="Q101" i="4"/>
  <c r="Q102" i="4"/>
  <c r="Q103" i="4"/>
  <c r="Q104" i="4"/>
  <c r="Q105" i="4"/>
  <c r="Q106" i="4"/>
  <c r="Q107" i="4"/>
  <c r="Q109" i="4"/>
  <c r="Q110" i="4"/>
  <c r="Q111" i="4"/>
  <c r="Q112" i="4"/>
  <c r="Q116" i="4"/>
  <c r="Q117" i="4"/>
  <c r="Q118" i="4"/>
  <c r="Q119" i="4"/>
  <c r="Q120" i="4"/>
  <c r="Q121" i="4"/>
  <c r="Q135" i="4"/>
  <c r="P67" i="4"/>
  <c r="P68" i="4"/>
  <c r="P69" i="4"/>
  <c r="P71" i="4"/>
  <c r="P72" i="4"/>
  <c r="P73" i="4"/>
  <c r="P74" i="4"/>
  <c r="P75" i="4"/>
  <c r="P76" i="4"/>
  <c r="P77" i="4"/>
  <c r="P79" i="4"/>
  <c r="P80" i="4"/>
  <c r="P81" i="4"/>
  <c r="P82" i="4"/>
  <c r="P86" i="4"/>
  <c r="P87" i="4"/>
  <c r="P88" i="4"/>
  <c r="P89" i="4"/>
  <c r="P90" i="4"/>
  <c r="P91" i="4"/>
  <c r="P97" i="4"/>
  <c r="P98" i="4"/>
  <c r="P99" i="4"/>
  <c r="P101" i="4"/>
  <c r="P102" i="4"/>
  <c r="P103" i="4"/>
  <c r="P104" i="4"/>
  <c r="P105" i="4"/>
  <c r="P106" i="4"/>
  <c r="P107" i="4"/>
  <c r="P109" i="4"/>
  <c r="P110" i="4"/>
  <c r="P111" i="4"/>
  <c r="P112" i="4"/>
  <c r="P116" i="4"/>
  <c r="P117" i="4"/>
  <c r="P118" i="4"/>
  <c r="P119" i="4"/>
  <c r="P120" i="4"/>
  <c r="P121" i="4"/>
  <c r="P135" i="4"/>
  <c r="O67" i="4"/>
  <c r="O68" i="4"/>
  <c r="O69" i="4"/>
  <c r="O71" i="4"/>
  <c r="O72" i="4"/>
  <c r="O73" i="4"/>
  <c r="O74" i="4"/>
  <c r="O75" i="4"/>
  <c r="O76" i="4"/>
  <c r="O77" i="4"/>
  <c r="O79" i="4"/>
  <c r="O80" i="4"/>
  <c r="O81" i="4"/>
  <c r="O82" i="4"/>
  <c r="O86" i="4"/>
  <c r="O87" i="4"/>
  <c r="O88" i="4"/>
  <c r="O89" i="4"/>
  <c r="O90" i="4"/>
  <c r="O91" i="4"/>
  <c r="O97" i="4"/>
  <c r="O98" i="4"/>
  <c r="O99" i="4"/>
  <c r="O101" i="4"/>
  <c r="O102" i="4"/>
  <c r="O103" i="4"/>
  <c r="O104" i="4"/>
  <c r="O105" i="4"/>
  <c r="O106" i="4"/>
  <c r="O107" i="4"/>
  <c r="O109" i="4"/>
  <c r="O110" i="4"/>
  <c r="O111" i="4"/>
  <c r="O112" i="4"/>
  <c r="O116" i="4"/>
  <c r="O117" i="4"/>
  <c r="O118" i="4"/>
  <c r="O119" i="4"/>
  <c r="O120" i="4"/>
  <c r="O121" i="4"/>
  <c r="O135" i="4"/>
  <c r="N67" i="4"/>
  <c r="N68" i="4"/>
  <c r="N69" i="4"/>
  <c r="N71" i="4"/>
  <c r="N72" i="4"/>
  <c r="N73" i="4"/>
  <c r="N74" i="4"/>
  <c r="N75" i="4"/>
  <c r="N76" i="4"/>
  <c r="N77" i="4"/>
  <c r="N79" i="4"/>
  <c r="N80" i="4"/>
  <c r="N81" i="4"/>
  <c r="N82" i="4"/>
  <c r="N86" i="4"/>
  <c r="N87" i="4"/>
  <c r="N88" i="4"/>
  <c r="N89" i="4"/>
  <c r="N90" i="4"/>
  <c r="N91" i="4"/>
  <c r="N97" i="4"/>
  <c r="N98" i="4"/>
  <c r="N99" i="4"/>
  <c r="N101" i="4"/>
  <c r="N102" i="4"/>
  <c r="N103" i="4"/>
  <c r="N104" i="4"/>
  <c r="N105" i="4"/>
  <c r="N106" i="4"/>
  <c r="N107" i="4"/>
  <c r="N109" i="4"/>
  <c r="N110" i="4"/>
  <c r="N111" i="4"/>
  <c r="N112" i="4"/>
  <c r="N116" i="4"/>
  <c r="N117" i="4"/>
  <c r="N118" i="4"/>
  <c r="N119" i="4"/>
  <c r="N120" i="4"/>
  <c r="N121" i="4"/>
  <c r="N135" i="4"/>
  <c r="M67" i="4"/>
  <c r="M68" i="4"/>
  <c r="M69" i="4"/>
  <c r="M71" i="4"/>
  <c r="M72" i="4"/>
  <c r="M73" i="4"/>
  <c r="M74" i="4"/>
  <c r="M75" i="4"/>
  <c r="M76" i="4"/>
  <c r="M77" i="4"/>
  <c r="M79" i="4"/>
  <c r="M80" i="4"/>
  <c r="M81" i="4"/>
  <c r="M82" i="4"/>
  <c r="M86" i="4"/>
  <c r="M87" i="4"/>
  <c r="M88" i="4"/>
  <c r="M89" i="4"/>
  <c r="M90" i="4"/>
  <c r="M91" i="4"/>
  <c r="M97" i="4"/>
  <c r="M98" i="4"/>
  <c r="M99" i="4"/>
  <c r="M101" i="4"/>
  <c r="M102" i="4"/>
  <c r="M103" i="4"/>
  <c r="M104" i="4"/>
  <c r="M105" i="4"/>
  <c r="M106" i="4"/>
  <c r="M107" i="4"/>
  <c r="M109" i="4"/>
  <c r="M110" i="4"/>
  <c r="M111" i="4"/>
  <c r="M112" i="4"/>
  <c r="M116" i="4"/>
  <c r="M117" i="4"/>
  <c r="M118" i="4"/>
  <c r="M119" i="4"/>
  <c r="M120" i="4"/>
  <c r="M121" i="4"/>
  <c r="M135" i="4"/>
  <c r="L67" i="4"/>
  <c r="L68" i="4"/>
  <c r="L69" i="4"/>
  <c r="L71" i="4"/>
  <c r="L72" i="4"/>
  <c r="L73" i="4"/>
  <c r="L74" i="4"/>
  <c r="L75" i="4"/>
  <c r="L76" i="4"/>
  <c r="L77" i="4"/>
  <c r="L79" i="4"/>
  <c r="L80" i="4"/>
  <c r="L81" i="4"/>
  <c r="L82" i="4"/>
  <c r="L86" i="4"/>
  <c r="L87" i="4"/>
  <c r="L88" i="4"/>
  <c r="L89" i="4"/>
  <c r="L90" i="4"/>
  <c r="L91" i="4"/>
  <c r="L97" i="4"/>
  <c r="L98" i="4"/>
  <c r="L99" i="4"/>
  <c r="L101" i="4"/>
  <c r="L102" i="4"/>
  <c r="L103" i="4"/>
  <c r="L104" i="4"/>
  <c r="L105" i="4"/>
  <c r="L106" i="4"/>
  <c r="L107" i="4"/>
  <c r="L109" i="4"/>
  <c r="L110" i="4"/>
  <c r="L111" i="4"/>
  <c r="L112" i="4"/>
  <c r="L116" i="4"/>
  <c r="L117" i="4"/>
  <c r="L118" i="4"/>
  <c r="L119" i="4"/>
  <c r="L120" i="4"/>
  <c r="L121" i="4"/>
  <c r="L135" i="4"/>
  <c r="K67" i="4"/>
  <c r="K68" i="4"/>
  <c r="K69" i="4"/>
  <c r="K71" i="4"/>
  <c r="K72" i="4"/>
  <c r="K73" i="4"/>
  <c r="K74" i="4"/>
  <c r="K75" i="4"/>
  <c r="K76" i="4"/>
  <c r="K77" i="4"/>
  <c r="K79" i="4"/>
  <c r="K80" i="4"/>
  <c r="K81" i="4"/>
  <c r="K82" i="4"/>
  <c r="K86" i="4"/>
  <c r="K87" i="4"/>
  <c r="K88" i="4"/>
  <c r="K89" i="4"/>
  <c r="K90" i="4"/>
  <c r="K91" i="4"/>
  <c r="K97" i="4"/>
  <c r="K98" i="4"/>
  <c r="K99" i="4"/>
  <c r="K101" i="4"/>
  <c r="K102" i="4"/>
  <c r="K103" i="4"/>
  <c r="K104" i="4"/>
  <c r="K105" i="4"/>
  <c r="K106" i="4"/>
  <c r="K107" i="4"/>
  <c r="K109" i="4"/>
  <c r="K110" i="4"/>
  <c r="K111" i="4"/>
  <c r="K112" i="4"/>
  <c r="K116" i="4"/>
  <c r="K117" i="4"/>
  <c r="K118" i="4"/>
  <c r="K119" i="4"/>
  <c r="K120" i="4"/>
  <c r="K121" i="4"/>
  <c r="K135" i="4"/>
  <c r="J67" i="4"/>
  <c r="J68" i="4"/>
  <c r="J69" i="4"/>
  <c r="J71" i="4"/>
  <c r="J72" i="4"/>
  <c r="J73" i="4"/>
  <c r="J74" i="4"/>
  <c r="J75" i="4"/>
  <c r="J76" i="4"/>
  <c r="J77" i="4"/>
  <c r="J79" i="4"/>
  <c r="J80" i="4"/>
  <c r="J81" i="4"/>
  <c r="J82" i="4"/>
  <c r="J86" i="4"/>
  <c r="J87" i="4"/>
  <c r="J88" i="4"/>
  <c r="J89" i="4"/>
  <c r="J90" i="4"/>
  <c r="J91" i="4"/>
  <c r="J97" i="4"/>
  <c r="J98" i="4"/>
  <c r="J99" i="4"/>
  <c r="J101" i="4"/>
  <c r="J102" i="4"/>
  <c r="J103" i="4"/>
  <c r="J104" i="4"/>
  <c r="J105" i="4"/>
  <c r="J106" i="4"/>
  <c r="J107" i="4"/>
  <c r="J109" i="4"/>
  <c r="J110" i="4"/>
  <c r="J111" i="4"/>
  <c r="J112" i="4"/>
  <c r="J116" i="4"/>
  <c r="J117" i="4"/>
  <c r="J118" i="4"/>
  <c r="J119" i="4"/>
  <c r="J120" i="4"/>
  <c r="J121" i="4"/>
  <c r="J135" i="4"/>
  <c r="I71" i="4"/>
  <c r="I72" i="4"/>
  <c r="I73" i="4"/>
  <c r="I74" i="4"/>
  <c r="I79" i="4"/>
  <c r="I80" i="4"/>
  <c r="I81" i="4"/>
  <c r="I82" i="4"/>
  <c r="I87" i="4"/>
  <c r="I88" i="4"/>
  <c r="I89" i="4"/>
  <c r="I90" i="4"/>
  <c r="I91" i="4"/>
  <c r="I101" i="4"/>
  <c r="I102" i="4"/>
  <c r="I103" i="4"/>
  <c r="I104" i="4"/>
  <c r="I109" i="4"/>
  <c r="I110" i="4"/>
  <c r="I111" i="4"/>
  <c r="I112" i="4"/>
  <c r="I117" i="4"/>
  <c r="I118" i="4"/>
  <c r="I119" i="4"/>
  <c r="I120" i="4"/>
  <c r="I121" i="4"/>
  <c r="I135" i="4"/>
  <c r="H71" i="4"/>
  <c r="H72" i="4"/>
  <c r="H73" i="4"/>
  <c r="H74" i="4"/>
  <c r="H79" i="4"/>
  <c r="H80" i="4"/>
  <c r="H81" i="4"/>
  <c r="H82" i="4"/>
  <c r="H87" i="4"/>
  <c r="H88" i="4"/>
  <c r="H89" i="4"/>
  <c r="H90" i="4"/>
  <c r="H91" i="4"/>
  <c r="H101" i="4"/>
  <c r="H102" i="4"/>
  <c r="H103" i="4"/>
  <c r="H104" i="4"/>
  <c r="H109" i="4"/>
  <c r="H110" i="4"/>
  <c r="H111" i="4"/>
  <c r="H112" i="4"/>
  <c r="H117" i="4"/>
  <c r="H118" i="4"/>
  <c r="H119" i="4"/>
  <c r="H120" i="4"/>
  <c r="H121" i="4"/>
  <c r="H135" i="4"/>
  <c r="G72" i="4"/>
  <c r="G73" i="4"/>
  <c r="G74" i="4"/>
  <c r="G80" i="4"/>
  <c r="G81" i="4"/>
  <c r="G82" i="4"/>
  <c r="G88" i="4"/>
  <c r="G89" i="4"/>
  <c r="G90" i="4"/>
  <c r="G91" i="4"/>
  <c r="G102" i="4"/>
  <c r="G103" i="4"/>
  <c r="G104" i="4"/>
  <c r="G110" i="4"/>
  <c r="G111" i="4"/>
  <c r="G112" i="4"/>
  <c r="G118" i="4"/>
  <c r="G119" i="4"/>
  <c r="G120" i="4"/>
  <c r="G121" i="4"/>
  <c r="G135" i="4"/>
  <c r="F73" i="4"/>
  <c r="F74" i="4"/>
  <c r="F81" i="4"/>
  <c r="F82" i="4"/>
  <c r="F89" i="4"/>
  <c r="F90" i="4"/>
  <c r="F91" i="4"/>
  <c r="F103" i="4"/>
  <c r="F104" i="4"/>
  <c r="F111" i="4"/>
  <c r="F112" i="4"/>
  <c r="F119" i="4"/>
  <c r="F120" i="4"/>
  <c r="F121" i="4"/>
  <c r="F135" i="4"/>
  <c r="AC36" i="4"/>
  <c r="AC37" i="4"/>
  <c r="AC38" i="4"/>
  <c r="AC43" i="4"/>
  <c r="AC44" i="4"/>
  <c r="AC45" i="4"/>
  <c r="AC46" i="4"/>
  <c r="AC51" i="4"/>
  <c r="AC55" i="4"/>
  <c r="AC59" i="4"/>
  <c r="AC60" i="4"/>
  <c r="AC134" i="4"/>
  <c r="AB36" i="4"/>
  <c r="AB37" i="4"/>
  <c r="AB38" i="4"/>
  <c r="AB43" i="4"/>
  <c r="AB44" i="4"/>
  <c r="AB45" i="4"/>
  <c r="AB46" i="4"/>
  <c r="AB51" i="4"/>
  <c r="AB55" i="4"/>
  <c r="AB59" i="4"/>
  <c r="AB60" i="4"/>
  <c r="AB134" i="4"/>
  <c r="AA36" i="4"/>
  <c r="AA37" i="4"/>
  <c r="AA38" i="4"/>
  <c r="AA40" i="4"/>
  <c r="AA43" i="4"/>
  <c r="AA44" i="4"/>
  <c r="AA45" i="4"/>
  <c r="AA46" i="4"/>
  <c r="AA48" i="4"/>
  <c r="AA51" i="4"/>
  <c r="AA55" i="4"/>
  <c r="AA56" i="4"/>
  <c r="AA59" i="4"/>
  <c r="AA60" i="4"/>
  <c r="AA134" i="4"/>
  <c r="Z36" i="4"/>
  <c r="Z37" i="4"/>
  <c r="Z38" i="4"/>
  <c r="Z40" i="4"/>
  <c r="Z41" i="4"/>
  <c r="Z43" i="4"/>
  <c r="Z44" i="4"/>
  <c r="Z45" i="4"/>
  <c r="Z46" i="4"/>
  <c r="Z48" i="4"/>
  <c r="Z49" i="4"/>
  <c r="Z51" i="4"/>
  <c r="Z55" i="4"/>
  <c r="Z56" i="4"/>
  <c r="Z57" i="4"/>
  <c r="Z59" i="4"/>
  <c r="Z60" i="4"/>
  <c r="Z134" i="4"/>
  <c r="Y36" i="4"/>
  <c r="Y37" i="4"/>
  <c r="Y38" i="4"/>
  <c r="Y40" i="4"/>
  <c r="Y41" i="4"/>
  <c r="Y42" i="4"/>
  <c r="Y43" i="4"/>
  <c r="Y44" i="4"/>
  <c r="Y45" i="4"/>
  <c r="Y46" i="4"/>
  <c r="Y48" i="4"/>
  <c r="Y49" i="4"/>
  <c r="Y50" i="4"/>
  <c r="Y51" i="4"/>
  <c r="Y55" i="4"/>
  <c r="Y56" i="4"/>
  <c r="Y57" i="4"/>
  <c r="Y58" i="4"/>
  <c r="Y59" i="4"/>
  <c r="Y60" i="4"/>
  <c r="Y134" i="4"/>
  <c r="X36" i="4"/>
  <c r="X37" i="4"/>
  <c r="X38" i="4"/>
  <c r="X40" i="4"/>
  <c r="X41" i="4"/>
  <c r="X42" i="4"/>
  <c r="X43" i="4"/>
  <c r="X44" i="4"/>
  <c r="X45" i="4"/>
  <c r="X46" i="4"/>
  <c r="X48" i="4"/>
  <c r="X49" i="4"/>
  <c r="X50" i="4"/>
  <c r="X51" i="4"/>
  <c r="X55" i="4"/>
  <c r="X56" i="4"/>
  <c r="X57" i="4"/>
  <c r="X58" i="4"/>
  <c r="X59" i="4"/>
  <c r="X60" i="4"/>
  <c r="X134" i="4"/>
  <c r="W36" i="4"/>
  <c r="W37" i="4"/>
  <c r="W38" i="4"/>
  <c r="W40" i="4"/>
  <c r="W41" i="4"/>
  <c r="W42" i="4"/>
  <c r="W43" i="4"/>
  <c r="W44" i="4"/>
  <c r="W45" i="4"/>
  <c r="W46" i="4"/>
  <c r="W48" i="4"/>
  <c r="W49" i="4"/>
  <c r="W50" i="4"/>
  <c r="W51" i="4"/>
  <c r="W55" i="4"/>
  <c r="W56" i="4"/>
  <c r="W57" i="4"/>
  <c r="W58" i="4"/>
  <c r="W59" i="4"/>
  <c r="W60" i="4"/>
  <c r="W134" i="4"/>
  <c r="V36" i="4"/>
  <c r="V37" i="4"/>
  <c r="V38" i="4"/>
  <c r="V40" i="4"/>
  <c r="V41" i="4"/>
  <c r="V42" i="4"/>
  <c r="V43" i="4"/>
  <c r="V44" i="4"/>
  <c r="V45" i="4"/>
  <c r="V46" i="4"/>
  <c r="V48" i="4"/>
  <c r="V49" i="4"/>
  <c r="V50" i="4"/>
  <c r="V51" i="4"/>
  <c r="V55" i="4"/>
  <c r="V56" i="4"/>
  <c r="V57" i="4"/>
  <c r="V58" i="4"/>
  <c r="V59" i="4"/>
  <c r="V60" i="4"/>
  <c r="V134" i="4"/>
  <c r="U36" i="4"/>
  <c r="U37" i="4"/>
  <c r="U38" i="4"/>
  <c r="U40" i="4"/>
  <c r="U41" i="4"/>
  <c r="U42" i="4"/>
  <c r="U43" i="4"/>
  <c r="U44" i="4"/>
  <c r="U45" i="4"/>
  <c r="U46" i="4"/>
  <c r="U48" i="4"/>
  <c r="U49" i="4"/>
  <c r="U50" i="4"/>
  <c r="U51" i="4"/>
  <c r="U55" i="4"/>
  <c r="U56" i="4"/>
  <c r="U57" i="4"/>
  <c r="U58" i="4"/>
  <c r="U59" i="4"/>
  <c r="U60" i="4"/>
  <c r="U134" i="4"/>
  <c r="T36" i="4"/>
  <c r="T37" i="4"/>
  <c r="T38" i="4"/>
  <c r="T40" i="4"/>
  <c r="T41" i="4"/>
  <c r="T42" i="4"/>
  <c r="T43" i="4"/>
  <c r="T44" i="4"/>
  <c r="T45" i="4"/>
  <c r="T46" i="4"/>
  <c r="T48" i="4"/>
  <c r="T49" i="4"/>
  <c r="T50" i="4"/>
  <c r="T51" i="4"/>
  <c r="T55" i="4"/>
  <c r="T56" i="4"/>
  <c r="T57" i="4"/>
  <c r="T58" i="4"/>
  <c r="T59" i="4"/>
  <c r="T60" i="4"/>
  <c r="T134" i="4"/>
  <c r="S36" i="4"/>
  <c r="S37" i="4"/>
  <c r="S38" i="4"/>
  <c r="S40" i="4"/>
  <c r="S41" i="4"/>
  <c r="S42" i="4"/>
  <c r="S43" i="4"/>
  <c r="S44" i="4"/>
  <c r="S45" i="4"/>
  <c r="S46" i="4"/>
  <c r="S48" i="4"/>
  <c r="S49" i="4"/>
  <c r="S50" i="4"/>
  <c r="S51" i="4"/>
  <c r="S55" i="4"/>
  <c r="S56" i="4"/>
  <c r="S57" i="4"/>
  <c r="S58" i="4"/>
  <c r="S59" i="4"/>
  <c r="S60" i="4"/>
  <c r="S134" i="4"/>
  <c r="R36" i="4"/>
  <c r="R37" i="4"/>
  <c r="R38" i="4"/>
  <c r="R40" i="4"/>
  <c r="R41" i="4"/>
  <c r="R42" i="4"/>
  <c r="R43" i="4"/>
  <c r="R44" i="4"/>
  <c r="R45" i="4"/>
  <c r="R46" i="4"/>
  <c r="R48" i="4"/>
  <c r="R49" i="4"/>
  <c r="R50" i="4"/>
  <c r="R51" i="4"/>
  <c r="R55" i="4"/>
  <c r="R56" i="4"/>
  <c r="R57" i="4"/>
  <c r="R58" i="4"/>
  <c r="R59" i="4"/>
  <c r="R60" i="4"/>
  <c r="R134" i="4"/>
  <c r="Q36" i="4"/>
  <c r="Q37" i="4"/>
  <c r="Q38" i="4"/>
  <c r="Q40" i="4"/>
  <c r="Q41" i="4"/>
  <c r="Q42" i="4"/>
  <c r="Q43" i="4"/>
  <c r="Q44" i="4"/>
  <c r="Q45" i="4"/>
  <c r="Q46" i="4"/>
  <c r="Q48" i="4"/>
  <c r="Q49" i="4"/>
  <c r="Q50" i="4"/>
  <c r="Q51" i="4"/>
  <c r="Q55" i="4"/>
  <c r="Q56" i="4"/>
  <c r="Q57" i="4"/>
  <c r="Q58" i="4"/>
  <c r="Q59" i="4"/>
  <c r="Q60" i="4"/>
  <c r="Q134" i="4"/>
  <c r="P36" i="4"/>
  <c r="P37" i="4"/>
  <c r="P38" i="4"/>
  <c r="P40" i="4"/>
  <c r="P41" i="4"/>
  <c r="P42" i="4"/>
  <c r="P43" i="4"/>
  <c r="P44" i="4"/>
  <c r="P45" i="4"/>
  <c r="P46" i="4"/>
  <c r="P48" i="4"/>
  <c r="P49" i="4"/>
  <c r="P50" i="4"/>
  <c r="P51" i="4"/>
  <c r="P55" i="4"/>
  <c r="P56" i="4"/>
  <c r="P57" i="4"/>
  <c r="P58" i="4"/>
  <c r="P59" i="4"/>
  <c r="P60" i="4"/>
  <c r="P134" i="4"/>
  <c r="O36" i="4"/>
  <c r="O37" i="4"/>
  <c r="O38" i="4"/>
  <c r="O40" i="4"/>
  <c r="O41" i="4"/>
  <c r="O42" i="4"/>
  <c r="O43" i="4"/>
  <c r="O44" i="4"/>
  <c r="O45" i="4"/>
  <c r="O46" i="4"/>
  <c r="O48" i="4"/>
  <c r="O49" i="4"/>
  <c r="O50" i="4"/>
  <c r="O51" i="4"/>
  <c r="O55" i="4"/>
  <c r="O56" i="4"/>
  <c r="O57" i="4"/>
  <c r="O58" i="4"/>
  <c r="O59" i="4"/>
  <c r="O60" i="4"/>
  <c r="O134" i="4"/>
  <c r="N36" i="4"/>
  <c r="N37" i="4"/>
  <c r="N38" i="4"/>
  <c r="N40" i="4"/>
  <c r="N41" i="4"/>
  <c r="N42" i="4"/>
  <c r="N43" i="4"/>
  <c r="N44" i="4"/>
  <c r="N45" i="4"/>
  <c r="N46" i="4"/>
  <c r="N48" i="4"/>
  <c r="N49" i="4"/>
  <c r="N50" i="4"/>
  <c r="N51" i="4"/>
  <c r="N55" i="4"/>
  <c r="N56" i="4"/>
  <c r="N57" i="4"/>
  <c r="N58" i="4"/>
  <c r="N59" i="4"/>
  <c r="N60" i="4"/>
  <c r="N134" i="4"/>
  <c r="M36" i="4"/>
  <c r="M37" i="4"/>
  <c r="M38" i="4"/>
  <c r="M40" i="4"/>
  <c r="M41" i="4"/>
  <c r="M42" i="4"/>
  <c r="M43" i="4"/>
  <c r="M44" i="4"/>
  <c r="M45" i="4"/>
  <c r="M46" i="4"/>
  <c r="M48" i="4"/>
  <c r="M49" i="4"/>
  <c r="M50" i="4"/>
  <c r="M51" i="4"/>
  <c r="M55" i="4"/>
  <c r="M56" i="4"/>
  <c r="M57" i="4"/>
  <c r="M58" i="4"/>
  <c r="M59" i="4"/>
  <c r="M60" i="4"/>
  <c r="M134" i="4"/>
  <c r="L36" i="4"/>
  <c r="L37" i="4"/>
  <c r="L38" i="4"/>
  <c r="L40" i="4"/>
  <c r="L41" i="4"/>
  <c r="L42" i="4"/>
  <c r="L43" i="4"/>
  <c r="L44" i="4"/>
  <c r="L45" i="4"/>
  <c r="L46" i="4"/>
  <c r="L48" i="4"/>
  <c r="L49" i="4"/>
  <c r="L50" i="4"/>
  <c r="L51" i="4"/>
  <c r="L55" i="4"/>
  <c r="L56" i="4"/>
  <c r="L57" i="4"/>
  <c r="L58" i="4"/>
  <c r="L59" i="4"/>
  <c r="L60" i="4"/>
  <c r="L134" i="4"/>
  <c r="K36" i="4"/>
  <c r="K37" i="4"/>
  <c r="K38" i="4"/>
  <c r="K40" i="4"/>
  <c r="K41" i="4"/>
  <c r="K42" i="4"/>
  <c r="K43" i="4"/>
  <c r="K44" i="4"/>
  <c r="K45" i="4"/>
  <c r="K46" i="4"/>
  <c r="K48" i="4"/>
  <c r="K49" i="4"/>
  <c r="K50" i="4"/>
  <c r="K51" i="4"/>
  <c r="K55" i="4"/>
  <c r="K56" i="4"/>
  <c r="K57" i="4"/>
  <c r="K58" i="4"/>
  <c r="K59" i="4"/>
  <c r="K60" i="4"/>
  <c r="K134" i="4"/>
  <c r="J35" i="4"/>
  <c r="J36" i="4"/>
  <c r="J37" i="4"/>
  <c r="J38" i="4"/>
  <c r="J40" i="4"/>
  <c r="J41" i="4"/>
  <c r="J42" i="4"/>
  <c r="J43" i="4"/>
  <c r="J44" i="4"/>
  <c r="J45" i="4"/>
  <c r="J46" i="4"/>
  <c r="J48" i="4"/>
  <c r="J49" i="4"/>
  <c r="J50" i="4"/>
  <c r="J51" i="4"/>
  <c r="J55" i="4"/>
  <c r="J56" i="4"/>
  <c r="J57" i="4"/>
  <c r="J58" i="4"/>
  <c r="J59" i="4"/>
  <c r="J60" i="4"/>
  <c r="J134" i="4"/>
  <c r="I35" i="4"/>
  <c r="I40" i="4"/>
  <c r="I41" i="4"/>
  <c r="I42" i="4"/>
  <c r="I43" i="4"/>
  <c r="I48" i="4"/>
  <c r="I49" i="4"/>
  <c r="I50" i="4"/>
  <c r="I51" i="4"/>
  <c r="I56" i="4"/>
  <c r="I57" i="4"/>
  <c r="I58" i="4"/>
  <c r="I59" i="4"/>
  <c r="I60" i="4"/>
  <c r="I134" i="4"/>
  <c r="H35" i="4"/>
  <c r="H40" i="4"/>
  <c r="H41" i="4"/>
  <c r="H42" i="4"/>
  <c r="H43" i="4"/>
  <c r="H48" i="4"/>
  <c r="H49" i="4"/>
  <c r="H50" i="4"/>
  <c r="H51" i="4"/>
  <c r="H56" i="4"/>
  <c r="H57" i="4"/>
  <c r="H58" i="4"/>
  <c r="H59" i="4"/>
  <c r="H60" i="4"/>
  <c r="H134" i="4"/>
  <c r="G35" i="4"/>
  <c r="G41" i="4"/>
  <c r="G42" i="4"/>
  <c r="G43" i="4"/>
  <c r="G49" i="4"/>
  <c r="G50" i="4"/>
  <c r="G51" i="4"/>
  <c r="G57" i="4"/>
  <c r="G58" i="4"/>
  <c r="G59" i="4"/>
  <c r="G60" i="4"/>
  <c r="G134" i="4"/>
  <c r="F35" i="4"/>
  <c r="F42" i="4"/>
  <c r="F43" i="4"/>
  <c r="F50" i="4"/>
  <c r="F51" i="4"/>
  <c r="F58" i="4"/>
  <c r="F59" i="4"/>
  <c r="F60" i="4"/>
  <c r="F134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F128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E74" i="4"/>
  <c r="AE82" i="4"/>
  <c r="AE90" i="4"/>
  <c r="AE91" i="4"/>
  <c r="AD74" i="4"/>
  <c r="AD82" i="4"/>
  <c r="AD90" i="4"/>
  <c r="AD91" i="4"/>
  <c r="E74" i="4"/>
  <c r="E82" i="4"/>
  <c r="E90" i="4"/>
  <c r="E91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AG52" i="4"/>
  <c r="I151" i="4"/>
  <c r="AG53" i="4"/>
  <c r="H151" i="4"/>
  <c r="AG54" i="4"/>
  <c r="G151" i="4"/>
  <c r="AG55" i="4"/>
  <c r="F151" i="4"/>
  <c r="AG56" i="4"/>
  <c r="E151" i="4"/>
  <c r="AG57" i="4"/>
  <c r="D151" i="4"/>
  <c r="AG58" i="4"/>
  <c r="C151" i="4"/>
  <c r="AG44" i="4"/>
  <c r="I150" i="4"/>
  <c r="AG45" i="4"/>
  <c r="H150" i="4"/>
  <c r="AG46" i="4"/>
  <c r="G150" i="4"/>
  <c r="AG47" i="4"/>
  <c r="F150" i="4"/>
  <c r="AG48" i="4"/>
  <c r="E150" i="4"/>
  <c r="AG49" i="4"/>
  <c r="D150" i="4"/>
  <c r="AG50" i="4"/>
  <c r="C150" i="4"/>
  <c r="AG36" i="4"/>
  <c r="I149" i="4"/>
  <c r="AG37" i="4"/>
  <c r="H149" i="4"/>
  <c r="AG38" i="4"/>
  <c r="G149" i="4"/>
  <c r="AG39" i="4"/>
  <c r="F149" i="4"/>
  <c r="AG40" i="4"/>
  <c r="E149" i="4"/>
  <c r="AG41" i="4"/>
  <c r="D149" i="4"/>
  <c r="AG42" i="4"/>
  <c r="C149" i="4"/>
  <c r="AF52" i="4"/>
  <c r="I144" i="4"/>
  <c r="AF53" i="4"/>
  <c r="H144" i="4"/>
  <c r="AF54" i="4"/>
  <c r="G144" i="4"/>
  <c r="AF55" i="4"/>
  <c r="F144" i="4"/>
  <c r="AF56" i="4"/>
  <c r="E144" i="4"/>
  <c r="AF57" i="4"/>
  <c r="D144" i="4"/>
  <c r="AF58" i="4"/>
  <c r="C144" i="4"/>
  <c r="AF44" i="4"/>
  <c r="I143" i="4"/>
  <c r="AF45" i="4"/>
  <c r="H143" i="4"/>
  <c r="AF46" i="4"/>
  <c r="G143" i="4"/>
  <c r="AF47" i="4"/>
  <c r="F143" i="4"/>
  <c r="AF48" i="4"/>
  <c r="E143" i="4"/>
  <c r="AF49" i="4"/>
  <c r="D143" i="4"/>
  <c r="AF50" i="4"/>
  <c r="C143" i="4"/>
  <c r="AF36" i="4"/>
  <c r="I142" i="4"/>
  <c r="AF37" i="4"/>
  <c r="H142" i="4"/>
  <c r="AF38" i="4"/>
  <c r="G142" i="4"/>
  <c r="AF39" i="4"/>
  <c r="F142" i="4"/>
  <c r="AF40" i="4"/>
  <c r="E142" i="4"/>
  <c r="AF41" i="4"/>
  <c r="D142" i="4"/>
  <c r="AF42" i="4"/>
  <c r="C142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F97" i="4"/>
  <c r="AF98" i="4"/>
  <c r="AF99" i="4"/>
  <c r="AF101" i="4"/>
  <c r="AF102" i="4"/>
  <c r="AF103" i="4"/>
  <c r="AF100" i="4"/>
  <c r="AF104" i="4"/>
  <c r="AF105" i="4"/>
  <c r="AF106" i="4"/>
  <c r="AF107" i="4"/>
  <c r="AF109" i="4"/>
  <c r="AF110" i="4"/>
  <c r="AF111" i="4"/>
  <c r="AF108" i="4"/>
  <c r="AF112" i="4"/>
  <c r="AF116" i="4"/>
  <c r="AF117" i="4"/>
  <c r="AF118" i="4"/>
  <c r="AF119" i="4"/>
  <c r="AF113" i="4"/>
  <c r="AF114" i="4"/>
  <c r="AF115" i="4"/>
  <c r="AF120" i="4"/>
  <c r="AF121" i="4"/>
  <c r="AE104" i="4"/>
  <c r="AE112" i="4"/>
  <c r="AE120" i="4"/>
  <c r="AE121" i="4"/>
  <c r="AD104" i="4"/>
  <c r="AD112" i="4"/>
  <c r="AD120" i="4"/>
  <c r="AD121" i="4"/>
  <c r="E104" i="4"/>
  <c r="E112" i="4"/>
  <c r="E120" i="4"/>
  <c r="E121" i="4"/>
  <c r="AG43" i="4"/>
  <c r="AG51" i="4"/>
  <c r="AG59" i="4"/>
  <c r="AG60" i="4"/>
  <c r="AF43" i="4"/>
  <c r="AF51" i="4"/>
  <c r="AF59" i="4"/>
  <c r="AF60" i="4"/>
  <c r="AE43" i="4"/>
  <c r="AE51" i="4"/>
  <c r="AE59" i="4"/>
  <c r="AE60" i="4"/>
  <c r="AD43" i="4"/>
  <c r="AD51" i="4"/>
  <c r="AD59" i="4"/>
  <c r="AD60" i="4"/>
  <c r="E43" i="4"/>
  <c r="E51" i="4"/>
  <c r="E59" i="4"/>
  <c r="E60" i="4"/>
  <c r="O9" i="5"/>
  <c r="O15" i="5"/>
  <c r="O21" i="5"/>
  <c r="O27" i="5"/>
  <c r="O33" i="5"/>
  <c r="O39" i="5"/>
  <c r="O41" i="5"/>
  <c r="O42" i="5"/>
  <c r="N9" i="5"/>
  <c r="N15" i="5"/>
  <c r="N21" i="5"/>
  <c r="N27" i="5"/>
  <c r="N33" i="5"/>
  <c r="N39" i="5"/>
  <c r="N41" i="5"/>
  <c r="N42" i="5"/>
  <c r="M9" i="5"/>
  <c r="M15" i="5"/>
  <c r="M21" i="5"/>
  <c r="M27" i="5"/>
  <c r="M33" i="5"/>
  <c r="M39" i="5"/>
  <c r="M41" i="5"/>
  <c r="M42" i="5"/>
  <c r="AD96" i="4"/>
  <c r="AE96" i="4"/>
  <c r="J149" i="4"/>
  <c r="J150" i="4"/>
  <c r="J151" i="4"/>
  <c r="J152" i="4"/>
  <c r="I152" i="4"/>
  <c r="H152" i="4"/>
  <c r="G152" i="4"/>
  <c r="F152" i="4"/>
  <c r="E152" i="4"/>
  <c r="D152" i="4"/>
  <c r="C152" i="4"/>
  <c r="J142" i="4"/>
  <c r="J143" i="4"/>
  <c r="J144" i="4"/>
  <c r="J145" i="4"/>
  <c r="I145" i="4"/>
  <c r="H145" i="4"/>
  <c r="G145" i="4"/>
  <c r="F145" i="4"/>
  <c r="E145" i="4"/>
  <c r="D145" i="4"/>
  <c r="C145" i="4"/>
  <c r="AE34" i="4"/>
  <c r="AE35" i="4"/>
  <c r="E35" i="4"/>
  <c r="C20" i="4"/>
  <c r="K19" i="4"/>
  <c r="K18" i="4"/>
  <c r="K17" i="4"/>
  <c r="K25" i="4"/>
  <c r="K24" i="4"/>
  <c r="K23" i="4"/>
  <c r="K13" i="4"/>
  <c r="K12" i="4"/>
  <c r="K11" i="4"/>
  <c r="K26" i="4"/>
  <c r="I26" i="4"/>
  <c r="H26" i="4"/>
  <c r="G26" i="4"/>
  <c r="F26" i="4"/>
  <c r="E26" i="4"/>
  <c r="D26" i="4"/>
  <c r="C26" i="4"/>
  <c r="K14" i="4"/>
  <c r="I14" i="4"/>
  <c r="H14" i="4"/>
  <c r="G14" i="4"/>
  <c r="F14" i="4"/>
  <c r="E14" i="4"/>
  <c r="D14" i="4"/>
  <c r="C14" i="4"/>
  <c r="K5" i="4"/>
  <c r="K6" i="4"/>
  <c r="K7" i="4"/>
  <c r="K8" i="4"/>
  <c r="I8" i="4"/>
  <c r="H8" i="4"/>
  <c r="G8" i="4"/>
  <c r="F8" i="4"/>
  <c r="E8" i="4"/>
  <c r="D8" i="4"/>
  <c r="C8" i="4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P11" i="2"/>
  <c r="O11" i="2"/>
  <c r="N11" i="2"/>
  <c r="M11" i="2"/>
  <c r="L11" i="2"/>
  <c r="K11" i="2"/>
  <c r="J11" i="2"/>
  <c r="I11" i="2"/>
  <c r="H11" i="2"/>
  <c r="G11" i="2"/>
  <c r="J12" i="5" s="1"/>
  <c r="J14" i="5" s="1"/>
  <c r="F11" i="2"/>
  <c r="E11" i="2"/>
  <c r="D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P8" i="2"/>
  <c r="O8" i="2"/>
  <c r="H32" i="5" s="1"/>
  <c r="N8" i="2"/>
  <c r="M8" i="2"/>
  <c r="L8" i="2"/>
  <c r="K8" i="2"/>
  <c r="J8" i="2"/>
  <c r="E13" i="5" s="1"/>
  <c r="I8" i="2"/>
  <c r="H8" i="2"/>
  <c r="G8" i="2"/>
  <c r="F8" i="2"/>
  <c r="E8" i="2"/>
  <c r="D8" i="2"/>
  <c r="P7" i="2"/>
  <c r="O7" i="2"/>
  <c r="N7" i="2"/>
  <c r="M7" i="2"/>
  <c r="L7" i="2"/>
  <c r="K7" i="2"/>
  <c r="J7" i="2"/>
  <c r="I7" i="2"/>
  <c r="H7" i="2"/>
  <c r="G7" i="2"/>
  <c r="F36" i="5" s="1"/>
  <c r="F7" i="2"/>
  <c r="E7" i="2"/>
  <c r="D7" i="2"/>
  <c r="P6" i="2"/>
  <c r="O6" i="2"/>
  <c r="N6" i="2"/>
  <c r="M6" i="2"/>
  <c r="L6" i="2"/>
  <c r="K6" i="2"/>
  <c r="J6" i="2"/>
  <c r="I6" i="2"/>
  <c r="H6" i="2"/>
  <c r="G6" i="2"/>
  <c r="F6" i="2"/>
  <c r="E6" i="2"/>
  <c r="D6" i="2"/>
  <c r="P5" i="2"/>
  <c r="O5" i="2"/>
  <c r="N5" i="2"/>
  <c r="M5" i="2"/>
  <c r="L5" i="2"/>
  <c r="K5" i="2"/>
  <c r="J5" i="2"/>
  <c r="I5" i="2"/>
  <c r="H5" i="2"/>
  <c r="G5" i="2"/>
  <c r="F5" i="2"/>
  <c r="E5" i="2"/>
  <c r="D5" i="2"/>
  <c r="D20" i="4"/>
  <c r="E20" i="4"/>
  <c r="F20" i="4"/>
  <c r="G20" i="4"/>
  <c r="H20" i="4"/>
  <c r="I20" i="4"/>
  <c r="K20" i="4"/>
  <c r="J20" i="4"/>
  <c r="L26" i="6" l="1"/>
  <c r="K26" i="6"/>
  <c r="AG72" i="6"/>
  <c r="T90" i="6"/>
  <c r="T133" i="6" s="1"/>
  <c r="AF88" i="6"/>
  <c r="AF72" i="6"/>
  <c r="AB90" i="6"/>
  <c r="AB133" i="6" s="1"/>
  <c r="O26" i="6"/>
  <c r="P26" i="6" s="1"/>
  <c r="Q90" i="6"/>
  <c r="Q133" i="6" s="1"/>
  <c r="R90" i="6"/>
  <c r="R133" i="6" s="1"/>
  <c r="K20" i="6"/>
  <c r="T121" i="6"/>
  <c r="AA121" i="6"/>
  <c r="AB121" i="6"/>
  <c r="I90" i="6"/>
  <c r="P82" i="6"/>
  <c r="P131" i="6" s="1"/>
  <c r="AG81" i="6"/>
  <c r="AG88" i="6"/>
  <c r="I74" i="6"/>
  <c r="AF81" i="6"/>
  <c r="P90" i="6"/>
  <c r="P133" i="6" s="1"/>
  <c r="Y121" i="6"/>
  <c r="N74" i="6"/>
  <c r="N129" i="6" s="1"/>
  <c r="Q74" i="6"/>
  <c r="Q129" i="6" s="1"/>
  <c r="R74" i="6"/>
  <c r="R129" i="6" s="1"/>
  <c r="P74" i="6"/>
  <c r="P129" i="6" s="1"/>
  <c r="F133" i="6"/>
  <c r="I133" i="6"/>
  <c r="T82" i="6"/>
  <c r="T131" i="6" s="1"/>
  <c r="X82" i="6"/>
  <c r="X131" i="6" s="1"/>
  <c r="R82" i="6"/>
  <c r="R131" i="6" s="1"/>
  <c r="Q82" i="6"/>
  <c r="Q131" i="6" s="1"/>
  <c r="G121" i="6"/>
  <c r="F121" i="6"/>
  <c r="I121" i="6"/>
  <c r="Y90" i="6"/>
  <c r="Y133" i="6" s="1"/>
  <c r="U90" i="6"/>
  <c r="U133" i="6" s="1"/>
  <c r="AC90" i="6"/>
  <c r="AC133" i="6" s="1"/>
  <c r="W90" i="6"/>
  <c r="W133" i="6" s="1"/>
  <c r="I82" i="6"/>
  <c r="I131" i="6" s="1"/>
  <c r="AC121" i="6"/>
  <c r="M121" i="6"/>
  <c r="W82" i="6"/>
  <c r="W131" i="6" s="1"/>
  <c r="P121" i="6"/>
  <c r="N121" i="6"/>
  <c r="AF104" i="6"/>
  <c r="L90" i="6"/>
  <c r="L133" i="6" s="1"/>
  <c r="M90" i="6"/>
  <c r="M133" i="6" s="1"/>
  <c r="R121" i="6"/>
  <c r="X121" i="6"/>
  <c r="F51" i="6"/>
  <c r="F130" i="6" s="1"/>
  <c r="F31" i="6"/>
  <c r="J127" i="6"/>
  <c r="K126" i="6"/>
  <c r="AA90" i="6"/>
  <c r="AA133" i="6" s="1"/>
  <c r="U74" i="6"/>
  <c r="W74" i="6"/>
  <c r="AG86" i="6"/>
  <c r="AF86" i="6"/>
  <c r="J90" i="6"/>
  <c r="J133" i="6" s="1"/>
  <c r="S82" i="6"/>
  <c r="S131" i="6" s="1"/>
  <c r="U121" i="6"/>
  <c r="Z90" i="6"/>
  <c r="Z133" i="6" s="1"/>
  <c r="H82" i="6"/>
  <c r="H131" i="6" s="1"/>
  <c r="AF79" i="6"/>
  <c r="AG79" i="6"/>
  <c r="AC74" i="6"/>
  <c r="J74" i="6"/>
  <c r="AG67" i="6"/>
  <c r="AF67" i="6"/>
  <c r="AF87" i="6"/>
  <c r="H90" i="6"/>
  <c r="H133" i="6" s="1"/>
  <c r="AG87" i="6"/>
  <c r="G43" i="6"/>
  <c r="G32" i="6"/>
  <c r="AG80" i="6"/>
  <c r="G82" i="6"/>
  <c r="G131" i="6" s="1"/>
  <c r="AF80" i="6"/>
  <c r="F91" i="6"/>
  <c r="F129" i="6"/>
  <c r="K90" i="6"/>
  <c r="K133" i="6" s="1"/>
  <c r="AF83" i="6"/>
  <c r="AG83" i="6"/>
  <c r="F59" i="6"/>
  <c r="F132" i="6" s="1"/>
  <c r="F30" i="6"/>
  <c r="S74" i="6"/>
  <c r="V74" i="6"/>
  <c r="T74" i="6"/>
  <c r="I35" i="6"/>
  <c r="J34" i="6"/>
  <c r="AF120" i="6"/>
  <c r="O82" i="6"/>
  <c r="O131" i="6" s="1"/>
  <c r="V82" i="6"/>
  <c r="V131" i="6" s="1"/>
  <c r="U82" i="6"/>
  <c r="U131" i="6" s="1"/>
  <c r="G59" i="6"/>
  <c r="G132" i="6" s="1"/>
  <c r="G30" i="6"/>
  <c r="H121" i="6"/>
  <c r="J121" i="6"/>
  <c r="O90" i="6"/>
  <c r="O133" i="6" s="1"/>
  <c r="AG69" i="6"/>
  <c r="AF69" i="6"/>
  <c r="Z74" i="6"/>
  <c r="AA74" i="6"/>
  <c r="X74" i="6"/>
  <c r="H56" i="6"/>
  <c r="H49" i="6"/>
  <c r="H40" i="6"/>
  <c r="H57" i="6"/>
  <c r="H48" i="6"/>
  <c r="H42" i="6"/>
  <c r="H50" i="6"/>
  <c r="H58" i="6"/>
  <c r="H41" i="6"/>
  <c r="H74" i="6"/>
  <c r="AG71" i="6"/>
  <c r="AF71" i="6"/>
  <c r="J82" i="6"/>
  <c r="J131" i="6" s="1"/>
  <c r="AG75" i="6"/>
  <c r="AF75" i="6"/>
  <c r="Z82" i="6"/>
  <c r="Z131" i="6" s="1"/>
  <c r="AA82" i="6"/>
  <c r="AA131" i="6" s="1"/>
  <c r="AB82" i="6"/>
  <c r="AB131" i="6" s="1"/>
  <c r="Y82" i="6"/>
  <c r="Y131" i="6" s="1"/>
  <c r="G51" i="6"/>
  <c r="G130" i="6" s="1"/>
  <c r="G31" i="6"/>
  <c r="K121" i="6"/>
  <c r="AF68" i="6"/>
  <c r="AG68" i="6"/>
  <c r="AG76" i="6"/>
  <c r="AF76" i="6"/>
  <c r="G129" i="6"/>
  <c r="S121" i="6"/>
  <c r="N90" i="6"/>
  <c r="N133" i="6" s="1"/>
  <c r="V90" i="6"/>
  <c r="V133" i="6" s="1"/>
  <c r="X90" i="6"/>
  <c r="X133" i="6" s="1"/>
  <c r="S90" i="6"/>
  <c r="S133" i="6" s="1"/>
  <c r="F32" i="6"/>
  <c r="F43" i="6"/>
  <c r="V121" i="6"/>
  <c r="Y74" i="6"/>
  <c r="O74" i="6"/>
  <c r="K74" i="6"/>
  <c r="M74" i="6"/>
  <c r="L74" i="6"/>
  <c r="AB74" i="6"/>
  <c r="AF112" i="6"/>
  <c r="I129" i="6"/>
  <c r="W121" i="6"/>
  <c r="N82" i="6"/>
  <c r="N131" i="6" s="1"/>
  <c r="K82" i="6"/>
  <c r="K131" i="6" s="1"/>
  <c r="L82" i="6"/>
  <c r="L131" i="6" s="1"/>
  <c r="M82" i="6"/>
  <c r="M131" i="6" s="1"/>
  <c r="AC82" i="6"/>
  <c r="AC131" i="6" s="1"/>
  <c r="G133" i="6"/>
  <c r="L121" i="6"/>
  <c r="I14" i="5"/>
  <c r="D8" i="5"/>
  <c r="I8" i="5"/>
  <c r="F7" i="5"/>
  <c r="F31" i="5"/>
  <c r="H7" i="5"/>
  <c r="E8" i="5"/>
  <c r="H13" i="5"/>
  <c r="E14" i="5"/>
  <c r="E26" i="5"/>
  <c r="F32" i="5"/>
  <c r="D7" i="5"/>
  <c r="I7" i="5"/>
  <c r="F8" i="5"/>
  <c r="D13" i="5"/>
  <c r="I13" i="5"/>
  <c r="F14" i="5"/>
  <c r="G18" i="5"/>
  <c r="G20" i="5" s="1"/>
  <c r="H25" i="5"/>
  <c r="H31" i="5"/>
  <c r="F13" i="5"/>
  <c r="E25" i="5"/>
  <c r="E7" i="5"/>
  <c r="J6" i="5"/>
  <c r="J8" i="5" s="1"/>
  <c r="H8" i="5"/>
  <c r="H14" i="5"/>
  <c r="H26" i="5"/>
  <c r="F38" i="5"/>
  <c r="F37" i="5"/>
  <c r="F18" i="5"/>
  <c r="D18" i="5"/>
  <c r="E18" i="5"/>
  <c r="G91" i="6" l="1"/>
  <c r="G135" i="6" s="1"/>
  <c r="P91" i="6"/>
  <c r="P135" i="6" s="1"/>
  <c r="I91" i="6"/>
  <c r="I135" i="6" s="1"/>
  <c r="R91" i="6"/>
  <c r="R135" i="6" s="1"/>
  <c r="AG90" i="6"/>
  <c r="F135" i="6"/>
  <c r="AF121" i="6"/>
  <c r="Q91" i="6"/>
  <c r="Q135" i="6" s="1"/>
  <c r="AG82" i="6"/>
  <c r="K91" i="6"/>
  <c r="K135" i="6" s="1"/>
  <c r="K129" i="6"/>
  <c r="F60" i="6"/>
  <c r="F134" i="6" s="1"/>
  <c r="F128" i="6"/>
  <c r="Z91" i="6"/>
  <c r="Z135" i="6" s="1"/>
  <c r="Z129" i="6"/>
  <c r="AG74" i="6"/>
  <c r="K127" i="6"/>
  <c r="L126" i="6"/>
  <c r="AB129" i="6"/>
  <c r="AB91" i="6"/>
  <c r="AB135" i="6" s="1"/>
  <c r="H31" i="6"/>
  <c r="H51" i="6"/>
  <c r="H130" i="6" s="1"/>
  <c r="G128" i="6"/>
  <c r="G60" i="6"/>
  <c r="G134" i="6" s="1"/>
  <c r="J91" i="6"/>
  <c r="J135" i="6" s="1"/>
  <c r="J129" i="6"/>
  <c r="U129" i="6"/>
  <c r="U91" i="6"/>
  <c r="U135" i="6" s="1"/>
  <c r="L129" i="6"/>
  <c r="L91" i="6"/>
  <c r="L135" i="6" s="1"/>
  <c r="Y129" i="6"/>
  <c r="Y91" i="6"/>
  <c r="Y135" i="6" s="1"/>
  <c r="X129" i="6"/>
  <c r="X91" i="6"/>
  <c r="X135" i="6" s="1"/>
  <c r="I57" i="6"/>
  <c r="I50" i="6"/>
  <c r="I56" i="6"/>
  <c r="I49" i="6"/>
  <c r="I40" i="6"/>
  <c r="I58" i="6"/>
  <c r="I48" i="6"/>
  <c r="I41" i="6"/>
  <c r="I42" i="6"/>
  <c r="AF90" i="6"/>
  <c r="AC129" i="6"/>
  <c r="AC91" i="6"/>
  <c r="AC135" i="6" s="1"/>
  <c r="H129" i="6"/>
  <c r="H91" i="6"/>
  <c r="H135" i="6" s="1"/>
  <c r="V129" i="6"/>
  <c r="V91" i="6"/>
  <c r="V135" i="6" s="1"/>
  <c r="W129" i="6"/>
  <c r="W91" i="6"/>
  <c r="W135" i="6" s="1"/>
  <c r="N91" i="6"/>
  <c r="N135" i="6" s="1"/>
  <c r="O129" i="6"/>
  <c r="O91" i="6"/>
  <c r="O135" i="6" s="1"/>
  <c r="H30" i="6"/>
  <c r="H59" i="6"/>
  <c r="H132" i="6" s="1"/>
  <c r="K34" i="6"/>
  <c r="J35" i="6"/>
  <c r="S129" i="6"/>
  <c r="S91" i="6"/>
  <c r="S135" i="6" s="1"/>
  <c r="M129" i="6"/>
  <c r="M91" i="6"/>
  <c r="M135" i="6" s="1"/>
  <c r="AF82" i="6"/>
  <c r="H43" i="6"/>
  <c r="H32" i="6"/>
  <c r="AA91" i="6"/>
  <c r="AA135" i="6" s="1"/>
  <c r="AA129" i="6"/>
  <c r="T91" i="6"/>
  <c r="T135" i="6" s="1"/>
  <c r="T129" i="6"/>
  <c r="AF74" i="6"/>
  <c r="D19" i="5"/>
  <c r="D20" i="5"/>
  <c r="F20" i="5"/>
  <c r="F19" i="5"/>
  <c r="E19" i="5"/>
  <c r="E20" i="5"/>
  <c r="AF91" i="6" l="1"/>
  <c r="AG91" i="6"/>
  <c r="I31" i="6"/>
  <c r="I51" i="6"/>
  <c r="I130" i="6" s="1"/>
  <c r="I59" i="6"/>
  <c r="I132" i="6" s="1"/>
  <c r="I30" i="6"/>
  <c r="H128" i="6"/>
  <c r="H60" i="6"/>
  <c r="H134" i="6" s="1"/>
  <c r="I32" i="6"/>
  <c r="I43" i="6"/>
  <c r="M126" i="6"/>
  <c r="L127" i="6"/>
  <c r="L34" i="6"/>
  <c r="K35" i="6"/>
  <c r="J58" i="6"/>
  <c r="J48" i="6"/>
  <c r="J41" i="6"/>
  <c r="J55" i="6"/>
  <c r="J46" i="6"/>
  <c r="J45" i="6"/>
  <c r="J42" i="6"/>
  <c r="J38" i="6"/>
  <c r="J36" i="6"/>
  <c r="J44" i="6"/>
  <c r="J40" i="6"/>
  <c r="J57" i="6"/>
  <c r="J49" i="6"/>
  <c r="J56" i="6"/>
  <c r="J50" i="6"/>
  <c r="J37" i="6"/>
  <c r="J32" i="6" l="1"/>
  <c r="L35" i="6"/>
  <c r="M34" i="6"/>
  <c r="J51" i="6"/>
  <c r="J130" i="6" s="1"/>
  <c r="J31" i="6"/>
  <c r="I128" i="6"/>
  <c r="I60" i="6"/>
  <c r="I134" i="6" s="1"/>
  <c r="J43" i="6"/>
  <c r="J30" i="6"/>
  <c r="J59" i="6"/>
  <c r="J132" i="6" s="1"/>
  <c r="K52" i="6"/>
  <c r="K48" i="6"/>
  <c r="K45" i="6"/>
  <c r="K58" i="6"/>
  <c r="K55" i="6"/>
  <c r="K46" i="6"/>
  <c r="K42" i="6"/>
  <c r="K38" i="6"/>
  <c r="K36" i="6"/>
  <c r="K57" i="6"/>
  <c r="K50" i="6"/>
  <c r="K44" i="6"/>
  <c r="K40" i="6"/>
  <c r="K37" i="6"/>
  <c r="K49" i="6"/>
  <c r="K41" i="6"/>
  <c r="K56" i="6"/>
  <c r="N126" i="6"/>
  <c r="M127" i="6"/>
  <c r="K32" i="6" l="1"/>
  <c r="N127" i="6"/>
  <c r="O126" i="6"/>
  <c r="K31" i="6"/>
  <c r="K43" i="6"/>
  <c r="K30" i="6"/>
  <c r="K59" i="6"/>
  <c r="K132" i="6" s="1"/>
  <c r="J128" i="6"/>
  <c r="J60" i="6"/>
  <c r="J134" i="6" s="1"/>
  <c r="M35" i="6"/>
  <c r="N34" i="6"/>
  <c r="K51" i="6"/>
  <c r="K130" i="6" s="1"/>
  <c r="L56" i="6"/>
  <c r="L55" i="6"/>
  <c r="L49" i="6"/>
  <c r="L57" i="6"/>
  <c r="L50" i="6"/>
  <c r="L45" i="6"/>
  <c r="L44" i="6"/>
  <c r="L52" i="6"/>
  <c r="L40" i="6"/>
  <c r="L37" i="6"/>
  <c r="L41" i="6"/>
  <c r="L58" i="6"/>
  <c r="L46" i="6"/>
  <c r="L48" i="6"/>
  <c r="L36" i="6"/>
  <c r="L42" i="6"/>
  <c r="L38" i="6"/>
  <c r="L59" i="6" l="1"/>
  <c r="L132" i="6" s="1"/>
  <c r="O34" i="6"/>
  <c r="N35" i="6"/>
  <c r="L43" i="6"/>
  <c r="L51" i="6"/>
  <c r="L130" i="6" s="1"/>
  <c r="L31" i="6"/>
  <c r="L30" i="6"/>
  <c r="O127" i="6"/>
  <c r="P126" i="6"/>
  <c r="M57" i="6"/>
  <c r="M50" i="6"/>
  <c r="M46" i="6"/>
  <c r="M44" i="6"/>
  <c r="M52" i="6"/>
  <c r="M40" i="6"/>
  <c r="M37" i="6"/>
  <c r="M56" i="6"/>
  <c r="M49" i="6"/>
  <c r="M41" i="6"/>
  <c r="M58" i="6"/>
  <c r="M42" i="6"/>
  <c r="M38" i="6"/>
  <c r="M55" i="6"/>
  <c r="M48" i="6"/>
  <c r="M45" i="6"/>
  <c r="M36" i="6"/>
  <c r="K128" i="6"/>
  <c r="K60" i="6"/>
  <c r="K134" i="6" s="1"/>
  <c r="L32" i="6"/>
  <c r="M43" i="6" l="1"/>
  <c r="M59" i="6"/>
  <c r="M132" i="6" s="1"/>
  <c r="N58" i="6"/>
  <c r="N56" i="6"/>
  <c r="N49" i="6"/>
  <c r="N41" i="6"/>
  <c r="N48" i="6"/>
  <c r="N42" i="6"/>
  <c r="N38" i="6"/>
  <c r="N36" i="6"/>
  <c r="N50" i="6"/>
  <c r="N46" i="6"/>
  <c r="N45" i="6"/>
  <c r="N44" i="6"/>
  <c r="N40" i="6"/>
  <c r="N52" i="6"/>
  <c r="N37" i="6"/>
  <c r="N55" i="6"/>
  <c r="N57" i="6"/>
  <c r="M51" i="6"/>
  <c r="M130" i="6" s="1"/>
  <c r="P34" i="6"/>
  <c r="O35" i="6"/>
  <c r="M30" i="6"/>
  <c r="M32" i="6"/>
  <c r="L128" i="6"/>
  <c r="L60" i="6"/>
  <c r="L134" i="6" s="1"/>
  <c r="M31" i="6"/>
  <c r="P127" i="6"/>
  <c r="Q126" i="6"/>
  <c r="N30" i="6" l="1"/>
  <c r="N51" i="6"/>
  <c r="N130" i="6" s="1"/>
  <c r="N43" i="6"/>
  <c r="N128" i="6" s="1"/>
  <c r="P35" i="6"/>
  <c r="Q34" i="6"/>
  <c r="N59" i="6"/>
  <c r="N132" i="6" s="1"/>
  <c r="O52" i="6"/>
  <c r="O48" i="6"/>
  <c r="O45" i="6"/>
  <c r="O42" i="6"/>
  <c r="O38" i="6"/>
  <c r="O36" i="6"/>
  <c r="O58" i="6"/>
  <c r="O55" i="6"/>
  <c r="O46" i="6"/>
  <c r="O57" i="6"/>
  <c r="O49" i="6"/>
  <c r="O44" i="6"/>
  <c r="O56" i="6"/>
  <c r="O37" i="6"/>
  <c r="O50" i="6"/>
  <c r="O41" i="6"/>
  <c r="O40" i="6"/>
  <c r="R126" i="6"/>
  <c r="Q127" i="6"/>
  <c r="N32" i="6"/>
  <c r="N31" i="6"/>
  <c r="M128" i="6"/>
  <c r="M60" i="6"/>
  <c r="M134" i="6" s="1"/>
  <c r="O43" i="6" l="1"/>
  <c r="O51" i="6"/>
  <c r="O130" i="6" s="1"/>
  <c r="O30" i="6"/>
  <c r="P56" i="6"/>
  <c r="P55" i="6"/>
  <c r="P49" i="6"/>
  <c r="P58" i="6"/>
  <c r="P48" i="6"/>
  <c r="P31" i="6" s="1"/>
  <c r="P46" i="6"/>
  <c r="P57" i="6"/>
  <c r="P50" i="6"/>
  <c r="P45" i="6"/>
  <c r="P44" i="6"/>
  <c r="P40" i="6"/>
  <c r="P37" i="6"/>
  <c r="P41" i="6"/>
  <c r="P52" i="6"/>
  <c r="P42" i="6"/>
  <c r="P38" i="6"/>
  <c r="P36" i="6"/>
  <c r="P43" i="6" s="1"/>
  <c r="O31" i="6"/>
  <c r="O32" i="6"/>
  <c r="O59" i="6"/>
  <c r="O132" i="6" s="1"/>
  <c r="Q35" i="6"/>
  <c r="R34" i="6"/>
  <c r="R127" i="6"/>
  <c r="S126" i="6"/>
  <c r="N60" i="6"/>
  <c r="N134" i="6" s="1"/>
  <c r="P59" i="6" l="1"/>
  <c r="P132" i="6" s="1"/>
  <c r="S127" i="6"/>
  <c r="T126" i="6"/>
  <c r="P51" i="6"/>
  <c r="P130" i="6" s="1"/>
  <c r="P30" i="6"/>
  <c r="P128" i="6"/>
  <c r="S34" i="6"/>
  <c r="R35" i="6"/>
  <c r="O128" i="6"/>
  <c r="O60" i="6"/>
  <c r="O134" i="6" s="1"/>
  <c r="Q57" i="6"/>
  <c r="Q50" i="6"/>
  <c r="Q46" i="6"/>
  <c r="Q44" i="6"/>
  <c r="Q55" i="6"/>
  <c r="Q45" i="6"/>
  <c r="Q40" i="6"/>
  <c r="Q37" i="6"/>
  <c r="Q52" i="6"/>
  <c r="Q41" i="6"/>
  <c r="Q56" i="6"/>
  <c r="Q48" i="6"/>
  <c r="Q36" i="6"/>
  <c r="Q38" i="6"/>
  <c r="Q58" i="6"/>
  <c r="Q42" i="6"/>
  <c r="Q49" i="6"/>
  <c r="P32" i="6"/>
  <c r="P60" i="6" l="1"/>
  <c r="P134" i="6" s="1"/>
  <c r="Q32" i="6"/>
  <c r="Q43" i="6"/>
  <c r="Q59" i="6"/>
  <c r="Q132" i="6" s="1"/>
  <c r="Q30" i="6"/>
  <c r="T34" i="6"/>
  <c r="S35" i="6"/>
  <c r="T127" i="6"/>
  <c r="U126" i="6"/>
  <c r="R58" i="6"/>
  <c r="R57" i="6"/>
  <c r="R52" i="6"/>
  <c r="R50" i="6"/>
  <c r="R44" i="6"/>
  <c r="R41" i="6"/>
  <c r="R56" i="6"/>
  <c r="R49" i="6"/>
  <c r="R42" i="6"/>
  <c r="R38" i="6"/>
  <c r="R36" i="6"/>
  <c r="R37" i="6"/>
  <c r="R55" i="6"/>
  <c r="R48" i="6"/>
  <c r="R46" i="6"/>
  <c r="R45" i="6"/>
  <c r="R40" i="6"/>
  <c r="Q31" i="6"/>
  <c r="Q51" i="6"/>
  <c r="Q130" i="6" s="1"/>
  <c r="R32" i="6" l="1"/>
  <c r="R30" i="6"/>
  <c r="R51" i="6"/>
  <c r="R130" i="6" s="1"/>
  <c r="T35" i="6"/>
  <c r="U34" i="6"/>
  <c r="V126" i="6"/>
  <c r="U127" i="6"/>
  <c r="R43" i="6"/>
  <c r="R59" i="6"/>
  <c r="R132" i="6" s="1"/>
  <c r="R31" i="6"/>
  <c r="S52" i="6"/>
  <c r="S48" i="6"/>
  <c r="S45" i="6"/>
  <c r="S56" i="6"/>
  <c r="S49" i="6"/>
  <c r="S42" i="6"/>
  <c r="S38" i="6"/>
  <c r="S36" i="6"/>
  <c r="S55" i="6"/>
  <c r="S40" i="6"/>
  <c r="S37" i="6"/>
  <c r="S50" i="6"/>
  <c r="S57" i="6"/>
  <c r="S46" i="6"/>
  <c r="S44" i="6"/>
  <c r="S41" i="6"/>
  <c r="S58" i="6"/>
  <c r="Q128" i="6"/>
  <c r="Q60" i="6"/>
  <c r="Q134" i="6" s="1"/>
  <c r="S30" i="6" l="1"/>
  <c r="S59" i="6"/>
  <c r="S132" i="6" s="1"/>
  <c r="S43" i="6"/>
  <c r="V127" i="6"/>
  <c r="W126" i="6"/>
  <c r="S51" i="6"/>
  <c r="S130" i="6" s="1"/>
  <c r="U35" i="6"/>
  <c r="V34" i="6"/>
  <c r="S32" i="6"/>
  <c r="S31" i="6"/>
  <c r="R128" i="6"/>
  <c r="R60" i="6"/>
  <c r="R134" i="6" s="1"/>
  <c r="T56" i="6"/>
  <c r="T55" i="6"/>
  <c r="T49" i="6"/>
  <c r="T58" i="6"/>
  <c r="T48" i="6"/>
  <c r="T46" i="6"/>
  <c r="T40" i="6"/>
  <c r="T37" i="6"/>
  <c r="T41" i="6"/>
  <c r="T57" i="6"/>
  <c r="T52" i="6"/>
  <c r="T45" i="6"/>
  <c r="T42" i="6"/>
  <c r="T36" i="6"/>
  <c r="T38" i="6"/>
  <c r="T50" i="6"/>
  <c r="T44" i="6"/>
  <c r="T32" i="6" l="1"/>
  <c r="W34" i="6"/>
  <c r="V35" i="6"/>
  <c r="T43" i="6"/>
  <c r="T59" i="6"/>
  <c r="T132" i="6" s="1"/>
  <c r="U57" i="6"/>
  <c r="U50" i="6"/>
  <c r="U46" i="6"/>
  <c r="U44" i="6"/>
  <c r="U58" i="6"/>
  <c r="U48" i="6"/>
  <c r="U40" i="6"/>
  <c r="U37" i="6"/>
  <c r="U55" i="6"/>
  <c r="U45" i="6"/>
  <c r="U41" i="6"/>
  <c r="U52" i="6"/>
  <c r="U42" i="6"/>
  <c r="U38" i="6"/>
  <c r="U49" i="6"/>
  <c r="U36" i="6"/>
  <c r="U56" i="6"/>
  <c r="S128" i="6"/>
  <c r="S60" i="6"/>
  <c r="S134" i="6" s="1"/>
  <c r="T30" i="6"/>
  <c r="T51" i="6"/>
  <c r="T130" i="6" s="1"/>
  <c r="T31" i="6"/>
  <c r="W127" i="6"/>
  <c r="X126" i="6"/>
  <c r="U32" i="6" l="1"/>
  <c r="T128" i="6"/>
  <c r="T60" i="6"/>
  <c r="T134" i="6" s="1"/>
  <c r="U31" i="6"/>
  <c r="V58" i="6"/>
  <c r="V55" i="6"/>
  <c r="V46" i="6"/>
  <c r="V45" i="6"/>
  <c r="V41" i="6"/>
  <c r="V57" i="6"/>
  <c r="V52" i="6"/>
  <c r="V50" i="6"/>
  <c r="V44" i="6"/>
  <c r="V42" i="6"/>
  <c r="V38" i="6"/>
  <c r="V36" i="6"/>
  <c r="V48" i="6"/>
  <c r="V56" i="6"/>
  <c r="V40" i="6"/>
  <c r="V37" i="6"/>
  <c r="V49" i="6"/>
  <c r="U30" i="6"/>
  <c r="X34" i="6"/>
  <c r="W35" i="6"/>
  <c r="Y126" i="6"/>
  <c r="X127" i="6"/>
  <c r="U43" i="6"/>
  <c r="U59" i="6"/>
  <c r="U132" i="6" s="1"/>
  <c r="U51" i="6"/>
  <c r="U130" i="6" s="1"/>
  <c r="V32" i="6" l="1"/>
  <c r="V59" i="6"/>
  <c r="V132" i="6" s="1"/>
  <c r="V30" i="6"/>
  <c r="Z126" i="6"/>
  <c r="Y127" i="6"/>
  <c r="V31" i="6"/>
  <c r="V51" i="6"/>
  <c r="V130" i="6" s="1"/>
  <c r="W52" i="6"/>
  <c r="W48" i="6"/>
  <c r="W45" i="6"/>
  <c r="W57" i="6"/>
  <c r="W50" i="6"/>
  <c r="W44" i="6"/>
  <c r="W42" i="6"/>
  <c r="W38" i="6"/>
  <c r="W36" i="6"/>
  <c r="W56" i="6"/>
  <c r="W49" i="6"/>
  <c r="W41" i="6"/>
  <c r="W40" i="6"/>
  <c r="W46" i="6"/>
  <c r="W58" i="6"/>
  <c r="W55" i="6"/>
  <c r="W37" i="6"/>
  <c r="V43" i="6"/>
  <c r="U128" i="6"/>
  <c r="U60" i="6"/>
  <c r="U134" i="6" s="1"/>
  <c r="X35" i="6"/>
  <c r="Y34" i="6"/>
  <c r="W31" i="6" l="1"/>
  <c r="W32" i="6"/>
  <c r="V60" i="6"/>
  <c r="V134" i="6" s="1"/>
  <c r="V128" i="6"/>
  <c r="W51" i="6"/>
  <c r="W130" i="6" s="1"/>
  <c r="X56" i="6"/>
  <c r="X55" i="6"/>
  <c r="X49" i="6"/>
  <c r="X52" i="6"/>
  <c r="X40" i="6"/>
  <c r="X37" i="6"/>
  <c r="X58" i="6"/>
  <c r="X50" i="6"/>
  <c r="X46" i="6"/>
  <c r="X42" i="6"/>
  <c r="X38" i="6"/>
  <c r="X36" i="6"/>
  <c r="X48" i="6"/>
  <c r="X45" i="6"/>
  <c r="X44" i="6"/>
  <c r="X57" i="6"/>
  <c r="X41" i="6"/>
  <c r="W43" i="6"/>
  <c r="W59" i="6"/>
  <c r="W132" i="6" s="1"/>
  <c r="AA126" i="6"/>
  <c r="Z127" i="6"/>
  <c r="W30" i="6"/>
  <c r="Y35" i="6"/>
  <c r="Z34" i="6"/>
  <c r="X43" i="6" l="1"/>
  <c r="AA127" i="6"/>
  <c r="AB126" i="6"/>
  <c r="X59" i="6"/>
  <c r="X132" i="6" s="1"/>
  <c r="Y57" i="6"/>
  <c r="Y50" i="6"/>
  <c r="Y46" i="6"/>
  <c r="Y44" i="6"/>
  <c r="Y56" i="6"/>
  <c r="Y49" i="6"/>
  <c r="Y40" i="6"/>
  <c r="Y37" i="6"/>
  <c r="Y58" i="6"/>
  <c r="Y48" i="6"/>
  <c r="Y31" i="6" s="1"/>
  <c r="Y41" i="6"/>
  <c r="Y45" i="6"/>
  <c r="Y36" i="6"/>
  <c r="Y55" i="6"/>
  <c r="Y30" i="6" s="1"/>
  <c r="Y52" i="6"/>
  <c r="Y42" i="6"/>
  <c r="Y38" i="6"/>
  <c r="W128" i="6"/>
  <c r="W60" i="6"/>
  <c r="W134" i="6" s="1"/>
  <c r="X30" i="6"/>
  <c r="X31" i="6"/>
  <c r="X32" i="6"/>
  <c r="AA34" i="6"/>
  <c r="Z35" i="6"/>
  <c r="X128" i="6"/>
  <c r="X51" i="6"/>
  <c r="X130" i="6" s="1"/>
  <c r="Y59" i="6" l="1"/>
  <c r="Y132" i="6" s="1"/>
  <c r="Z48" i="6"/>
  <c r="Z41" i="6"/>
  <c r="Z55" i="6"/>
  <c r="Z46" i="6"/>
  <c r="Z45" i="6"/>
  <c r="Z38" i="6"/>
  <c r="Z36" i="6"/>
  <c r="Z57" i="6"/>
  <c r="Z49" i="6"/>
  <c r="Z44" i="6"/>
  <c r="Z40" i="6"/>
  <c r="Z32" i="6" s="1"/>
  <c r="Z37" i="6"/>
  <c r="Z56" i="6"/>
  <c r="Z52" i="6"/>
  <c r="AF42" i="6"/>
  <c r="C142" i="6" s="1"/>
  <c r="AG42" i="6"/>
  <c r="C149" i="6" s="1"/>
  <c r="AB34" i="6"/>
  <c r="AA35" i="6"/>
  <c r="Y32" i="6"/>
  <c r="AB127" i="6"/>
  <c r="AC126" i="6"/>
  <c r="X60" i="6"/>
  <c r="X134" i="6" s="1"/>
  <c r="AG50" i="6"/>
  <c r="C150" i="6" s="1"/>
  <c r="AF50" i="6"/>
  <c r="C143" i="6" s="1"/>
  <c r="Y43" i="6"/>
  <c r="AG58" i="6"/>
  <c r="C151" i="6" s="1"/>
  <c r="AF58" i="6"/>
  <c r="C144" i="6" s="1"/>
  <c r="Y51" i="6"/>
  <c r="Y130" i="6" s="1"/>
  <c r="Z43" i="6" l="1"/>
  <c r="Z128" i="6" s="1"/>
  <c r="Z30" i="6"/>
  <c r="Z51" i="6"/>
  <c r="Z130" i="6" s="1"/>
  <c r="AA52" i="6"/>
  <c r="AA48" i="6"/>
  <c r="AA45" i="6"/>
  <c r="AA55" i="6"/>
  <c r="AA46" i="6"/>
  <c r="AA38" i="6"/>
  <c r="AA36" i="6"/>
  <c r="AA44" i="6"/>
  <c r="AA56" i="6"/>
  <c r="AA40" i="6"/>
  <c r="AA37" i="6"/>
  <c r="Z59" i="6"/>
  <c r="Z132" i="6" s="1"/>
  <c r="AG41" i="6"/>
  <c r="D149" i="6" s="1"/>
  <c r="AF41" i="6"/>
  <c r="D142" i="6" s="1"/>
  <c r="AD126" i="6"/>
  <c r="AC127" i="6"/>
  <c r="C152" i="6"/>
  <c r="AG57" i="6"/>
  <c r="D151" i="6" s="1"/>
  <c r="AF57" i="6"/>
  <c r="D144" i="6" s="1"/>
  <c r="C145" i="6"/>
  <c r="Z60" i="6"/>
  <c r="Z134" i="6" s="1"/>
  <c r="Y128" i="6"/>
  <c r="Y60" i="6"/>
  <c r="Y134" i="6" s="1"/>
  <c r="AB35" i="6"/>
  <c r="AC34" i="6"/>
  <c r="AG49" i="6"/>
  <c r="D150" i="6" s="1"/>
  <c r="AF49" i="6"/>
  <c r="D143" i="6" s="1"/>
  <c r="Z31" i="6"/>
  <c r="D145" i="6" l="1"/>
  <c r="D152" i="6"/>
  <c r="AC35" i="6"/>
  <c r="AD34" i="6"/>
  <c r="AB55" i="6"/>
  <c r="AB30" i="6" s="1"/>
  <c r="AB45" i="6"/>
  <c r="AB44" i="6"/>
  <c r="AB52" i="6"/>
  <c r="AB37" i="6"/>
  <c r="AB46" i="6"/>
  <c r="AB38" i="6"/>
  <c r="AB36" i="6"/>
  <c r="AG56" i="6"/>
  <c r="E151" i="6" s="1"/>
  <c r="AF56" i="6"/>
  <c r="E144" i="6" s="1"/>
  <c r="AA59" i="6"/>
  <c r="AA132" i="6" s="1"/>
  <c r="AA51" i="6"/>
  <c r="AA130" i="6" s="1"/>
  <c r="AA30" i="6"/>
  <c r="AA32" i="6"/>
  <c r="AG40" i="6"/>
  <c r="E149" i="6" s="1"/>
  <c r="AF40" i="6"/>
  <c r="E142" i="6" s="1"/>
  <c r="AA31" i="6"/>
  <c r="AG48" i="6"/>
  <c r="E150" i="6" s="1"/>
  <c r="AF48" i="6"/>
  <c r="E143" i="6" s="1"/>
  <c r="AD127" i="6"/>
  <c r="AE126" i="6"/>
  <c r="AE127" i="6" s="1"/>
  <c r="AA43" i="6"/>
  <c r="AB51" i="6" l="1"/>
  <c r="AB130" i="6" s="1"/>
  <c r="AA60" i="6"/>
  <c r="AA134" i="6" s="1"/>
  <c r="AA128" i="6"/>
  <c r="AC46" i="6"/>
  <c r="AC44" i="6"/>
  <c r="AC52" i="6"/>
  <c r="AC37" i="6"/>
  <c r="AC38" i="6"/>
  <c r="AC36" i="6"/>
  <c r="AC45" i="6"/>
  <c r="AC55" i="6"/>
  <c r="E145" i="6"/>
  <c r="AB43" i="6"/>
  <c r="AB59" i="6"/>
  <c r="AB132" i="6" s="1"/>
  <c r="AE34" i="6"/>
  <c r="AE35" i="6" s="1"/>
  <c r="AD35" i="6"/>
  <c r="AD52" i="6" s="1"/>
  <c r="E152" i="6"/>
  <c r="AC59" i="6" l="1"/>
  <c r="AC132" i="6" s="1"/>
  <c r="AB128" i="6"/>
  <c r="AB60" i="6"/>
  <c r="AB134" i="6" s="1"/>
  <c r="AF45" i="6"/>
  <c r="H143" i="6" s="1"/>
  <c r="AG45" i="6"/>
  <c r="H150" i="6" s="1"/>
  <c r="AD59" i="6"/>
  <c r="AD60" i="6" s="1"/>
  <c r="AG52" i="6"/>
  <c r="AF52" i="6"/>
  <c r="AC43" i="6"/>
  <c r="AF36" i="6"/>
  <c r="AG36" i="6"/>
  <c r="AF38" i="6"/>
  <c r="G142" i="6" s="1"/>
  <c r="AG38" i="6"/>
  <c r="G149" i="6" s="1"/>
  <c r="AF46" i="6"/>
  <c r="G143" i="6" s="1"/>
  <c r="AG46" i="6"/>
  <c r="G150" i="6" s="1"/>
  <c r="AC30" i="6"/>
  <c r="AF55" i="6"/>
  <c r="F144" i="6" s="1"/>
  <c r="AG55" i="6"/>
  <c r="F151" i="6" s="1"/>
  <c r="AF37" i="6"/>
  <c r="H142" i="6" s="1"/>
  <c r="AG37" i="6"/>
  <c r="H149" i="6" s="1"/>
  <c r="AC51" i="6"/>
  <c r="AC130" i="6" s="1"/>
  <c r="AF44" i="6"/>
  <c r="AG44" i="6"/>
  <c r="F145" i="6" l="1"/>
  <c r="G152" i="6"/>
  <c r="AC128" i="6"/>
  <c r="AC60" i="6"/>
  <c r="AC134" i="6" s="1"/>
  <c r="H152" i="6"/>
  <c r="G145" i="6"/>
  <c r="I144" i="6"/>
  <c r="J144" i="6" s="1"/>
  <c r="AF59" i="6"/>
  <c r="I150" i="6"/>
  <c r="J150" i="6" s="1"/>
  <c r="AG51" i="6"/>
  <c r="H145" i="6"/>
  <c r="AG43" i="6"/>
  <c r="I149" i="6"/>
  <c r="I151" i="6"/>
  <c r="J151" i="6" s="1"/>
  <c r="AG59" i="6"/>
  <c r="I143" i="6"/>
  <c r="J143" i="6" s="1"/>
  <c r="AF51" i="6"/>
  <c r="F152" i="6"/>
  <c r="AF43" i="6"/>
  <c r="I142" i="6"/>
  <c r="AF60" i="6" l="1"/>
  <c r="AG60" i="6"/>
  <c r="I152" i="6"/>
  <c r="J149" i="6"/>
  <c r="J152" i="6" s="1"/>
  <c r="I145" i="6"/>
  <c r="J142" i="6"/>
  <c r="J145" i="6" s="1"/>
</calcChain>
</file>

<file path=xl/sharedStrings.xml><?xml version="1.0" encoding="utf-8"?>
<sst xmlns="http://schemas.openxmlformats.org/spreadsheetml/2006/main" count="523" uniqueCount="100">
  <si>
    <t>all in R/kWh</t>
  </si>
  <si>
    <t>Rand-base</t>
  </si>
  <si>
    <t>BW1</t>
  </si>
  <si>
    <t>BW2</t>
  </si>
  <si>
    <t>BW3</t>
  </si>
  <si>
    <t>BW3.5</t>
  </si>
  <si>
    <t>BW4</t>
  </si>
  <si>
    <t>BW4 additional</t>
  </si>
  <si>
    <t>BW4 expedited</t>
  </si>
  <si>
    <t>BW 5</t>
  </si>
  <si>
    <t>New determination</t>
  </si>
  <si>
    <t>Total</t>
  </si>
  <si>
    <t>PV</t>
  </si>
  <si>
    <t>April 2011</t>
  </si>
  <si>
    <t>April 2013</t>
  </si>
  <si>
    <t>April 2014</t>
  </si>
  <si>
    <t>April 2015</t>
  </si>
  <si>
    <t>April 2016</t>
  </si>
  <si>
    <t>May 2016</t>
  </si>
  <si>
    <t>MW</t>
  </si>
  <si>
    <t>Wind</t>
  </si>
  <si>
    <t>CSP</t>
  </si>
  <si>
    <t>Small Hydro</t>
  </si>
  <si>
    <t>Biomass</t>
  </si>
  <si>
    <t>Landfill Gas</t>
  </si>
  <si>
    <t>Biogas</t>
  </si>
  <si>
    <t>http://www.energy.gov.za/IPP/List-of-IPP-Preferred-Bidders-Window-three-04Nov2013.pdf</t>
  </si>
  <si>
    <t>www.ipprenewables.co.za/gong/widget/file/.../279</t>
  </si>
  <si>
    <t>http://www.gov.za/sites/www.gov.za/files/39111_gon733_0.pdf</t>
  </si>
  <si>
    <t>http://www.gov.za/sites/www.gov.za/files/39111_gon731.pdf</t>
  </si>
  <si>
    <t>https://www.ipp-projects.co.za/Home/GetPressRelease?fileid=369b2900-f039-e511-942a-2c59e59ac9cd&amp;contentid=c1df9aec-ef39-e511-942a-2c59e59ac9cd</t>
  </si>
  <si>
    <t>CSP side calcs</t>
  </si>
  <si>
    <t>base</t>
  </si>
  <si>
    <t>R/kWh</t>
  </si>
  <si>
    <t>peak</t>
  </si>
  <si>
    <t>hours per day at peak</t>
  </si>
  <si>
    <t>hrs/day</t>
  </si>
  <si>
    <t>hours per year at peak</t>
  </si>
  <si>
    <t>hrs/year</t>
  </si>
  <si>
    <t>assumed load factor</t>
  </si>
  <si>
    <t>total full-load hours per year</t>
  </si>
  <si>
    <t>hours per year at base</t>
  </si>
  <si>
    <t>weighted average tariff</t>
  </si>
  <si>
    <t>Side calculations for inflationary adjustments</t>
  </si>
  <si>
    <t>to</t>
  </si>
  <si>
    <t>Source</t>
  </si>
  <si>
    <t>from</t>
  </si>
  <si>
    <t>CPI</t>
  </si>
  <si>
    <t>Jan 2008</t>
  </si>
  <si>
    <t>Jan 2012</t>
  </si>
  <si>
    <t>Apr 2013</t>
  </si>
  <si>
    <t>Apr 2014</t>
  </si>
  <si>
    <t>Jul 2014</t>
  </si>
  <si>
    <t>Oct 2014</t>
  </si>
  <si>
    <t>Apr 2015</t>
  </si>
  <si>
    <t>May 2015</t>
  </si>
  <si>
    <t>Jul 2015</t>
  </si>
  <si>
    <t>Dec 2015</t>
  </si>
  <si>
    <t>Jan 2016</t>
  </si>
  <si>
    <t>Apr 2016</t>
  </si>
  <si>
    <t>http://beta2.statssa.gov.za/publications/P0141/CPIHistory.pdf</t>
  </si>
  <si>
    <t>BW4-add</t>
  </si>
  <si>
    <t>BW4-exp</t>
  </si>
  <si>
    <t>TOTAL</t>
  </si>
  <si>
    <t>Capacity in MW</t>
  </si>
  <si>
    <t>Energy in TWh/a</t>
  </si>
  <si>
    <t>Tariff in R/kWh (Apr-2016)</t>
  </si>
  <si>
    <t>AVERAGE</t>
  </si>
  <si>
    <t>Assumed capacity factors</t>
  </si>
  <si>
    <t>all in April-2016-Rand</t>
  </si>
  <si>
    <t>Inflation</t>
  </si>
  <si>
    <t>Base year</t>
  </si>
  <si>
    <t>Total annual payments in bR/a</t>
  </si>
  <si>
    <t>Total nominal payments in bR</t>
  </si>
  <si>
    <t>Total present value in bR</t>
  </si>
  <si>
    <t>PPAs</t>
  </si>
  <si>
    <t>Preferred Bidder</t>
  </si>
  <si>
    <t>TOTAL Nominal</t>
  </si>
  <si>
    <t>TOTAL Present Value</t>
  </si>
  <si>
    <t>Average tariff in R/kWh</t>
  </si>
  <si>
    <t xml:space="preserve">Nominal </t>
  </si>
  <si>
    <t>Annual payments in bR/a (nominal)</t>
  </si>
  <si>
    <t>Annual payments in bR/a (real, 2016-Rand)</t>
  </si>
  <si>
    <t>Real (2016-Rand)</t>
  </si>
  <si>
    <t>TOTAL actual</t>
  </si>
  <si>
    <t>AVERAGE actual</t>
  </si>
  <si>
    <t>TOTAL with additional allocation</t>
  </si>
  <si>
    <t>AVERAGE with additional allocation</t>
  </si>
  <si>
    <t>http://www.energy.gov.za/files/renewable-energy-status-report/Market-Overview-and-Current-Levels-of-Renewable-Energy-Deployment-NERSA.pdf</t>
  </si>
  <si>
    <t>Additional allocation as per IRP 2010</t>
  </si>
  <si>
    <t>Total payment over lifetime of PPAs (nominal and real) in bR</t>
  </si>
  <si>
    <t>Discount rate (nominal)</t>
  </si>
  <si>
    <t>Inputs</t>
  </si>
  <si>
    <t>Sources</t>
  </si>
  <si>
    <t>http://www.energy.gov.za/IRP/irp%20files/IRP2010_2030_Final_Report_20110325.pdf</t>
  </si>
  <si>
    <t>all in April-2017-Rand</t>
  </si>
  <si>
    <t>Tariff in R/kWh (Apr-2017)</t>
  </si>
  <si>
    <t>Apr 2017</t>
  </si>
  <si>
    <t>Annual payments in bR/a (real, 2017-Rand)</t>
  </si>
  <si>
    <t>Real (2017-Rand)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</si>
</sst>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D11"/>
        <bgColor indexed="64"/>
      </patternFill>
    </fill>
    <fill>
      <patternFill patternType="solid">
        <fgColor rgb="FF9DB1CF"/>
        <bgColor indexed="64"/>
      </patternFill>
    </fill>
    <fill>
      <patternFill patternType="solid">
        <fgColor rgb="FFEEA63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6" fillId="0" borderId="0" applyNumberFormat="0" applyFill="0" applyBorder="0" applyAlignment="0" applyProtection="0"/>
    <xf numFmtId="0" fontId="8" fillId="3" borderId="1" applyNumberFormat="0" applyAlignment="0" applyProtection="0"/>
  </cellStyleXfs>
  <cellXfs count="95">
    <xf numFmtId="0" fontId="0" fillId="0" borderId="0" xfId="0"/>
    <xf numFmtId="0" fontId="0" fillId="4" borderId="0" xfId="0" applyFill="1"/>
    <xf numFmtId="0" fontId="3" fillId="4" borderId="0" xfId="0" applyFont="1" applyFill="1"/>
    <xf numFmtId="0" fontId="0" fillId="4" borderId="3" xfId="0" applyFill="1" applyBorder="1"/>
    <xf numFmtId="0" fontId="0" fillId="4" borderId="3" xfId="0" quotePrefix="1" applyFill="1" applyBorder="1"/>
    <xf numFmtId="164" fontId="1" fillId="2" borderId="4" xfId="1" applyNumberFormat="1" applyBorder="1"/>
    <xf numFmtId="164" fontId="0" fillId="4" borderId="3" xfId="0" applyNumberFormat="1" applyFill="1" applyBorder="1"/>
    <xf numFmtId="0" fontId="3" fillId="4" borderId="3" xfId="0" applyFont="1" applyFill="1" applyBorder="1"/>
    <xf numFmtId="0" fontId="0" fillId="4" borderId="0" xfId="0" applyFill="1" applyBorder="1"/>
    <xf numFmtId="0" fontId="0" fillId="4" borderId="0" xfId="0" quotePrefix="1" applyFill="1" applyBorder="1"/>
    <xf numFmtId="164" fontId="1" fillId="2" borderId="1" xfId="1" applyNumberFormat="1" applyBorder="1"/>
    <xf numFmtId="164" fontId="0" fillId="4" borderId="0" xfId="0" applyNumberFormat="1" applyFill="1" applyBorder="1"/>
    <xf numFmtId="0" fontId="3" fillId="4" borderId="0" xfId="0" applyFont="1" applyFill="1" applyBorder="1"/>
    <xf numFmtId="4" fontId="0" fillId="4" borderId="0" xfId="0" applyNumberFormat="1" applyFill="1" applyBorder="1"/>
    <xf numFmtId="4" fontId="2" fillId="3" borderId="2" xfId="2" applyNumberFormat="1"/>
    <xf numFmtId="0" fontId="4" fillId="4" borderId="5" xfId="0" applyFont="1" applyFill="1" applyBorder="1"/>
    <xf numFmtId="0" fontId="4" fillId="4" borderId="5" xfId="0" quotePrefix="1" applyFont="1" applyFill="1" applyBorder="1"/>
    <xf numFmtId="3" fontId="4" fillId="4" borderId="5" xfId="0" applyNumberFormat="1" applyFont="1" applyFill="1" applyBorder="1"/>
    <xf numFmtId="3" fontId="5" fillId="4" borderId="5" xfId="0" applyNumberFormat="1" applyFont="1" applyFill="1" applyBorder="1"/>
    <xf numFmtId="4" fontId="1" fillId="2" borderId="1" xfId="1" applyNumberFormat="1" applyBorder="1"/>
    <xf numFmtId="4" fontId="0" fillId="4" borderId="3" xfId="0" applyNumberFormat="1" applyFill="1" applyBorder="1"/>
    <xf numFmtId="0" fontId="4" fillId="4" borderId="3" xfId="0" quotePrefix="1" applyFont="1" applyFill="1" applyBorder="1"/>
    <xf numFmtId="3" fontId="4" fillId="4" borderId="3" xfId="0" applyNumberFormat="1" applyFont="1" applyFill="1" applyBorder="1"/>
    <xf numFmtId="0" fontId="4" fillId="4" borderId="3" xfId="0" applyFont="1" applyFill="1" applyBorder="1"/>
    <xf numFmtId="3" fontId="5" fillId="4" borderId="3" xfId="0" applyNumberFormat="1" applyFont="1" applyFill="1" applyBorder="1"/>
    <xf numFmtId="0" fontId="4" fillId="4" borderId="6" xfId="0" applyFont="1" applyFill="1" applyBorder="1"/>
    <xf numFmtId="0" fontId="4" fillId="4" borderId="6" xfId="0" quotePrefix="1" applyFont="1" applyFill="1" applyBorder="1"/>
    <xf numFmtId="3" fontId="4" fillId="4" borderId="6" xfId="0" applyNumberFormat="1" applyFont="1" applyFill="1" applyBorder="1"/>
    <xf numFmtId="3" fontId="5" fillId="4" borderId="6" xfId="0" applyNumberFormat="1" applyFont="1" applyFill="1" applyBorder="1"/>
    <xf numFmtId="3" fontId="3" fillId="4" borderId="0" xfId="0" applyNumberFormat="1" applyFont="1" applyFill="1"/>
    <xf numFmtId="0" fontId="6" fillId="4" borderId="0" xfId="3" applyFill="1"/>
    <xf numFmtId="15" fontId="0" fillId="4" borderId="0" xfId="0" quotePrefix="1" applyNumberFormat="1" applyFill="1"/>
    <xf numFmtId="0" fontId="0" fillId="4" borderId="0" xfId="0" quotePrefix="1" applyFill="1"/>
    <xf numFmtId="4" fontId="1" fillId="2" borderId="1" xfId="1" applyNumberFormat="1"/>
    <xf numFmtId="164" fontId="0" fillId="4" borderId="0" xfId="0" applyNumberFormat="1" applyFill="1"/>
    <xf numFmtId="4" fontId="0" fillId="4" borderId="0" xfId="0" applyNumberFormat="1" applyFill="1"/>
    <xf numFmtId="0" fontId="0" fillId="4" borderId="0" xfId="0" applyFill="1" applyAlignment="1">
      <alignment horizontal="right"/>
    </xf>
    <xf numFmtId="0" fontId="1" fillId="2" borderId="1" xfId="1"/>
    <xf numFmtId="9" fontId="1" fillId="2" borderId="1" xfId="1" applyNumberFormat="1"/>
    <xf numFmtId="0" fontId="0" fillId="4" borderId="0" xfId="0" applyFill="1" applyBorder="1" applyAlignment="1">
      <alignment horizontal="right"/>
    </xf>
    <xf numFmtId="164" fontId="0" fillId="5" borderId="0" xfId="0" applyNumberFormat="1" applyFill="1"/>
    <xf numFmtId="165" fontId="0" fillId="4" borderId="0" xfId="0" applyNumberFormat="1" applyFill="1"/>
    <xf numFmtId="4" fontId="0" fillId="0" borderId="0" xfId="0" applyNumberFormat="1"/>
    <xf numFmtId="166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1" fontId="1" fillId="2" borderId="1" xfId="1" applyNumberFormat="1"/>
    <xf numFmtId="0" fontId="3" fillId="0" borderId="0" xfId="0" applyFont="1"/>
    <xf numFmtId="4" fontId="3" fillId="0" borderId="0" xfId="0" applyNumberFormat="1" applyFont="1"/>
    <xf numFmtId="166" fontId="3" fillId="0" borderId="0" xfId="0" applyNumberFormat="1" applyFont="1"/>
    <xf numFmtId="4" fontId="4" fillId="0" borderId="0" xfId="0" applyNumberFormat="1" applyFont="1"/>
    <xf numFmtId="1" fontId="3" fillId="0" borderId="0" xfId="0" applyNumberFormat="1" applyFont="1"/>
    <xf numFmtId="0" fontId="4" fillId="0" borderId="0" xfId="0" applyFont="1" applyAlignment="1">
      <alignment horizontal="right"/>
    </xf>
    <xf numFmtId="3" fontId="4" fillId="4" borderId="0" xfId="0" applyNumberFormat="1" applyFont="1" applyFill="1"/>
    <xf numFmtId="0" fontId="7" fillId="0" borderId="0" xfId="0" applyFont="1" applyAlignment="1">
      <alignment horizontal="left"/>
    </xf>
    <xf numFmtId="0" fontId="0" fillId="6" borderId="0" xfId="0" applyFill="1"/>
    <xf numFmtId="4" fontId="0" fillId="6" borderId="0" xfId="0" applyNumberFormat="1" applyFill="1"/>
    <xf numFmtId="166" fontId="0" fillId="6" borderId="0" xfId="0" applyNumberFormat="1" applyFill="1"/>
    <xf numFmtId="166" fontId="3" fillId="6" borderId="0" xfId="0" applyNumberFormat="1" applyFont="1" applyFill="1"/>
    <xf numFmtId="0" fontId="0" fillId="6" borderId="5" xfId="0" applyFill="1" applyBorder="1"/>
    <xf numFmtId="4" fontId="0" fillId="6" borderId="5" xfId="0" applyNumberFormat="1" applyFill="1" applyBorder="1"/>
    <xf numFmtId="166" fontId="0" fillId="6" borderId="5" xfId="0" applyNumberFormat="1" applyFill="1" applyBorder="1"/>
    <xf numFmtId="166" fontId="3" fillId="6" borderId="5" xfId="0" applyNumberFormat="1" applyFont="1" applyFill="1" applyBorder="1"/>
    <xf numFmtId="4" fontId="3" fillId="6" borderId="0" xfId="0" applyNumberFormat="1" applyFont="1" applyFill="1"/>
    <xf numFmtId="0" fontId="0" fillId="7" borderId="0" xfId="0" applyFill="1"/>
    <xf numFmtId="4" fontId="0" fillId="7" borderId="0" xfId="0" applyNumberFormat="1" applyFill="1"/>
    <xf numFmtId="166" fontId="0" fillId="7" borderId="0" xfId="0" applyNumberFormat="1" applyFill="1"/>
    <xf numFmtId="166" fontId="3" fillId="7" borderId="0" xfId="0" applyNumberFormat="1" applyFont="1" applyFill="1"/>
    <xf numFmtId="0" fontId="0" fillId="7" borderId="5" xfId="0" applyFill="1" applyBorder="1"/>
    <xf numFmtId="4" fontId="0" fillId="7" borderId="5" xfId="0" applyNumberFormat="1" applyFill="1" applyBorder="1"/>
    <xf numFmtId="166" fontId="0" fillId="7" borderId="5" xfId="0" applyNumberFormat="1" applyFill="1" applyBorder="1"/>
    <xf numFmtId="166" fontId="3" fillId="7" borderId="5" xfId="0" applyNumberFormat="1" applyFont="1" applyFill="1" applyBorder="1"/>
    <xf numFmtId="4" fontId="3" fillId="7" borderId="0" xfId="0" applyNumberFormat="1" applyFont="1" applyFill="1"/>
    <xf numFmtId="0" fontId="0" fillId="8" borderId="0" xfId="0" applyFill="1"/>
    <xf numFmtId="4" fontId="0" fillId="8" borderId="0" xfId="0" applyNumberFormat="1" applyFill="1"/>
    <xf numFmtId="166" fontId="0" fillId="8" borderId="0" xfId="0" applyNumberFormat="1" applyFill="1"/>
    <xf numFmtId="166" fontId="3" fillId="8" borderId="0" xfId="0" applyNumberFormat="1" applyFont="1" applyFill="1"/>
    <xf numFmtId="0" fontId="0" fillId="8" borderId="5" xfId="0" applyFill="1" applyBorder="1"/>
    <xf numFmtId="4" fontId="0" fillId="8" borderId="5" xfId="0" applyNumberFormat="1" applyFill="1" applyBorder="1"/>
    <xf numFmtId="166" fontId="0" fillId="8" borderId="5" xfId="0" applyNumberFormat="1" applyFill="1" applyBorder="1"/>
    <xf numFmtId="166" fontId="3" fillId="8" borderId="5" xfId="0" applyNumberFormat="1" applyFont="1" applyFill="1" applyBorder="1"/>
    <xf numFmtId="4" fontId="3" fillId="8" borderId="0" xfId="0" applyNumberFormat="1" applyFont="1" applyFill="1"/>
    <xf numFmtId="3" fontId="3" fillId="0" borderId="0" xfId="0" applyNumberFormat="1" applyFont="1"/>
    <xf numFmtId="3" fontId="1" fillId="2" borderId="1" xfId="1" applyNumberFormat="1"/>
    <xf numFmtId="3" fontId="2" fillId="3" borderId="2" xfId="2" applyNumberFormat="1"/>
    <xf numFmtId="0" fontId="3" fillId="0" borderId="0" xfId="0" applyFont="1" applyAlignment="1">
      <alignment horizontal="right"/>
    </xf>
    <xf numFmtId="3" fontId="0" fillId="6" borderId="0" xfId="0" applyNumberFormat="1" applyFill="1"/>
    <xf numFmtId="3" fontId="0" fillId="7" borderId="0" xfId="0" applyNumberFormat="1" applyFill="1"/>
    <xf numFmtId="3" fontId="0" fillId="8" borderId="0" xfId="0" applyNumberFormat="1" applyFill="1"/>
    <xf numFmtId="0" fontId="6" fillId="0" borderId="0" xfId="3"/>
    <xf numFmtId="166" fontId="1" fillId="2" borderId="1" xfId="1" applyNumberFormat="1"/>
    <xf numFmtId="3" fontId="8" fillId="3" borderId="1" xfId="4" applyNumberFormat="1"/>
    <xf numFmtId="9" fontId="8" fillId="3" borderId="1" xfId="4" applyNumberFormat="1"/>
    <xf numFmtId="4" fontId="8" fillId="3" borderId="1" xfId="4" applyNumberFormat="1"/>
  </cellXfs>
  <cellStyles count="5">
    <cellStyle name="Calculation" xfId="4" builtinId="22"/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EEA632"/>
      <color rgb="FF9DB1CF"/>
      <color rgb="FFFFE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v.za/sites/www.gov.za/files/39111_gon733_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nergy.gov.za/IPP/List-of-IPP-Preferred-Bidders-Window-three-04Nov2013.pdf" TargetMode="External"/><Relationship Id="rId1" Type="http://schemas.openxmlformats.org/officeDocument/2006/relationships/hyperlink" Target="http://www.ipprenewables.co.za/gong/widget/file/.../279" TargetMode="External"/><Relationship Id="rId6" Type="http://schemas.openxmlformats.org/officeDocument/2006/relationships/hyperlink" Target="http://www.energy.gov.za/files/renewable-energy-status-report/Market-Overview-and-Current-Levels-of-Renewable-Energy-Deployment-NERSA.pdf" TargetMode="External"/><Relationship Id="rId5" Type="http://schemas.openxmlformats.org/officeDocument/2006/relationships/hyperlink" Target="https://www.ipp-projects.co.za/Home/GetPressRelease?fileid=369b2900-f039-e511-942a-2c59e59ac9cd&amp;contentid=c1df9aec-ef39-e511-942a-2c59e59ac9cd" TargetMode="External"/><Relationship Id="rId4" Type="http://schemas.openxmlformats.org/officeDocument/2006/relationships/hyperlink" Target="http://www.gov.za/sites/www.gov.za/files/39111_gon73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eta2.statssa.gov.za/publications/P0141/CPIHistory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ergy.gov.za/IRP/irp%20files/IRP2010_2030_Final_Report_20110325.pdf" TargetMode="External"/><Relationship Id="rId1" Type="http://schemas.openxmlformats.org/officeDocument/2006/relationships/hyperlink" Target="http://www.energy.gov.za/files/renewable-energy-status-report/Market-Overview-and-Current-Levels-of-Renewable-Energy-Deployment-NERSA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nergy.gov.za/IRP/irp%20files/IRP2010_2030_Final_Report_20110325.pdf" TargetMode="External"/><Relationship Id="rId1" Type="http://schemas.openxmlformats.org/officeDocument/2006/relationships/hyperlink" Target="http://www.energy.gov.za/files/renewable-energy-status-report/Market-Overview-and-Current-Levels-of-Renewable-Energy-Deployment-NER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A60"/>
  <sheetViews>
    <sheetView topLeftCell="A13" zoomScale="90" zoomScaleNormal="90" workbookViewId="0">
      <selection activeCell="H54" sqref="H54"/>
    </sheetView>
  </sheetViews>
  <sheetFormatPr defaultColWidth="9.109375" defaultRowHeight="14.4" x14ac:dyDescent="0.3"/>
  <cols>
    <col min="1" max="1" width="9.109375" style="1"/>
    <col min="2" max="2" width="13.6640625" style="1" customWidth="1"/>
    <col min="3" max="3" width="10.33203125" style="1" bestFit="1" customWidth="1"/>
    <col min="4" max="11" width="9.109375" style="1"/>
    <col min="12" max="12" width="18.6640625" style="1" bestFit="1" customWidth="1"/>
    <col min="13" max="16384" width="9.109375" style="1"/>
  </cols>
  <sheetData>
    <row r="2" spans="2:20" ht="15" x14ac:dyDescent="0.25">
      <c r="C2" s="1" t="s">
        <v>0</v>
      </c>
    </row>
    <row r="3" spans="2:20" ht="15" x14ac:dyDescent="0.2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75</v>
      </c>
      <c r="O3" s="2" t="s">
        <v>76</v>
      </c>
    </row>
    <row r="4" spans="2:20" s="3" customFormat="1" ht="15" x14ac:dyDescent="0.25">
      <c r="B4" s="3" t="s">
        <v>12</v>
      </c>
      <c r="C4" s="4" t="s">
        <v>13</v>
      </c>
      <c r="D4" s="5">
        <v>2.758</v>
      </c>
      <c r="E4" s="5">
        <v>1.645</v>
      </c>
      <c r="F4" s="5">
        <v>0.88100000000000001</v>
      </c>
      <c r="G4" s="6"/>
      <c r="H4" s="5">
        <v>0.65900000000000003</v>
      </c>
      <c r="M4" s="7"/>
      <c r="N4" s="7"/>
    </row>
    <row r="5" spans="2:20" s="8" customFormat="1" ht="15" x14ac:dyDescent="0.25">
      <c r="C5" s="9" t="s">
        <v>14</v>
      </c>
      <c r="D5" s="10">
        <v>3.0979999999999999</v>
      </c>
      <c r="E5" s="10">
        <v>1.8480000000000001</v>
      </c>
      <c r="F5" s="10">
        <v>0.99</v>
      </c>
      <c r="G5" s="11"/>
      <c r="H5" s="10">
        <v>0.74</v>
      </c>
      <c r="M5" s="12"/>
      <c r="N5" s="12"/>
    </row>
    <row r="6" spans="2:20" s="8" customFormat="1" ht="15" x14ac:dyDescent="0.25">
      <c r="C6" s="9" t="s">
        <v>15</v>
      </c>
      <c r="D6" s="10">
        <v>3.2879999999999998</v>
      </c>
      <c r="E6" s="10">
        <v>1.9610000000000001</v>
      </c>
      <c r="F6" s="10">
        <v>1.05</v>
      </c>
      <c r="G6" s="11"/>
      <c r="H6" s="10">
        <v>0.78600000000000003</v>
      </c>
      <c r="I6" s="10">
        <v>0.85199999999999998</v>
      </c>
      <c r="J6" s="13">
        <f>J7*CPI!$G$11</f>
        <v>0.55623606557377048</v>
      </c>
      <c r="M6" s="12"/>
      <c r="N6" s="12"/>
    </row>
    <row r="7" spans="2:20" s="8" customFormat="1" ht="15" x14ac:dyDescent="0.25">
      <c r="C7" s="9" t="s">
        <v>16</v>
      </c>
      <c r="D7" s="13">
        <f>D6*CPI!$J$8</f>
        <v>3.4343835616438358</v>
      </c>
      <c r="E7" s="13">
        <f>E6*CPI!$J$8</f>
        <v>2.0483047945205484</v>
      </c>
      <c r="F7" s="13">
        <f>F6*CPI!$J$8</f>
        <v>1.0967465753424659</v>
      </c>
      <c r="G7" s="13"/>
      <c r="H7" s="13">
        <f>H6*CPI!$J$8</f>
        <v>0.82099315068493162</v>
      </c>
      <c r="I7" s="13">
        <f>I6*CPI!$J$8</f>
        <v>0.8899315068493151</v>
      </c>
      <c r="J7" s="10">
        <v>0.58099999999999996</v>
      </c>
      <c r="M7" s="12"/>
      <c r="N7" s="12"/>
    </row>
    <row r="8" spans="2:20" s="8" customFormat="1" ht="15" x14ac:dyDescent="0.25">
      <c r="C8" s="9" t="s">
        <v>17</v>
      </c>
      <c r="D8" s="13">
        <f>D6*CPI!$O$8</f>
        <v>3.6483287671232874</v>
      </c>
      <c r="E8" s="13">
        <f>E6*CPI!$O$8</f>
        <v>2.175904109589041</v>
      </c>
      <c r="F8" s="13">
        <f>F6*CPI!$O$8</f>
        <v>1.1650684931506849</v>
      </c>
      <c r="G8" s="13"/>
      <c r="H8" s="13">
        <f>H6*CPI!$O$8</f>
        <v>0.87213698630136993</v>
      </c>
      <c r="I8" s="13">
        <f>I6*CPI!$O$8</f>
        <v>0.94536986301369863</v>
      </c>
      <c r="J8" s="14">
        <f>J6*CPI!$O$8</f>
        <v>0.61719344262295084</v>
      </c>
      <c r="M8" s="12"/>
      <c r="N8" s="12"/>
    </row>
    <row r="9" spans="2:20" s="15" customFormat="1" ht="15" x14ac:dyDescent="0.25">
      <c r="C9" s="16" t="s">
        <v>19</v>
      </c>
      <c r="D9" s="17">
        <v>632</v>
      </c>
      <c r="E9" s="17">
        <v>417</v>
      </c>
      <c r="F9" s="17">
        <v>435</v>
      </c>
      <c r="G9" s="17">
        <v>0</v>
      </c>
      <c r="H9" s="17">
        <v>415</v>
      </c>
      <c r="I9" s="17">
        <v>398</v>
      </c>
      <c r="J9" s="17">
        <v>520</v>
      </c>
      <c r="K9" s="17"/>
      <c r="L9" s="15">
        <v>2200</v>
      </c>
      <c r="M9" s="18">
        <f>SUM(D9:L9)</f>
        <v>5017</v>
      </c>
      <c r="N9" s="17">
        <f>SUM(D9:F9)</f>
        <v>1484</v>
      </c>
      <c r="O9" s="17">
        <f>SUM(D9:I9)</f>
        <v>2297</v>
      </c>
      <c r="P9" s="17"/>
      <c r="Q9" s="17"/>
      <c r="R9" s="17"/>
      <c r="S9" s="17"/>
      <c r="T9" s="17"/>
    </row>
    <row r="10" spans="2:20" s="3" customFormat="1" ht="15" x14ac:dyDescent="0.25">
      <c r="B10" s="3" t="s">
        <v>20</v>
      </c>
      <c r="C10" s="4" t="s">
        <v>13</v>
      </c>
      <c r="D10" s="5">
        <v>1.143</v>
      </c>
      <c r="E10" s="5">
        <v>0.89700000000000002</v>
      </c>
      <c r="F10" s="5">
        <v>0.65600000000000003</v>
      </c>
      <c r="G10" s="6"/>
      <c r="H10" s="5">
        <v>0.51900000000000002</v>
      </c>
      <c r="M10" s="7"/>
      <c r="N10" s="7"/>
    </row>
    <row r="11" spans="2:20" s="8" customFormat="1" ht="15" x14ac:dyDescent="0.25">
      <c r="C11" s="9" t="s">
        <v>14</v>
      </c>
      <c r="D11" s="10">
        <v>1.284</v>
      </c>
      <c r="E11" s="10">
        <v>1.008</v>
      </c>
      <c r="F11" s="10">
        <v>0.73699999999999999</v>
      </c>
      <c r="G11" s="11"/>
      <c r="H11" s="10">
        <v>0.58299999999999996</v>
      </c>
      <c r="M11" s="12"/>
      <c r="N11" s="12"/>
    </row>
    <row r="12" spans="2:20" s="8" customFormat="1" ht="15" x14ac:dyDescent="0.25">
      <c r="C12" s="9" t="s">
        <v>15</v>
      </c>
      <c r="D12" s="10">
        <v>1.363</v>
      </c>
      <c r="E12" s="10">
        <v>1.069</v>
      </c>
      <c r="F12" s="10">
        <v>0.78200000000000003</v>
      </c>
      <c r="G12" s="11"/>
      <c r="H12" s="10">
        <v>0.61899999999999999</v>
      </c>
      <c r="I12" s="10">
        <v>0.72199999999999998</v>
      </c>
      <c r="J12" s="13">
        <f>J13*CPI!$G$11</f>
        <v>0.55623606557377048</v>
      </c>
      <c r="M12" s="12"/>
      <c r="N12" s="12"/>
    </row>
    <row r="13" spans="2:20" s="8" customFormat="1" ht="15" x14ac:dyDescent="0.25">
      <c r="C13" s="9" t="s">
        <v>16</v>
      </c>
      <c r="D13" s="13">
        <f>D12*CPI!$J$8</f>
        <v>1.4236815068493152</v>
      </c>
      <c r="E13" s="13">
        <f>E12*CPI!$J$8</f>
        <v>1.1165924657534247</v>
      </c>
      <c r="F13" s="13">
        <f>F12*CPI!$J$8</f>
        <v>0.81681506849315078</v>
      </c>
      <c r="G13" s="13"/>
      <c r="H13" s="13">
        <f>H12*CPI!$J$8</f>
        <v>0.64655821917808221</v>
      </c>
      <c r="I13" s="13">
        <f>I12*CPI!$J$8</f>
        <v>0.75414383561643838</v>
      </c>
      <c r="J13" s="10">
        <v>0.58099999999999996</v>
      </c>
      <c r="M13" s="12"/>
      <c r="N13" s="12"/>
    </row>
    <row r="14" spans="2:20" s="8" customFormat="1" ht="15" x14ac:dyDescent="0.25">
      <c r="C14" s="9" t="s">
        <v>17</v>
      </c>
      <c r="D14" s="13">
        <f>D12*CPI!$O$8</f>
        <v>1.5123698630136986</v>
      </c>
      <c r="E14" s="13">
        <f>E12*CPI!$O$8</f>
        <v>1.1861506849315069</v>
      </c>
      <c r="F14" s="13">
        <f>F12*CPI!$O$8</f>
        <v>0.86769863013698634</v>
      </c>
      <c r="G14" s="13"/>
      <c r="H14" s="13">
        <f>H12*CPI!$O$8</f>
        <v>0.68683561643835611</v>
      </c>
      <c r="I14" s="13">
        <f>I12*CPI!$O$8</f>
        <v>0.80112328767123286</v>
      </c>
      <c r="J14" s="14">
        <f>J12*CPI!$O$8</f>
        <v>0.61719344262295084</v>
      </c>
      <c r="M14" s="12"/>
      <c r="N14" s="12"/>
    </row>
    <row r="15" spans="2:20" s="15" customFormat="1" ht="15" x14ac:dyDescent="0.25">
      <c r="C15" s="16" t="s">
        <v>19</v>
      </c>
      <c r="D15" s="17">
        <v>634</v>
      </c>
      <c r="E15" s="17">
        <v>563</v>
      </c>
      <c r="F15" s="17">
        <v>787</v>
      </c>
      <c r="G15" s="17">
        <v>0</v>
      </c>
      <c r="H15" s="17">
        <v>676</v>
      </c>
      <c r="I15" s="17">
        <v>686</v>
      </c>
      <c r="J15" s="17">
        <v>650</v>
      </c>
      <c r="K15" s="17"/>
      <c r="L15" s="15">
        <v>3040</v>
      </c>
      <c r="M15" s="18">
        <f>SUM(D15:L15)</f>
        <v>7036</v>
      </c>
      <c r="N15" s="17">
        <f>SUM(D15:F15)</f>
        <v>1984</v>
      </c>
      <c r="O15" s="17">
        <f>SUM(D15:I15)</f>
        <v>3346</v>
      </c>
      <c r="P15" s="17"/>
      <c r="Q15" s="17"/>
      <c r="R15" s="17"/>
      <c r="S15" s="17"/>
      <c r="T15" s="17"/>
    </row>
    <row r="16" spans="2:20" s="3" customFormat="1" ht="15" x14ac:dyDescent="0.25">
      <c r="B16" s="3" t="s">
        <v>21</v>
      </c>
      <c r="C16" s="4" t="s">
        <v>13</v>
      </c>
      <c r="D16" s="5">
        <v>2.6859999999999999</v>
      </c>
      <c r="E16" s="5">
        <v>2.512</v>
      </c>
      <c r="F16" s="5">
        <v>1.46</v>
      </c>
      <c r="G16" s="8"/>
      <c r="M16" s="7"/>
      <c r="N16" s="7"/>
    </row>
    <row r="17" spans="2:20" s="8" customFormat="1" ht="15" x14ac:dyDescent="0.25">
      <c r="C17" s="9" t="s">
        <v>14</v>
      </c>
      <c r="D17" s="10">
        <v>3.0169999999999999</v>
      </c>
      <c r="E17" s="10">
        <v>2.8220000000000001</v>
      </c>
      <c r="F17" s="10">
        <v>1.64</v>
      </c>
      <c r="M17" s="12"/>
      <c r="N17" s="12"/>
    </row>
    <row r="18" spans="2:20" s="8" customFormat="1" ht="15" x14ac:dyDescent="0.25">
      <c r="C18" s="9" t="s">
        <v>15</v>
      </c>
      <c r="D18" s="13">
        <f>D17*CPI!$G$7</f>
        <v>3.2035054545454544</v>
      </c>
      <c r="E18" s="13">
        <f>E17*CPI!$G$7</f>
        <v>2.9964509090909091</v>
      </c>
      <c r="F18" s="13">
        <f>F17*CPI!$G$7*$Z$59</f>
        <v>2.9748606060606053</v>
      </c>
      <c r="G18" s="13">
        <f>G19*CPI!$G$11</f>
        <v>2.7803825136612019</v>
      </c>
      <c r="M18" s="12"/>
      <c r="N18" s="12"/>
    </row>
    <row r="19" spans="2:20" s="8" customFormat="1" ht="15" x14ac:dyDescent="0.25">
      <c r="C19" s="9" t="s">
        <v>16</v>
      </c>
      <c r="D19" s="13">
        <f>D18*CPI!$J$8</f>
        <v>3.3461272727272728</v>
      </c>
      <c r="E19" s="13">
        <f>E18*CPI!$J$8</f>
        <v>3.1298545454545454</v>
      </c>
      <c r="F19" s="13">
        <f>F18*CPI!$J$8</f>
        <v>3.1073030303030298</v>
      </c>
      <c r="G19" s="19">
        <f>1.7*$Z$59</f>
        <v>2.9041666666666663</v>
      </c>
      <c r="M19" s="12"/>
      <c r="N19" s="12"/>
    </row>
    <row r="20" spans="2:20" s="8" customFormat="1" ht="15" x14ac:dyDescent="0.25">
      <c r="C20" s="9" t="s">
        <v>17</v>
      </c>
      <c r="D20" s="13">
        <f>D18*CPI!$O$8</f>
        <v>3.5545745454545452</v>
      </c>
      <c r="E20" s="13">
        <f>E18*CPI!$O$8</f>
        <v>3.3248290909090907</v>
      </c>
      <c r="F20" s="13">
        <f>F18*CPI!$O$8</f>
        <v>3.3008727272727265</v>
      </c>
      <c r="G20" s="14">
        <f>G18*CPI!$O$8</f>
        <v>3.0850819672131142</v>
      </c>
      <c r="M20" s="12"/>
      <c r="N20" s="12"/>
    </row>
    <row r="21" spans="2:20" s="15" customFormat="1" ht="15" x14ac:dyDescent="0.25">
      <c r="C21" s="16" t="s">
        <v>19</v>
      </c>
      <c r="D21" s="17">
        <v>150</v>
      </c>
      <c r="E21" s="17">
        <v>50</v>
      </c>
      <c r="F21" s="17">
        <v>200</v>
      </c>
      <c r="G21" s="17">
        <v>200</v>
      </c>
      <c r="H21" s="17">
        <v>0</v>
      </c>
      <c r="I21" s="17">
        <v>0</v>
      </c>
      <c r="J21" s="17">
        <v>450</v>
      </c>
      <c r="K21" s="17"/>
      <c r="L21" s="15">
        <v>600</v>
      </c>
      <c r="M21" s="18">
        <f>SUM(D21:L21)</f>
        <v>1650</v>
      </c>
      <c r="N21" s="17">
        <f>SUM(D21:F21)</f>
        <v>400</v>
      </c>
      <c r="O21" s="17">
        <f>SUM(D21:G21)</f>
        <v>600</v>
      </c>
      <c r="P21" s="17"/>
      <c r="Q21" s="17"/>
      <c r="R21" s="17"/>
      <c r="S21" s="17"/>
      <c r="T21" s="17"/>
    </row>
    <row r="22" spans="2:20" s="3" customFormat="1" ht="15" x14ac:dyDescent="0.25">
      <c r="B22" s="3" t="s">
        <v>22</v>
      </c>
      <c r="C22" s="4" t="s">
        <v>13</v>
      </c>
      <c r="D22" s="20"/>
      <c r="E22" s="5">
        <v>1.03</v>
      </c>
      <c r="F22" s="20"/>
      <c r="G22" s="6"/>
      <c r="H22" s="5">
        <v>0.93700000000000006</v>
      </c>
      <c r="M22" s="7"/>
      <c r="N22" s="7"/>
    </row>
    <row r="23" spans="2:20" s="8" customFormat="1" ht="15" x14ac:dyDescent="0.25">
      <c r="C23" s="9" t="s">
        <v>14</v>
      </c>
      <c r="D23" s="13"/>
      <c r="E23" s="10">
        <v>1.157</v>
      </c>
      <c r="F23" s="13"/>
      <c r="G23" s="11"/>
      <c r="H23" s="10">
        <v>1.0529999999999999</v>
      </c>
      <c r="M23" s="12"/>
      <c r="N23" s="12"/>
    </row>
    <row r="24" spans="2:20" s="8" customFormat="1" ht="15" x14ac:dyDescent="0.25">
      <c r="C24" s="9" t="s">
        <v>15</v>
      </c>
      <c r="D24" s="13"/>
      <c r="E24" s="10">
        <v>1.228</v>
      </c>
      <c r="F24" s="13"/>
      <c r="G24" s="11"/>
      <c r="H24" s="10">
        <v>1.117</v>
      </c>
      <c r="M24" s="12"/>
      <c r="N24" s="12"/>
    </row>
    <row r="25" spans="2:20" s="8" customFormat="1" ht="15" x14ac:dyDescent="0.25">
      <c r="C25" s="9" t="s">
        <v>16</v>
      </c>
      <c r="D25" s="13"/>
      <c r="E25" s="13">
        <f>E24*CPI!$J$8</f>
        <v>1.2826712328767125</v>
      </c>
      <c r="F25" s="13"/>
      <c r="G25" s="13"/>
      <c r="H25" s="13">
        <f>H24*CPI!$J$8</f>
        <v>1.1667294520547946</v>
      </c>
      <c r="M25" s="12"/>
      <c r="N25" s="12"/>
    </row>
    <row r="26" spans="2:20" s="8" customFormat="1" ht="15" x14ac:dyDescent="0.25">
      <c r="C26" s="9" t="s">
        <v>17</v>
      </c>
      <c r="D26" s="13"/>
      <c r="E26" s="13">
        <f>E24*CPI!$O$8</f>
        <v>1.3625753424657534</v>
      </c>
      <c r="F26" s="13"/>
      <c r="G26" s="13"/>
      <c r="H26" s="14">
        <f>H24*CPI!$O$8</f>
        <v>1.2394109589041096</v>
      </c>
      <c r="M26" s="12"/>
      <c r="N26" s="12"/>
    </row>
    <row r="27" spans="2:20" s="15" customFormat="1" ht="15" x14ac:dyDescent="0.25">
      <c r="C27" s="16" t="s">
        <v>19</v>
      </c>
      <c r="D27" s="17">
        <v>0</v>
      </c>
      <c r="E27" s="17">
        <v>14</v>
      </c>
      <c r="F27" s="17">
        <v>0</v>
      </c>
      <c r="G27" s="17">
        <v>0</v>
      </c>
      <c r="H27" s="17">
        <v>5</v>
      </c>
      <c r="I27" s="17">
        <v>0</v>
      </c>
      <c r="J27" s="17">
        <v>40</v>
      </c>
      <c r="K27" s="17"/>
      <c r="L27" s="15">
        <v>60</v>
      </c>
      <c r="M27" s="18">
        <f>SUM(D27:L27)</f>
        <v>119</v>
      </c>
      <c r="N27" s="17">
        <f>SUM(D27:F27)</f>
        <v>14</v>
      </c>
      <c r="O27" s="17">
        <f>SUM(D27:I27)</f>
        <v>19</v>
      </c>
      <c r="P27" s="17"/>
      <c r="Q27" s="17"/>
      <c r="R27" s="17"/>
      <c r="S27" s="17"/>
      <c r="T27" s="17"/>
    </row>
    <row r="28" spans="2:20" s="3" customFormat="1" ht="15" x14ac:dyDescent="0.25">
      <c r="B28" s="3" t="s">
        <v>23</v>
      </c>
      <c r="C28" s="4" t="s">
        <v>13</v>
      </c>
      <c r="F28" s="5">
        <v>1.246</v>
      </c>
      <c r="H28" s="5">
        <v>1.216</v>
      </c>
      <c r="M28" s="7"/>
      <c r="N28" s="7"/>
    </row>
    <row r="29" spans="2:20" s="8" customFormat="1" ht="15" x14ac:dyDescent="0.25">
      <c r="C29" s="9" t="s">
        <v>14</v>
      </c>
      <c r="F29" s="10">
        <v>1.4</v>
      </c>
      <c r="H29" s="10">
        <v>1.3660000000000001</v>
      </c>
      <c r="M29" s="12"/>
      <c r="N29" s="12"/>
    </row>
    <row r="30" spans="2:20" s="8" customFormat="1" ht="15" x14ac:dyDescent="0.25">
      <c r="C30" s="9" t="s">
        <v>15</v>
      </c>
      <c r="F30" s="10">
        <v>1.486</v>
      </c>
      <c r="H30" s="10">
        <v>1.45</v>
      </c>
      <c r="M30" s="12"/>
      <c r="N30" s="12"/>
    </row>
    <row r="31" spans="2:20" s="8" customFormat="1" ht="15" x14ac:dyDescent="0.25">
      <c r="C31" s="9" t="s">
        <v>16</v>
      </c>
      <c r="F31" s="13">
        <f>F30*CPI!$J$8</f>
        <v>1.5521575342465754</v>
      </c>
      <c r="G31" s="13"/>
      <c r="H31" s="13">
        <f>H30*CPI!$J$8</f>
        <v>1.514554794520548</v>
      </c>
      <c r="M31" s="12"/>
      <c r="N31" s="12"/>
    </row>
    <row r="32" spans="2:20" s="8" customFormat="1" ht="15" x14ac:dyDescent="0.25">
      <c r="C32" s="9" t="s">
        <v>17</v>
      </c>
      <c r="F32" s="13">
        <f>F30*CPI!$O$8</f>
        <v>1.6488493150684931</v>
      </c>
      <c r="G32" s="13"/>
      <c r="H32" s="14">
        <f>H30*CPI!$O$8</f>
        <v>1.6089041095890411</v>
      </c>
      <c r="M32" s="12"/>
      <c r="N32" s="12"/>
    </row>
    <row r="33" spans="2:20" s="15" customFormat="1" ht="15" x14ac:dyDescent="0.25">
      <c r="C33" s="16" t="s">
        <v>19</v>
      </c>
      <c r="D33" s="17">
        <v>0</v>
      </c>
      <c r="E33" s="17">
        <v>0</v>
      </c>
      <c r="F33" s="17">
        <v>16</v>
      </c>
      <c r="G33" s="17">
        <v>0</v>
      </c>
      <c r="H33" s="17">
        <v>25</v>
      </c>
      <c r="I33" s="17">
        <v>0</v>
      </c>
      <c r="J33" s="17">
        <v>100</v>
      </c>
      <c r="K33" s="17"/>
      <c r="L33" s="15">
        <v>150</v>
      </c>
      <c r="M33" s="18">
        <f>SUM(D33:L33)</f>
        <v>291</v>
      </c>
      <c r="N33" s="17">
        <f>SUM(D33:F33)</f>
        <v>16</v>
      </c>
      <c r="O33" s="17">
        <f>SUM(D33:I33)</f>
        <v>41</v>
      </c>
      <c r="P33" s="17"/>
      <c r="Q33" s="17"/>
      <c r="R33" s="17"/>
      <c r="S33" s="17"/>
      <c r="T33" s="17"/>
    </row>
    <row r="34" spans="2:20" s="3" customFormat="1" ht="15" x14ac:dyDescent="0.25">
      <c r="B34" s="3" t="s">
        <v>24</v>
      </c>
      <c r="C34" s="4" t="s">
        <v>13</v>
      </c>
      <c r="F34" s="5">
        <v>0.83699999999999997</v>
      </c>
      <c r="M34" s="7"/>
      <c r="N34" s="7"/>
    </row>
    <row r="35" spans="2:20" s="8" customFormat="1" ht="15" x14ac:dyDescent="0.25">
      <c r="C35" s="9" t="s">
        <v>14</v>
      </c>
      <c r="F35" s="10">
        <v>0.94</v>
      </c>
      <c r="M35" s="12"/>
      <c r="N35" s="12"/>
    </row>
    <row r="36" spans="2:20" s="8" customFormat="1" ht="15" x14ac:dyDescent="0.25">
      <c r="C36" s="9" t="s">
        <v>15</v>
      </c>
      <c r="F36" s="13">
        <f>F35*CPI!$G$7</f>
        <v>0.99810909090909083</v>
      </c>
      <c r="M36" s="12"/>
      <c r="N36" s="12"/>
    </row>
    <row r="37" spans="2:20" s="8" customFormat="1" ht="15" x14ac:dyDescent="0.25">
      <c r="C37" s="9" t="s">
        <v>16</v>
      </c>
      <c r="F37" s="13">
        <f>F36*CPI!$J$8</f>
        <v>1.0425454545454544</v>
      </c>
      <c r="M37" s="12"/>
      <c r="N37" s="12"/>
    </row>
    <row r="38" spans="2:20" s="8" customFormat="1" ht="15" x14ac:dyDescent="0.25">
      <c r="C38" s="9" t="s">
        <v>17</v>
      </c>
      <c r="F38" s="14">
        <f>F36*CPI!$O$8</f>
        <v>1.1074909090909091</v>
      </c>
      <c r="M38" s="12"/>
      <c r="N38" s="12"/>
    </row>
    <row r="39" spans="2:20" s="15" customFormat="1" ht="15" x14ac:dyDescent="0.25">
      <c r="C39" s="16" t="s">
        <v>19</v>
      </c>
      <c r="D39" s="17">
        <v>0</v>
      </c>
      <c r="E39" s="17">
        <v>0</v>
      </c>
      <c r="F39" s="17">
        <v>18</v>
      </c>
      <c r="G39" s="17">
        <v>0</v>
      </c>
      <c r="H39" s="17">
        <v>0</v>
      </c>
      <c r="I39" s="17">
        <v>0</v>
      </c>
      <c r="J39" s="17">
        <v>15</v>
      </c>
      <c r="K39" s="17"/>
      <c r="L39" s="15">
        <v>0</v>
      </c>
      <c r="M39" s="18">
        <f>SUM(D39:L39)</f>
        <v>33</v>
      </c>
      <c r="N39" s="17">
        <f>SUM(D39:F39)</f>
        <v>18</v>
      </c>
      <c r="O39" s="17">
        <f>SUM(D39:I39)</f>
        <v>18</v>
      </c>
      <c r="P39" s="17"/>
      <c r="Q39" s="17"/>
      <c r="R39" s="17"/>
      <c r="S39" s="17"/>
      <c r="T39" s="17"/>
    </row>
    <row r="40" spans="2:20" s="23" customFormat="1" ht="15" x14ac:dyDescent="0.25">
      <c r="B40" s="3" t="s">
        <v>25</v>
      </c>
      <c r="C40" s="21"/>
      <c r="D40" s="22"/>
      <c r="E40" s="22"/>
      <c r="F40" s="22"/>
      <c r="G40" s="22"/>
      <c r="H40" s="22"/>
      <c r="I40" s="22"/>
      <c r="J40" s="22"/>
      <c r="K40" s="22"/>
      <c r="M40" s="24"/>
      <c r="N40" s="24"/>
      <c r="O40" s="22"/>
      <c r="P40" s="22"/>
      <c r="Q40" s="22"/>
      <c r="R40" s="22"/>
      <c r="S40" s="22"/>
      <c r="T40" s="22"/>
    </row>
    <row r="41" spans="2:20" s="25" customFormat="1" ht="15.75" thickBot="1" x14ac:dyDescent="0.3">
      <c r="C41" s="26" t="s">
        <v>19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25</v>
      </c>
      <c r="K41" s="27"/>
      <c r="L41" s="25">
        <v>50</v>
      </c>
      <c r="M41" s="28">
        <f>SUM(D41:L41)</f>
        <v>75</v>
      </c>
      <c r="N41" s="27">
        <f>SUM(D41:F41)</f>
        <v>0</v>
      </c>
      <c r="O41" s="27">
        <f>SUM(D41:I41)</f>
        <v>0</v>
      </c>
      <c r="P41" s="27"/>
      <c r="Q41" s="27"/>
      <c r="R41" s="27"/>
      <c r="S41" s="27"/>
      <c r="T41" s="27"/>
    </row>
    <row r="42" spans="2:20" ht="15.75" thickTop="1" x14ac:dyDescent="0.25">
      <c r="B42" s="2" t="s">
        <v>11</v>
      </c>
      <c r="M42" s="29">
        <f>SUM(M4:M41)</f>
        <v>14221</v>
      </c>
      <c r="N42" s="54">
        <f>SUM(N4:N41)</f>
        <v>3916</v>
      </c>
      <c r="O42" s="54">
        <f>SUM(O4:O41)</f>
        <v>6321</v>
      </c>
    </row>
    <row r="44" spans="2:20" ht="15" x14ac:dyDescent="0.25">
      <c r="B44" s="30" t="s">
        <v>26</v>
      </c>
    </row>
    <row r="45" spans="2:20" ht="15" x14ac:dyDescent="0.25">
      <c r="B45" s="30" t="s">
        <v>27</v>
      </c>
    </row>
    <row r="46" spans="2:20" ht="15" x14ac:dyDescent="0.25">
      <c r="B46" s="30" t="s">
        <v>28</v>
      </c>
    </row>
    <row r="47" spans="2:20" ht="15" x14ac:dyDescent="0.25">
      <c r="B47" s="30" t="s">
        <v>29</v>
      </c>
    </row>
    <row r="48" spans="2:20" ht="15" x14ac:dyDescent="0.25">
      <c r="B48" s="30" t="s">
        <v>30</v>
      </c>
    </row>
    <row r="49" spans="2:27" x14ac:dyDescent="0.3">
      <c r="B49" s="30" t="s">
        <v>88</v>
      </c>
      <c r="O49" s="2"/>
      <c r="X49" s="2" t="s">
        <v>31</v>
      </c>
    </row>
    <row r="50" spans="2:27" x14ac:dyDescent="0.3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0"/>
      <c r="Y50" s="1" t="s">
        <v>32</v>
      </c>
      <c r="Z50" s="33">
        <v>1</v>
      </c>
      <c r="AA50" s="1" t="s">
        <v>33</v>
      </c>
    </row>
    <row r="51" spans="2:27" x14ac:dyDescent="0.3">
      <c r="B51" s="31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Y51" s="1" t="s">
        <v>34</v>
      </c>
      <c r="Z51" s="35">
        <f>Z50*2.7</f>
        <v>2.7</v>
      </c>
      <c r="AA51" s="1" t="s">
        <v>33</v>
      </c>
    </row>
    <row r="52" spans="2:27" x14ac:dyDescent="0.3">
      <c r="B52" s="31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2:27" x14ac:dyDescent="0.3">
      <c r="B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Y53" s="36" t="s">
        <v>35</v>
      </c>
      <c r="Z53" s="37">
        <v>5</v>
      </c>
      <c r="AA53" s="1" t="s">
        <v>36</v>
      </c>
    </row>
    <row r="54" spans="2:27" x14ac:dyDescent="0.3">
      <c r="B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Y54" s="36" t="s">
        <v>37</v>
      </c>
      <c r="Z54" s="1">
        <f>Z53*365</f>
        <v>1825</v>
      </c>
      <c r="AA54" s="1" t="s">
        <v>38</v>
      </c>
    </row>
    <row r="55" spans="2:27" x14ac:dyDescent="0.3">
      <c r="B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27" x14ac:dyDescent="0.3">
      <c r="B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Y56" s="36" t="s">
        <v>39</v>
      </c>
      <c r="Z56" s="38">
        <v>0.5</v>
      </c>
    </row>
    <row r="57" spans="2:27" x14ac:dyDescent="0.3">
      <c r="B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Y57" s="36" t="s">
        <v>40</v>
      </c>
      <c r="Z57" s="1">
        <f>Z56*8760</f>
        <v>4380</v>
      </c>
      <c r="AA57" s="1" t="s">
        <v>38</v>
      </c>
    </row>
    <row r="58" spans="2:27" x14ac:dyDescent="0.3">
      <c r="B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Y58" s="36" t="s">
        <v>41</v>
      </c>
      <c r="Z58" s="1">
        <f>Z57-Z54</f>
        <v>2555</v>
      </c>
      <c r="AA58" s="1" t="s">
        <v>38</v>
      </c>
    </row>
    <row r="59" spans="2:27" x14ac:dyDescent="0.3">
      <c r="B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Y59" s="39" t="s">
        <v>42</v>
      </c>
      <c r="Z59" s="14">
        <f>(Z50*Z58+Z51*Z54)/Z57</f>
        <v>1.7083333333333333</v>
      </c>
      <c r="AA59" s="1" t="s">
        <v>33</v>
      </c>
    </row>
    <row r="60" spans="2:27" x14ac:dyDescent="0.3">
      <c r="B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</sheetData>
  <hyperlinks>
    <hyperlink ref="B45" r:id="rId1"/>
    <hyperlink ref="B44" r:id="rId2"/>
    <hyperlink ref="B46" r:id="rId3"/>
    <hyperlink ref="B47" r:id="rId4"/>
    <hyperlink ref="B48" r:id="rId5"/>
    <hyperlink ref="B49" r:id="rId6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"/>
  <sheetViews>
    <sheetView workbookViewId="0">
      <selection activeCell="L29" sqref="L29"/>
    </sheetView>
  </sheetViews>
  <sheetFormatPr defaultColWidth="9.109375" defaultRowHeight="14.4" x14ac:dyDescent="0.3"/>
  <cols>
    <col min="1" max="16384" width="9.109375" style="1"/>
  </cols>
  <sheetData>
    <row r="2" spans="2:19" x14ac:dyDescent="0.25">
      <c r="B2" s="2" t="s">
        <v>43</v>
      </c>
    </row>
    <row r="3" spans="2:19" x14ac:dyDescent="0.25">
      <c r="D3" s="1" t="s">
        <v>44</v>
      </c>
      <c r="R3" s="2" t="s">
        <v>45</v>
      </c>
    </row>
    <row r="4" spans="2:19" x14ac:dyDescent="0.25">
      <c r="B4" s="1" t="s">
        <v>46</v>
      </c>
      <c r="C4" s="1" t="s">
        <v>47</v>
      </c>
      <c r="D4" s="31" t="s">
        <v>48</v>
      </c>
      <c r="E4" s="31" t="s">
        <v>49</v>
      </c>
      <c r="F4" s="32" t="s">
        <v>50</v>
      </c>
      <c r="G4" s="32" t="s">
        <v>51</v>
      </c>
      <c r="H4" s="32" t="s">
        <v>52</v>
      </c>
      <c r="I4" s="32" t="s">
        <v>53</v>
      </c>
      <c r="J4" s="32" t="s">
        <v>54</v>
      </c>
      <c r="K4" s="32" t="s">
        <v>55</v>
      </c>
      <c r="L4" s="32" t="s">
        <v>56</v>
      </c>
      <c r="M4" s="32" t="s">
        <v>57</v>
      </c>
      <c r="N4" s="32" t="s">
        <v>58</v>
      </c>
      <c r="O4" s="32" t="s">
        <v>59</v>
      </c>
      <c r="P4" s="32" t="s">
        <v>18</v>
      </c>
      <c r="Q4" s="32" t="s">
        <v>97</v>
      </c>
      <c r="R4" s="30" t="s">
        <v>60</v>
      </c>
    </row>
    <row r="5" spans="2:19" x14ac:dyDescent="0.25">
      <c r="B5" s="31" t="s">
        <v>48</v>
      </c>
      <c r="C5" s="91">
        <v>60</v>
      </c>
      <c r="D5" s="34">
        <f t="shared" ref="D5:D18" si="0">$C$5/$C5</f>
        <v>1</v>
      </c>
      <c r="E5" s="34">
        <f t="shared" ref="E5:E18" si="1">$C$6/$C5</f>
        <v>1.2716666666666667</v>
      </c>
      <c r="F5" s="34">
        <f t="shared" ref="F5:F18" si="2">$C$7/$C5</f>
        <v>1.375</v>
      </c>
      <c r="G5" s="34">
        <f t="shared" ref="G5:G18" si="3">$C$8/$C5</f>
        <v>1.46</v>
      </c>
      <c r="H5" s="34">
        <f t="shared" ref="H5:H18" si="4">$C$9/$C5</f>
        <v>1.4783333333333333</v>
      </c>
      <c r="I5" s="34">
        <f t="shared" ref="I5:I18" si="5">$C$10/$C5</f>
        <v>1.4866666666666668</v>
      </c>
      <c r="J5" s="34">
        <f t="shared" ref="J5:J18" si="6">$C$11/$C5</f>
        <v>1.5249999999999999</v>
      </c>
      <c r="K5" s="34">
        <f t="shared" ref="K5:K18" si="7">$C$12/$C5</f>
        <v>1.5283333333333333</v>
      </c>
      <c r="L5" s="34">
        <f t="shared" ref="L5:L18" si="8">$C$13/$C5</f>
        <v>1.5516666666666665</v>
      </c>
      <c r="M5" s="34">
        <f t="shared" ref="M5:M18" si="9">$C$14/$C5</f>
        <v>1.5616666666666668</v>
      </c>
      <c r="N5" s="34">
        <f>$C$15/$C5</f>
        <v>1.5733333333333335</v>
      </c>
      <c r="O5" s="34">
        <f>$C$16/$C5</f>
        <v>1.62</v>
      </c>
      <c r="P5" s="34">
        <f>$C$17/$C5</f>
        <v>1.6233333333333335</v>
      </c>
      <c r="Q5" s="34">
        <f>$C$18/$C5</f>
        <v>1.7066666666666668</v>
      </c>
    </row>
    <row r="6" spans="2:19" x14ac:dyDescent="0.25">
      <c r="B6" s="31" t="s">
        <v>49</v>
      </c>
      <c r="C6" s="91">
        <v>76.3</v>
      </c>
      <c r="D6" s="34">
        <f t="shared" si="0"/>
        <v>0.78636959370904325</v>
      </c>
      <c r="E6" s="34">
        <f t="shared" si="1"/>
        <v>1</v>
      </c>
      <c r="F6" s="34">
        <f t="shared" si="2"/>
        <v>1.0812581913499346</v>
      </c>
      <c r="G6" s="34">
        <f t="shared" si="3"/>
        <v>1.1480996068152032</v>
      </c>
      <c r="H6" s="34">
        <f t="shared" si="4"/>
        <v>1.162516382699869</v>
      </c>
      <c r="I6" s="34">
        <f t="shared" si="5"/>
        <v>1.1690694626474445</v>
      </c>
      <c r="J6" s="34">
        <f t="shared" si="6"/>
        <v>1.199213630406291</v>
      </c>
      <c r="K6" s="34">
        <f t="shared" si="7"/>
        <v>1.2018348623853212</v>
      </c>
      <c r="L6" s="34">
        <f t="shared" si="8"/>
        <v>1.2201834862385321</v>
      </c>
      <c r="M6" s="34">
        <f t="shared" si="9"/>
        <v>1.2280471821756227</v>
      </c>
      <c r="N6" s="34">
        <f t="shared" ref="N6:N18" si="10">$C$15/$C6</f>
        <v>1.2372214941022281</v>
      </c>
      <c r="O6" s="34">
        <f t="shared" ref="O6:O18" si="11">$C$16/$C6</f>
        <v>1.2739187418086502</v>
      </c>
      <c r="P6" s="40">
        <f t="shared" ref="P6:P18" si="12">$C$17/$C6</f>
        <v>1.2765399737876804</v>
      </c>
      <c r="Q6" s="34">
        <f t="shared" ref="Q6:Q18" si="13">$C$18/$C6</f>
        <v>1.342070773263434</v>
      </c>
      <c r="S6" s="35"/>
    </row>
    <row r="7" spans="2:19" x14ac:dyDescent="0.25">
      <c r="B7" s="32" t="s">
        <v>50</v>
      </c>
      <c r="C7" s="91">
        <v>82.5</v>
      </c>
      <c r="D7" s="34">
        <f t="shared" si="0"/>
        <v>0.72727272727272729</v>
      </c>
      <c r="E7" s="34">
        <f t="shared" si="1"/>
        <v>0.92484848484848481</v>
      </c>
      <c r="F7" s="34">
        <f t="shared" si="2"/>
        <v>1</v>
      </c>
      <c r="G7" s="34">
        <f t="shared" si="3"/>
        <v>1.0618181818181818</v>
      </c>
      <c r="H7" s="34">
        <f t="shared" si="4"/>
        <v>1.0751515151515152</v>
      </c>
      <c r="I7" s="34">
        <f t="shared" si="5"/>
        <v>1.0812121212121213</v>
      </c>
      <c r="J7" s="34">
        <f t="shared" si="6"/>
        <v>1.1090909090909091</v>
      </c>
      <c r="K7" s="34">
        <f t="shared" si="7"/>
        <v>1.1115151515151516</v>
      </c>
      <c r="L7" s="34">
        <f t="shared" si="8"/>
        <v>1.1284848484848484</v>
      </c>
      <c r="M7" s="34">
        <f t="shared" si="9"/>
        <v>1.1357575757575757</v>
      </c>
      <c r="N7" s="34">
        <f t="shared" si="10"/>
        <v>1.1442424242424243</v>
      </c>
      <c r="O7" s="34">
        <f t="shared" si="11"/>
        <v>1.1781818181818182</v>
      </c>
      <c r="P7" s="34">
        <f t="shared" si="12"/>
        <v>1.1806060606060607</v>
      </c>
      <c r="Q7" s="34">
        <f t="shared" si="13"/>
        <v>1.2412121212121212</v>
      </c>
    </row>
    <row r="8" spans="2:19" x14ac:dyDescent="0.25">
      <c r="B8" s="32" t="s">
        <v>51</v>
      </c>
      <c r="C8" s="91">
        <v>87.6</v>
      </c>
      <c r="D8" s="34">
        <f t="shared" si="0"/>
        <v>0.68493150684931514</v>
      </c>
      <c r="E8" s="34">
        <f t="shared" si="1"/>
        <v>0.87100456621004574</v>
      </c>
      <c r="F8" s="34">
        <f t="shared" si="2"/>
        <v>0.94178082191780832</v>
      </c>
      <c r="G8" s="34">
        <f t="shared" si="3"/>
        <v>1</v>
      </c>
      <c r="H8" s="34">
        <f t="shared" si="4"/>
        <v>1.0125570776255708</v>
      </c>
      <c r="I8" s="34">
        <f t="shared" si="5"/>
        <v>1.0182648401826484</v>
      </c>
      <c r="J8" s="34">
        <f t="shared" si="6"/>
        <v>1.0445205479452055</v>
      </c>
      <c r="K8" s="34">
        <f t="shared" si="7"/>
        <v>1.0468036529680367</v>
      </c>
      <c r="L8" s="34">
        <f t="shared" si="8"/>
        <v>1.0627853881278539</v>
      </c>
      <c r="M8" s="34">
        <f t="shared" si="9"/>
        <v>1.0696347031963471</v>
      </c>
      <c r="N8" s="34">
        <f t="shared" si="10"/>
        <v>1.0776255707762559</v>
      </c>
      <c r="O8" s="34">
        <f t="shared" si="11"/>
        <v>1.1095890410958904</v>
      </c>
      <c r="P8" s="34">
        <f t="shared" si="12"/>
        <v>1.1118721461187215</v>
      </c>
      <c r="Q8" s="34">
        <f t="shared" si="13"/>
        <v>1.1689497716894979</v>
      </c>
    </row>
    <row r="9" spans="2:19" x14ac:dyDescent="0.25">
      <c r="B9" s="32" t="s">
        <v>52</v>
      </c>
      <c r="C9" s="91">
        <v>88.7</v>
      </c>
      <c r="D9" s="34">
        <f t="shared" si="0"/>
        <v>0.67643742953776775</v>
      </c>
      <c r="E9" s="34">
        <f t="shared" si="1"/>
        <v>0.86020293122886127</v>
      </c>
      <c r="F9" s="34">
        <f t="shared" si="2"/>
        <v>0.93010146561443063</v>
      </c>
      <c r="G9" s="34">
        <f t="shared" si="3"/>
        <v>0.98759864712514078</v>
      </c>
      <c r="H9" s="34">
        <f t="shared" si="4"/>
        <v>1</v>
      </c>
      <c r="I9" s="34">
        <f t="shared" si="5"/>
        <v>1.0056369785794814</v>
      </c>
      <c r="J9" s="34">
        <f t="shared" si="6"/>
        <v>1.0315670800450958</v>
      </c>
      <c r="K9" s="34">
        <f t="shared" si="7"/>
        <v>1.0338218714768883</v>
      </c>
      <c r="L9" s="34">
        <f t="shared" si="8"/>
        <v>1.0496054114994362</v>
      </c>
      <c r="M9" s="34">
        <f t="shared" si="9"/>
        <v>1.056369785794814</v>
      </c>
      <c r="N9" s="34">
        <f t="shared" si="10"/>
        <v>1.0642615558060879</v>
      </c>
      <c r="O9" s="34">
        <f t="shared" si="11"/>
        <v>1.0958286358511837</v>
      </c>
      <c r="P9" s="34">
        <f t="shared" si="12"/>
        <v>1.0980834272829763</v>
      </c>
      <c r="Q9" s="34">
        <f t="shared" si="13"/>
        <v>1.1544532130777903</v>
      </c>
    </row>
    <row r="10" spans="2:19" x14ac:dyDescent="0.25">
      <c r="B10" s="32" t="s">
        <v>53</v>
      </c>
      <c r="C10" s="91">
        <v>89.2</v>
      </c>
      <c r="D10" s="34">
        <f t="shared" si="0"/>
        <v>0.67264573991031384</v>
      </c>
      <c r="E10" s="34">
        <f t="shared" si="1"/>
        <v>0.85538116591928248</v>
      </c>
      <c r="F10" s="34">
        <f t="shared" si="2"/>
        <v>0.92488789237668156</v>
      </c>
      <c r="G10" s="34">
        <f t="shared" si="3"/>
        <v>0.98206278026905824</v>
      </c>
      <c r="H10" s="34">
        <f t="shared" si="4"/>
        <v>0.99439461883408076</v>
      </c>
      <c r="I10" s="34">
        <f t="shared" si="5"/>
        <v>1</v>
      </c>
      <c r="J10" s="34">
        <f t="shared" si="6"/>
        <v>1.0257847533632287</v>
      </c>
      <c r="K10" s="34">
        <f t="shared" si="7"/>
        <v>1.0280269058295963</v>
      </c>
      <c r="L10" s="34">
        <f t="shared" si="8"/>
        <v>1.0437219730941703</v>
      </c>
      <c r="M10" s="34">
        <f t="shared" si="9"/>
        <v>1.0504484304932735</v>
      </c>
      <c r="N10" s="34">
        <f t="shared" si="10"/>
        <v>1.0582959641255605</v>
      </c>
      <c r="O10" s="34">
        <f t="shared" si="11"/>
        <v>1.0896860986547086</v>
      </c>
      <c r="P10" s="34">
        <f t="shared" si="12"/>
        <v>1.0919282511210762</v>
      </c>
      <c r="Q10" s="34">
        <f t="shared" si="13"/>
        <v>1.147982062780269</v>
      </c>
    </row>
    <row r="11" spans="2:19" x14ac:dyDescent="0.25">
      <c r="B11" s="32" t="s">
        <v>54</v>
      </c>
      <c r="C11" s="91">
        <v>91.5</v>
      </c>
      <c r="D11" s="34">
        <f t="shared" si="0"/>
        <v>0.65573770491803274</v>
      </c>
      <c r="E11" s="34">
        <f t="shared" si="1"/>
        <v>0.83387978142076502</v>
      </c>
      <c r="F11" s="34">
        <f t="shared" si="2"/>
        <v>0.90163934426229508</v>
      </c>
      <c r="G11" s="34">
        <f t="shared" si="3"/>
        <v>0.95737704918032784</v>
      </c>
      <c r="H11" s="34">
        <f t="shared" si="4"/>
        <v>0.96939890710382515</v>
      </c>
      <c r="I11" s="34">
        <f t="shared" si="5"/>
        <v>0.97486338797814209</v>
      </c>
      <c r="J11" s="34">
        <f t="shared" si="6"/>
        <v>1</v>
      </c>
      <c r="K11" s="34">
        <f t="shared" si="7"/>
        <v>1.0021857923497268</v>
      </c>
      <c r="L11" s="34">
        <f t="shared" si="8"/>
        <v>1.0174863387978141</v>
      </c>
      <c r="M11" s="34">
        <f t="shared" si="9"/>
        <v>1.0240437158469946</v>
      </c>
      <c r="N11" s="34">
        <f t="shared" si="10"/>
        <v>1.0316939890710384</v>
      </c>
      <c r="O11" s="34">
        <f t="shared" si="11"/>
        <v>1.0622950819672132</v>
      </c>
      <c r="P11" s="34">
        <f t="shared" si="12"/>
        <v>1.0644808743169401</v>
      </c>
      <c r="Q11" s="34">
        <f t="shared" si="13"/>
        <v>1.1191256830601093</v>
      </c>
    </row>
    <row r="12" spans="2:19" x14ac:dyDescent="0.25">
      <c r="B12" s="32" t="s">
        <v>55</v>
      </c>
      <c r="C12" s="91">
        <v>91.7</v>
      </c>
      <c r="D12" s="34">
        <f t="shared" si="0"/>
        <v>0.65430752453653218</v>
      </c>
      <c r="E12" s="34">
        <f t="shared" si="1"/>
        <v>0.83206106870229002</v>
      </c>
      <c r="F12" s="34">
        <f t="shared" si="2"/>
        <v>0.89967284623773169</v>
      </c>
      <c r="G12" s="34">
        <f t="shared" si="3"/>
        <v>0.95528898582333688</v>
      </c>
      <c r="H12" s="34">
        <f t="shared" si="4"/>
        <v>0.96728462377317337</v>
      </c>
      <c r="I12" s="34">
        <f t="shared" si="5"/>
        <v>0.97273718647764451</v>
      </c>
      <c r="J12" s="34">
        <f t="shared" si="6"/>
        <v>0.99781897491821148</v>
      </c>
      <c r="K12" s="34">
        <f t="shared" si="7"/>
        <v>1</v>
      </c>
      <c r="L12" s="34">
        <f t="shared" si="8"/>
        <v>1.0152671755725189</v>
      </c>
      <c r="M12" s="34">
        <f t="shared" si="9"/>
        <v>1.0218102508178843</v>
      </c>
      <c r="N12" s="34">
        <f t="shared" si="10"/>
        <v>1.029443838604144</v>
      </c>
      <c r="O12" s="34">
        <f t="shared" si="11"/>
        <v>1.059978189749182</v>
      </c>
      <c r="P12" s="34">
        <f t="shared" si="12"/>
        <v>1.0621592148309706</v>
      </c>
      <c r="Q12" s="34">
        <f t="shared" si="13"/>
        <v>1.1166848418756816</v>
      </c>
    </row>
    <row r="13" spans="2:19" x14ac:dyDescent="0.25">
      <c r="B13" s="32" t="s">
        <v>56</v>
      </c>
      <c r="C13" s="91">
        <v>93.1</v>
      </c>
      <c r="D13" s="41">
        <f t="shared" si="0"/>
        <v>0.64446831364124602</v>
      </c>
      <c r="E13" s="41">
        <f t="shared" si="1"/>
        <v>0.81954887218045114</v>
      </c>
      <c r="F13" s="41">
        <f t="shared" si="2"/>
        <v>0.88614393125671331</v>
      </c>
      <c r="G13" s="41">
        <f t="shared" si="3"/>
        <v>0.94092373791621908</v>
      </c>
      <c r="H13" s="41">
        <f t="shared" si="4"/>
        <v>0.95273899033297538</v>
      </c>
      <c r="I13" s="41">
        <f t="shared" si="5"/>
        <v>0.95810955961331912</v>
      </c>
      <c r="J13" s="41">
        <f t="shared" si="6"/>
        <v>0.98281417830290019</v>
      </c>
      <c r="K13" s="41">
        <f t="shared" si="7"/>
        <v>0.98496240601503771</v>
      </c>
      <c r="L13" s="34">
        <f t="shared" si="8"/>
        <v>1</v>
      </c>
      <c r="M13" s="34">
        <f t="shared" si="9"/>
        <v>1.0064446831364124</v>
      </c>
      <c r="N13" s="34">
        <f t="shared" si="10"/>
        <v>1.0139634801288937</v>
      </c>
      <c r="O13" s="34">
        <f t="shared" si="11"/>
        <v>1.0440386680988185</v>
      </c>
      <c r="P13" s="34">
        <f t="shared" si="12"/>
        <v>1.0461868958109561</v>
      </c>
      <c r="Q13" s="34">
        <f t="shared" si="13"/>
        <v>1.0998925886143933</v>
      </c>
    </row>
    <row r="14" spans="2:19" x14ac:dyDescent="0.25">
      <c r="B14" s="32" t="s">
        <v>57</v>
      </c>
      <c r="C14" s="91">
        <v>93.7</v>
      </c>
      <c r="D14" s="41">
        <f t="shared" si="0"/>
        <v>0.64034151547491991</v>
      </c>
      <c r="E14" s="41">
        <f t="shared" si="1"/>
        <v>0.81430096051227319</v>
      </c>
      <c r="F14" s="41">
        <f t="shared" si="2"/>
        <v>0.88046958377801487</v>
      </c>
      <c r="G14" s="41">
        <f t="shared" si="3"/>
        <v>0.93489861259338303</v>
      </c>
      <c r="H14" s="41">
        <f t="shared" si="4"/>
        <v>0.94663820704375667</v>
      </c>
      <c r="I14" s="41">
        <f t="shared" si="5"/>
        <v>0.95197438633938103</v>
      </c>
      <c r="J14" s="41">
        <f t="shared" si="6"/>
        <v>0.97652081109925293</v>
      </c>
      <c r="K14" s="41">
        <f t="shared" si="7"/>
        <v>0.97865528281750269</v>
      </c>
      <c r="L14" s="34">
        <f t="shared" si="8"/>
        <v>0.99359658484525071</v>
      </c>
      <c r="M14" s="34">
        <f t="shared" si="9"/>
        <v>1</v>
      </c>
      <c r="N14" s="34">
        <f t="shared" si="10"/>
        <v>1.007470651013874</v>
      </c>
      <c r="O14" s="34">
        <f t="shared" si="11"/>
        <v>1.0373532550693703</v>
      </c>
      <c r="P14" s="34">
        <f t="shared" si="12"/>
        <v>1.0394877267876201</v>
      </c>
      <c r="Q14" s="34">
        <f t="shared" si="13"/>
        <v>1.0928495197438635</v>
      </c>
    </row>
    <row r="15" spans="2:19" x14ac:dyDescent="0.25">
      <c r="B15" s="32" t="s">
        <v>58</v>
      </c>
      <c r="C15" s="91">
        <v>94.4</v>
      </c>
      <c r="D15" s="34">
        <f t="shared" si="0"/>
        <v>0.63559322033898302</v>
      </c>
      <c r="E15" s="34">
        <f t="shared" si="1"/>
        <v>0.80826271186440668</v>
      </c>
      <c r="F15" s="34">
        <f t="shared" si="2"/>
        <v>0.87394067796610164</v>
      </c>
      <c r="G15" s="34">
        <f t="shared" si="3"/>
        <v>0.92796610169491511</v>
      </c>
      <c r="H15" s="34">
        <f t="shared" si="4"/>
        <v>0.9396186440677966</v>
      </c>
      <c r="I15" s="34">
        <f t="shared" si="5"/>
        <v>0.94491525423728806</v>
      </c>
      <c r="J15" s="34">
        <f t="shared" si="6"/>
        <v>0.96927966101694907</v>
      </c>
      <c r="K15" s="34">
        <f t="shared" si="7"/>
        <v>0.97139830508474578</v>
      </c>
      <c r="L15" s="34">
        <f t="shared" si="8"/>
        <v>0.9862288135593219</v>
      </c>
      <c r="M15" s="34">
        <f t="shared" si="9"/>
        <v>0.99258474576271183</v>
      </c>
      <c r="N15" s="34">
        <f t="shared" si="10"/>
        <v>1</v>
      </c>
      <c r="O15" s="34">
        <f t="shared" si="11"/>
        <v>1.0296610169491525</v>
      </c>
      <c r="P15" s="40">
        <f t="shared" si="12"/>
        <v>1.0317796610169492</v>
      </c>
      <c r="Q15" s="34">
        <f t="shared" si="13"/>
        <v>1.0847457627118644</v>
      </c>
    </row>
    <row r="16" spans="2:19" x14ac:dyDescent="0.25">
      <c r="B16" s="32" t="s">
        <v>59</v>
      </c>
      <c r="C16" s="91">
        <v>97.2</v>
      </c>
      <c r="D16" s="34">
        <f t="shared" si="0"/>
        <v>0.61728395061728392</v>
      </c>
      <c r="E16" s="34">
        <f t="shared" si="1"/>
        <v>0.78497942386831265</v>
      </c>
      <c r="F16" s="34">
        <f t="shared" si="2"/>
        <v>0.84876543209876543</v>
      </c>
      <c r="G16" s="34">
        <f t="shared" si="3"/>
        <v>0.90123456790123446</v>
      </c>
      <c r="H16" s="34">
        <f t="shared" si="4"/>
        <v>0.91255144032921809</v>
      </c>
      <c r="I16" s="34">
        <f t="shared" si="5"/>
        <v>0.91769547325102885</v>
      </c>
      <c r="J16" s="34">
        <f t="shared" si="6"/>
        <v>0.94135802469135799</v>
      </c>
      <c r="K16" s="34">
        <f t="shared" si="7"/>
        <v>0.94341563786008231</v>
      </c>
      <c r="L16" s="34">
        <f t="shared" si="8"/>
        <v>0.95781893004115215</v>
      </c>
      <c r="M16" s="34">
        <f t="shared" si="9"/>
        <v>0.96399176954732513</v>
      </c>
      <c r="N16" s="34">
        <f t="shared" si="10"/>
        <v>0.9711934156378601</v>
      </c>
      <c r="O16" s="34">
        <f t="shared" si="11"/>
        <v>1</v>
      </c>
      <c r="P16" s="34">
        <f t="shared" si="12"/>
        <v>1.0020576131687242</v>
      </c>
      <c r="Q16" s="34">
        <f t="shared" si="13"/>
        <v>1.0534979423868314</v>
      </c>
    </row>
    <row r="17" spans="2:17" x14ac:dyDescent="0.25">
      <c r="B17" s="32" t="s">
        <v>18</v>
      </c>
      <c r="C17" s="91">
        <v>97.4</v>
      </c>
      <c r="D17" s="34">
        <f t="shared" si="0"/>
        <v>0.61601642710472271</v>
      </c>
      <c r="E17" s="34">
        <f t="shared" si="1"/>
        <v>0.78336755646817235</v>
      </c>
      <c r="F17" s="34">
        <f t="shared" si="2"/>
        <v>0.84702258726899382</v>
      </c>
      <c r="G17" s="34">
        <f t="shared" si="3"/>
        <v>0.89938398357289517</v>
      </c>
      <c r="H17" s="34">
        <f t="shared" si="4"/>
        <v>0.91067761806981518</v>
      </c>
      <c r="I17" s="34">
        <f t="shared" si="5"/>
        <v>0.91581108829568791</v>
      </c>
      <c r="J17" s="34">
        <f t="shared" si="6"/>
        <v>0.93942505133470222</v>
      </c>
      <c r="K17" s="34">
        <f t="shared" si="7"/>
        <v>0.94147843942505127</v>
      </c>
      <c r="L17" s="34">
        <f t="shared" si="8"/>
        <v>0.95585215605749474</v>
      </c>
      <c r="M17" s="34">
        <f t="shared" si="9"/>
        <v>0.96201232032854211</v>
      </c>
      <c r="N17" s="34">
        <f t="shared" si="10"/>
        <v>0.9691991786447639</v>
      </c>
      <c r="O17" s="34">
        <f t="shared" si="11"/>
        <v>0.99794661190965095</v>
      </c>
      <c r="P17" s="34">
        <f t="shared" si="12"/>
        <v>1</v>
      </c>
      <c r="Q17" s="34">
        <f t="shared" si="13"/>
        <v>1.0513347022587269</v>
      </c>
    </row>
    <row r="18" spans="2:17" x14ac:dyDescent="0.25">
      <c r="B18" s="32" t="s">
        <v>97</v>
      </c>
      <c r="C18" s="91">
        <v>102.4</v>
      </c>
      <c r="D18" s="34">
        <f t="shared" si="0"/>
        <v>0.5859375</v>
      </c>
      <c r="E18" s="34">
        <f t="shared" si="1"/>
        <v>0.74511718749999989</v>
      </c>
      <c r="F18" s="34">
        <f t="shared" si="2"/>
        <v>0.8056640625</v>
      </c>
      <c r="G18" s="34">
        <f t="shared" si="3"/>
        <v>0.85546874999999989</v>
      </c>
      <c r="H18" s="34">
        <f t="shared" si="4"/>
        <v>0.8662109375</v>
      </c>
      <c r="I18" s="34">
        <f t="shared" si="5"/>
        <v>0.87109375</v>
      </c>
      <c r="J18" s="34">
        <f t="shared" si="6"/>
        <v>0.8935546875</v>
      </c>
      <c r="K18" s="34">
        <f t="shared" si="7"/>
        <v>0.8955078125</v>
      </c>
      <c r="L18" s="34">
        <f t="shared" si="8"/>
        <v>0.90917968749999989</v>
      </c>
      <c r="M18" s="34">
        <f t="shared" si="9"/>
        <v>0.9150390625</v>
      </c>
      <c r="N18" s="34">
        <f t="shared" si="10"/>
        <v>0.921875</v>
      </c>
      <c r="O18" s="34">
        <f t="shared" si="11"/>
        <v>0.94921875</v>
      </c>
      <c r="P18" s="34">
        <f t="shared" si="12"/>
        <v>0.951171875</v>
      </c>
      <c r="Q18" s="34">
        <f t="shared" si="13"/>
        <v>1</v>
      </c>
    </row>
  </sheetData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52"/>
  <sheetViews>
    <sheetView workbookViewId="0">
      <selection activeCell="S23" sqref="S23:U25"/>
    </sheetView>
  </sheetViews>
  <sheetFormatPr defaultRowHeight="14.4" x14ac:dyDescent="0.3"/>
  <cols>
    <col min="1" max="1" width="6.44140625" customWidth="1"/>
    <col min="2" max="2" width="24.44140625" bestFit="1" customWidth="1"/>
    <col min="15" max="15" width="10.6640625" bestFit="1" customWidth="1"/>
    <col min="17" max="17" width="11.44140625" bestFit="1" customWidth="1"/>
    <col min="32" max="32" width="14.6640625" bestFit="1" customWidth="1"/>
    <col min="33" max="33" width="19.6640625" bestFit="1" customWidth="1"/>
  </cols>
  <sheetData>
    <row r="2" spans="2:16" ht="26.25" x14ac:dyDescent="0.4">
      <c r="B2" s="55" t="s">
        <v>92</v>
      </c>
      <c r="C2" s="42"/>
      <c r="D2" s="42"/>
      <c r="E2" s="42"/>
      <c r="F2" s="42"/>
      <c r="G2" s="42"/>
      <c r="H2" s="42"/>
      <c r="I2" s="42"/>
    </row>
    <row r="3" spans="2:16" ht="15" x14ac:dyDescent="0.25">
      <c r="B3" t="s">
        <v>69</v>
      </c>
      <c r="P3" t="s">
        <v>93</v>
      </c>
    </row>
    <row r="4" spans="2:16" ht="15" x14ac:dyDescent="0.25">
      <c r="B4" s="86" t="s">
        <v>64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61</v>
      </c>
      <c r="I4" t="s">
        <v>62</v>
      </c>
      <c r="J4" t="s">
        <v>89</v>
      </c>
      <c r="K4" t="s">
        <v>84</v>
      </c>
      <c r="L4" t="s">
        <v>86</v>
      </c>
      <c r="P4" s="90" t="s">
        <v>88</v>
      </c>
    </row>
    <row r="5" spans="2:16" ht="15" x14ac:dyDescent="0.25">
      <c r="B5" s="46" t="s">
        <v>12</v>
      </c>
      <c r="C5" s="84">
        <v>632</v>
      </c>
      <c r="D5" s="84">
        <v>417</v>
      </c>
      <c r="E5" s="84">
        <v>435</v>
      </c>
      <c r="F5" s="84">
        <v>0</v>
      </c>
      <c r="G5" s="84">
        <v>415</v>
      </c>
      <c r="H5" s="84">
        <v>398</v>
      </c>
      <c r="I5" s="84">
        <v>520</v>
      </c>
      <c r="J5" s="84">
        <v>5583</v>
      </c>
      <c r="K5" s="44">
        <f>SUM(C5:I5)</f>
        <v>2817</v>
      </c>
      <c r="L5" s="44">
        <f>SUM(C5:J5)</f>
        <v>8400</v>
      </c>
      <c r="P5" s="90" t="s">
        <v>94</v>
      </c>
    </row>
    <row r="6" spans="2:16" ht="15" x14ac:dyDescent="0.25">
      <c r="B6" s="46" t="s">
        <v>20</v>
      </c>
      <c r="C6" s="84">
        <v>634</v>
      </c>
      <c r="D6" s="84">
        <v>563</v>
      </c>
      <c r="E6" s="84">
        <v>787</v>
      </c>
      <c r="F6" s="84">
        <v>0</v>
      </c>
      <c r="G6" s="84">
        <v>676</v>
      </c>
      <c r="H6" s="84">
        <v>686</v>
      </c>
      <c r="I6" s="84">
        <v>650</v>
      </c>
      <c r="J6" s="84">
        <v>5204</v>
      </c>
      <c r="K6" s="44">
        <f>SUM(C6:I6)</f>
        <v>3996</v>
      </c>
      <c r="L6" s="44">
        <f>SUM(C6:J6)</f>
        <v>9200</v>
      </c>
    </row>
    <row r="7" spans="2:16" ht="15" x14ac:dyDescent="0.25">
      <c r="B7" s="46" t="s">
        <v>21</v>
      </c>
      <c r="C7" s="84">
        <v>150</v>
      </c>
      <c r="D7" s="84">
        <v>50</v>
      </c>
      <c r="E7" s="84">
        <v>200</v>
      </c>
      <c r="F7" s="84">
        <v>200</v>
      </c>
      <c r="G7" s="84">
        <v>0</v>
      </c>
      <c r="H7" s="84">
        <v>0</v>
      </c>
      <c r="I7" s="84">
        <v>450</v>
      </c>
      <c r="J7" s="84">
        <v>150</v>
      </c>
      <c r="K7" s="44">
        <f>SUM(C7:I7)</f>
        <v>1050</v>
      </c>
      <c r="L7" s="44">
        <f>SUM(C7:J7)</f>
        <v>1200</v>
      </c>
    </row>
    <row r="8" spans="2:16" ht="15" x14ac:dyDescent="0.25">
      <c r="B8" s="46" t="s">
        <v>63</v>
      </c>
      <c r="C8" s="44">
        <f>SUM(C5:C7)</f>
        <v>1416</v>
      </c>
      <c r="D8" s="44">
        <f t="shared" ref="D8:J8" si="0">SUM(D5:D7)</f>
        <v>1030</v>
      </c>
      <c r="E8" s="44">
        <f t="shared" si="0"/>
        <v>1422</v>
      </c>
      <c r="F8" s="44">
        <f t="shared" si="0"/>
        <v>200</v>
      </c>
      <c r="G8" s="44">
        <f t="shared" si="0"/>
        <v>1091</v>
      </c>
      <c r="H8" s="44">
        <f t="shared" si="0"/>
        <v>1084</v>
      </c>
      <c r="I8" s="44">
        <f t="shared" si="0"/>
        <v>1620</v>
      </c>
      <c r="J8" s="44">
        <f t="shared" si="0"/>
        <v>10937</v>
      </c>
      <c r="K8" s="44">
        <f>SUM(K5:K7)</f>
        <v>7863</v>
      </c>
      <c r="L8" s="44">
        <f>SUM(L5:L7)</f>
        <v>18800</v>
      </c>
    </row>
    <row r="9" spans="2:16" ht="15" x14ac:dyDescent="0.25">
      <c r="B9" s="46"/>
    </row>
    <row r="10" spans="2:16" ht="15" x14ac:dyDescent="0.25">
      <c r="B10" s="86" t="s">
        <v>65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61</v>
      </c>
      <c r="I10" t="s">
        <v>62</v>
      </c>
      <c r="J10" t="s">
        <v>89</v>
      </c>
      <c r="K10" t="s">
        <v>84</v>
      </c>
      <c r="L10" t="s">
        <v>86</v>
      </c>
      <c r="M10" t="s">
        <v>68</v>
      </c>
    </row>
    <row r="11" spans="2:16" ht="15" x14ac:dyDescent="0.25">
      <c r="B11" s="46" t="s">
        <v>12</v>
      </c>
      <c r="C11" s="43">
        <f t="shared" ref="C11:J13" si="1">C5*8760*$M11/1000000</f>
        <v>1.38408</v>
      </c>
      <c r="D11" s="43">
        <f t="shared" si="1"/>
        <v>0.91322999999999999</v>
      </c>
      <c r="E11" s="43">
        <f t="shared" si="1"/>
        <v>0.95265</v>
      </c>
      <c r="F11" s="43">
        <f t="shared" si="1"/>
        <v>0</v>
      </c>
      <c r="G11" s="43">
        <f t="shared" si="1"/>
        <v>0.90885000000000005</v>
      </c>
      <c r="H11" s="43">
        <f t="shared" si="1"/>
        <v>0.87161999999999995</v>
      </c>
      <c r="I11" s="43">
        <f t="shared" si="1"/>
        <v>1.1388</v>
      </c>
      <c r="J11" s="43">
        <f t="shared" si="1"/>
        <v>12.22677</v>
      </c>
      <c r="K11" s="43">
        <f>SUM(C11:I11)</f>
        <v>6.1692299999999998</v>
      </c>
      <c r="L11" s="43">
        <f>SUM(C11:J11)</f>
        <v>18.396000000000001</v>
      </c>
      <c r="M11" s="38">
        <v>0.25</v>
      </c>
      <c r="O11" s="43">
        <f>SUM(C11:E11)</f>
        <v>3.2499599999999997</v>
      </c>
    </row>
    <row r="12" spans="2:16" ht="15" x14ac:dyDescent="0.25">
      <c r="B12" s="46" t="s">
        <v>20</v>
      </c>
      <c r="C12" s="43">
        <f t="shared" si="1"/>
        <v>1.9438439999999997</v>
      </c>
      <c r="D12" s="43">
        <f t="shared" si="1"/>
        <v>1.7261580000000001</v>
      </c>
      <c r="E12" s="43">
        <f t="shared" si="1"/>
        <v>2.4129420000000001</v>
      </c>
      <c r="F12" s="43">
        <f t="shared" si="1"/>
        <v>0</v>
      </c>
      <c r="G12" s="43">
        <f t="shared" si="1"/>
        <v>2.0726159999999996</v>
      </c>
      <c r="H12" s="43">
        <f t="shared" si="1"/>
        <v>2.1032760000000001</v>
      </c>
      <c r="I12" s="43">
        <f t="shared" si="1"/>
        <v>1.9928999999999997</v>
      </c>
      <c r="J12" s="43">
        <f t="shared" si="1"/>
        <v>15.955463999999997</v>
      </c>
      <c r="K12" s="43">
        <f>SUM(C12:I12)</f>
        <v>12.251735999999998</v>
      </c>
      <c r="L12" s="43">
        <f>SUM(C12:J12)</f>
        <v>28.207199999999993</v>
      </c>
      <c r="M12" s="38">
        <v>0.35</v>
      </c>
      <c r="O12" s="43">
        <f t="shared" ref="O12:O14" si="2">SUM(C12:E12)</f>
        <v>6.0829439999999995</v>
      </c>
    </row>
    <row r="13" spans="2:16" ht="15" x14ac:dyDescent="0.25">
      <c r="B13" s="46" t="s">
        <v>21</v>
      </c>
      <c r="C13" s="43">
        <f t="shared" si="1"/>
        <v>0.60443999999999998</v>
      </c>
      <c r="D13" s="43">
        <f t="shared" si="1"/>
        <v>0.20147999999999999</v>
      </c>
      <c r="E13" s="43">
        <f t="shared" si="1"/>
        <v>0.80591999999999997</v>
      </c>
      <c r="F13" s="43">
        <f t="shared" si="1"/>
        <v>0.80591999999999997</v>
      </c>
      <c r="G13" s="43">
        <f t="shared" si="1"/>
        <v>0</v>
      </c>
      <c r="H13" s="43">
        <f t="shared" si="1"/>
        <v>0</v>
      </c>
      <c r="I13" s="43">
        <f t="shared" si="1"/>
        <v>1.81332</v>
      </c>
      <c r="J13" s="43">
        <f t="shared" si="1"/>
        <v>0.60443999999999998</v>
      </c>
      <c r="K13" s="43">
        <f>SUM(C13:I13)</f>
        <v>4.2310800000000004</v>
      </c>
      <c r="L13" s="43">
        <f>SUM(C13:J13)</f>
        <v>4.8355200000000007</v>
      </c>
      <c r="M13" s="38">
        <v>0.46</v>
      </c>
      <c r="O13" s="43">
        <f t="shared" si="2"/>
        <v>1.6118399999999999</v>
      </c>
    </row>
    <row r="14" spans="2:16" ht="15" x14ac:dyDescent="0.25">
      <c r="B14" s="46" t="s">
        <v>63</v>
      </c>
      <c r="C14" s="43">
        <f>SUM(C11:C13)</f>
        <v>3.9323639999999993</v>
      </c>
      <c r="D14" s="43">
        <f t="shared" ref="D14" si="3">SUM(D11:D13)</f>
        <v>2.8408680000000004</v>
      </c>
      <c r="E14" s="43">
        <f t="shared" ref="E14" si="4">SUM(E11:E13)</f>
        <v>4.1715119999999999</v>
      </c>
      <c r="F14" s="43">
        <f t="shared" ref="F14" si="5">SUM(F11:F13)</f>
        <v>0.80591999999999997</v>
      </c>
      <c r="G14" s="43">
        <f t="shared" ref="G14" si="6">SUM(G11:G13)</f>
        <v>2.9814659999999997</v>
      </c>
      <c r="H14" s="43">
        <f t="shared" ref="H14" si="7">SUM(H11:H13)</f>
        <v>2.9748960000000002</v>
      </c>
      <c r="I14" s="43">
        <f t="shared" ref="I14:J14" si="8">SUM(I11:I13)</f>
        <v>4.9450199999999995</v>
      </c>
      <c r="J14" s="43">
        <f t="shared" si="8"/>
        <v>28.786673999999998</v>
      </c>
      <c r="K14" s="43">
        <f>SUM(K11:K13)</f>
        <v>22.652045999999999</v>
      </c>
      <c r="L14" s="43">
        <f>SUM(L11:L13)</f>
        <v>51.438719999999996</v>
      </c>
      <c r="O14" s="43">
        <f t="shared" si="2"/>
        <v>10.944744</v>
      </c>
    </row>
    <row r="15" spans="2:16" ht="15" x14ac:dyDescent="0.25">
      <c r="B15" s="46"/>
    </row>
    <row r="16" spans="2:16" ht="15" x14ac:dyDescent="0.25">
      <c r="B16" s="86" t="s">
        <v>66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61</v>
      </c>
      <c r="I16" t="s">
        <v>62</v>
      </c>
      <c r="J16" t="s">
        <v>89</v>
      </c>
      <c r="K16" t="s">
        <v>85</v>
      </c>
      <c r="L16" t="s">
        <v>87</v>
      </c>
    </row>
    <row r="17" spans="2:33" ht="15" x14ac:dyDescent="0.25">
      <c r="B17" s="46" t="s">
        <v>12</v>
      </c>
      <c r="C17" s="33">
        <v>3.6493186813186811</v>
      </c>
      <c r="D17" s="33">
        <v>2.1764945054945057</v>
      </c>
      <c r="E17" s="33">
        <v>1.1653846153846155</v>
      </c>
      <c r="F17" s="33"/>
      <c r="G17" s="33">
        <v>0.87237362637362648</v>
      </c>
      <c r="H17" s="33">
        <v>0.9456263736263737</v>
      </c>
      <c r="I17" s="33">
        <v>0.61715337423312877</v>
      </c>
      <c r="J17" s="33">
        <v>0.62</v>
      </c>
      <c r="K17" s="42">
        <f>SUMPRODUCT(C17:I17,C11:I11)/SUM(C11:I11)</f>
        <v>1.6969201382060708</v>
      </c>
      <c r="L17" s="42">
        <f>SUMPRODUCT(C17:J17,C11:J11)/SUM(C11:J11)</f>
        <v>0.98115286063410734</v>
      </c>
    </row>
    <row r="18" spans="2:33" ht="15" x14ac:dyDescent="0.25">
      <c r="B18" s="46" t="s">
        <v>20</v>
      </c>
      <c r="C18" s="33">
        <v>1.5127802197802198</v>
      </c>
      <c r="D18" s="33">
        <v>1.1864725274725274</v>
      </c>
      <c r="E18" s="33">
        <v>0.86793406593406597</v>
      </c>
      <c r="F18" s="33"/>
      <c r="G18" s="33">
        <v>0.68702197802197806</v>
      </c>
      <c r="H18" s="33">
        <v>0.80134065934065934</v>
      </c>
      <c r="I18" s="33">
        <v>0.61715337423312877</v>
      </c>
      <c r="J18" s="33">
        <v>0.62</v>
      </c>
      <c r="K18" s="42">
        <f>SUMPRODUCT(C18:I18,C12:I12)/SUM(C12:I12)</f>
        <v>0.93229405528025167</v>
      </c>
      <c r="L18" s="42">
        <f>SUMPRODUCT(C18:J18,C12:J12)/SUM(C12:J12)</f>
        <v>0.75564424401085717</v>
      </c>
    </row>
    <row r="19" spans="2:33" ht="15" x14ac:dyDescent="0.25">
      <c r="B19" s="46" t="s">
        <v>21</v>
      </c>
      <c r="C19" s="33">
        <v>3.55</v>
      </c>
      <c r="D19" s="33">
        <v>3.32</v>
      </c>
      <c r="E19" s="33">
        <v>3.1111599999999999</v>
      </c>
      <c r="F19" s="33">
        <v>2.9016000000000002</v>
      </c>
      <c r="G19" s="33"/>
      <c r="H19" s="33"/>
      <c r="I19" s="33">
        <v>2.0150000000000001</v>
      </c>
      <c r="J19" s="33">
        <v>1.5</v>
      </c>
      <c r="K19" s="42">
        <f>SUMPRODUCT(C19:I19,C13:I13)/SUM(C13:I13)</f>
        <v>2.6740971428571427</v>
      </c>
      <c r="L19" s="42">
        <f>SUMPRODUCT(C19:J19,C13:J13)/SUM(C13:J13)</f>
        <v>2.5273349999999994</v>
      </c>
      <c r="O19" s="45"/>
    </row>
    <row r="20" spans="2:33" ht="15" x14ac:dyDescent="0.25">
      <c r="B20" s="46" t="s">
        <v>67</v>
      </c>
      <c r="C20" s="42">
        <f t="shared" ref="C20:I20" si="9">SUMPRODUCT(C11:C13,C17:C19)/SUM(C11:C13)</f>
        <v>2.5779199875642291</v>
      </c>
      <c r="D20" s="42">
        <f t="shared" si="9"/>
        <v>1.6560405912311553</v>
      </c>
      <c r="E20" s="42">
        <f t="shared" si="9"/>
        <v>1.3692455593965045</v>
      </c>
      <c r="F20" s="42">
        <f t="shared" si="9"/>
        <v>2.9016000000000002</v>
      </c>
      <c r="G20" s="42">
        <f t="shared" si="9"/>
        <v>0.74352332521305642</v>
      </c>
      <c r="H20" s="42">
        <f t="shared" si="9"/>
        <v>0.84361518399150903</v>
      </c>
      <c r="I20" s="42">
        <f t="shared" si="9"/>
        <v>1.1297384079510073</v>
      </c>
      <c r="J20" s="42">
        <f t="shared" ref="J20" si="10">SUMPRODUCT(J11:J13,J17:J19)/SUM(J11:J13)</f>
        <v>0.63847754971623327</v>
      </c>
      <c r="K20" s="42">
        <f>SUMPRODUCT(K11:K13,K17:K19)/SUM(K11:K13)</f>
        <v>1.465882163716606</v>
      </c>
      <c r="L20" s="42">
        <f>SUMPRODUCT(L11:L13,L17:L19)/SUM(L11:L13)</f>
        <v>1.0028413475896774</v>
      </c>
      <c r="O20" s="45"/>
    </row>
    <row r="21" spans="2:33" ht="15" x14ac:dyDescent="0.25">
      <c r="B21" s="46"/>
      <c r="C21" s="42"/>
      <c r="D21" s="42"/>
      <c r="E21" s="42"/>
      <c r="F21" s="42"/>
      <c r="G21" s="42"/>
      <c r="H21" s="42"/>
      <c r="I21" s="42"/>
      <c r="O21" s="45"/>
    </row>
    <row r="22" spans="2:33" ht="15" x14ac:dyDescent="0.25">
      <c r="B22" s="86" t="s">
        <v>72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61</v>
      </c>
      <c r="I22" t="s">
        <v>62</v>
      </c>
      <c r="J22" t="s">
        <v>89</v>
      </c>
      <c r="K22" t="s">
        <v>84</v>
      </c>
      <c r="L22" t="s">
        <v>86</v>
      </c>
      <c r="O22" s="45"/>
    </row>
    <row r="23" spans="2:33" ht="15" x14ac:dyDescent="0.25">
      <c r="B23" s="46" t="s">
        <v>12</v>
      </c>
      <c r="C23" s="43">
        <f>C11*C17</f>
        <v>5.0509490004395596</v>
      </c>
      <c r="D23" s="43">
        <f t="shared" ref="D23:I23" si="11">D11*D17</f>
        <v>1.9876400772527474</v>
      </c>
      <c r="E23" s="43">
        <f t="shared" si="11"/>
        <v>1.1102036538461539</v>
      </c>
      <c r="F23" s="43">
        <f t="shared" si="11"/>
        <v>0</v>
      </c>
      <c r="G23" s="43">
        <f t="shared" si="11"/>
        <v>0.7928567703296705</v>
      </c>
      <c r="H23" s="43">
        <f t="shared" si="11"/>
        <v>0.82422685978021981</v>
      </c>
      <c r="I23" s="43">
        <f t="shared" si="11"/>
        <v>0.70281426257668711</v>
      </c>
      <c r="J23" s="43">
        <f t="shared" ref="J23" si="12">J11*J17</f>
        <v>7.5805974000000003</v>
      </c>
      <c r="K23" s="43">
        <f>SUM(C23:I23)</f>
        <v>10.468690624225038</v>
      </c>
      <c r="L23" s="43">
        <f>SUM(C23:J23)</f>
        <v>18.049288024225039</v>
      </c>
      <c r="O23" s="43">
        <f>SUM(C23:E23)</f>
        <v>8.1487927315384603</v>
      </c>
      <c r="P23" s="42">
        <f>O23/O11</f>
        <v>2.5073517001866055</v>
      </c>
      <c r="S23" s="43"/>
      <c r="T23" s="43"/>
      <c r="U23" s="43"/>
    </row>
    <row r="24" spans="2:33" ht="15" x14ac:dyDescent="0.25">
      <c r="B24" s="46" t="s">
        <v>20</v>
      </c>
      <c r="C24" s="43">
        <f t="shared" ref="C24:I24" si="13">C12*C18</f>
        <v>2.9406087535384611</v>
      </c>
      <c r="D24" s="43">
        <f t="shared" si="13"/>
        <v>2.0480390450769232</v>
      </c>
      <c r="E24" s="43">
        <f t="shared" si="13"/>
        <v>2.0942745609230773</v>
      </c>
      <c r="F24" s="43">
        <f t="shared" si="13"/>
        <v>0</v>
      </c>
      <c r="G24" s="43">
        <f t="shared" si="13"/>
        <v>1.4239327439999998</v>
      </c>
      <c r="H24" s="43">
        <f t="shared" si="13"/>
        <v>1.6854405766153848</v>
      </c>
      <c r="I24" s="43">
        <f t="shared" si="13"/>
        <v>1.2299249595092021</v>
      </c>
      <c r="J24" s="43">
        <f t="shared" ref="J24" si="14">J12*J18</f>
        <v>9.8923876799999988</v>
      </c>
      <c r="K24" s="43">
        <f>SUM(C24:I24)</f>
        <v>11.422220639663047</v>
      </c>
      <c r="L24" s="43">
        <f>SUM(C24:J24)</f>
        <v>21.314608319663044</v>
      </c>
      <c r="O24" s="43">
        <f t="shared" ref="O24:O26" si="15">SUM(C24:E24)</f>
        <v>7.0829223595384612</v>
      </c>
      <c r="P24" s="42">
        <f>O24/O12</f>
        <v>1.1643905253013116</v>
      </c>
      <c r="Q24" s="44"/>
      <c r="R24" s="44"/>
      <c r="S24" s="43"/>
      <c r="T24" s="43"/>
      <c r="U24" s="43"/>
    </row>
    <row r="25" spans="2:33" ht="15" x14ac:dyDescent="0.25">
      <c r="B25" s="46" t="s">
        <v>21</v>
      </c>
      <c r="C25" s="43">
        <f t="shared" ref="C25:I25" si="16">C13*C19</f>
        <v>2.1457619999999999</v>
      </c>
      <c r="D25" s="43">
        <f t="shared" si="16"/>
        <v>0.6689136</v>
      </c>
      <c r="E25" s="43">
        <f t="shared" si="16"/>
        <v>2.5073460671999999</v>
      </c>
      <c r="F25" s="43">
        <f t="shared" si="16"/>
        <v>2.338457472</v>
      </c>
      <c r="G25" s="43">
        <f t="shared" si="16"/>
        <v>0</v>
      </c>
      <c r="H25" s="43">
        <f t="shared" si="16"/>
        <v>0</v>
      </c>
      <c r="I25" s="43">
        <f t="shared" si="16"/>
        <v>3.6538398000000005</v>
      </c>
      <c r="J25" s="43">
        <f t="shared" ref="J25" si="17">J13*J19</f>
        <v>0.90666000000000002</v>
      </c>
      <c r="K25" s="43">
        <f>SUM(C25:I25)</f>
        <v>11.3143189392</v>
      </c>
      <c r="L25" s="43">
        <f>SUM(C25:J25)</f>
        <v>12.2209789392</v>
      </c>
      <c r="O25" s="43">
        <f t="shared" si="15"/>
        <v>5.3220216671999996</v>
      </c>
      <c r="P25" s="42">
        <f>O25/O13</f>
        <v>3.3018299999999998</v>
      </c>
      <c r="Q25" s="44"/>
      <c r="R25" s="44"/>
      <c r="S25" s="43"/>
      <c r="T25" s="43"/>
      <c r="U25" s="43"/>
    </row>
    <row r="26" spans="2:33" ht="15" x14ac:dyDescent="0.25">
      <c r="B26" s="46" t="s">
        <v>63</v>
      </c>
      <c r="C26" s="43">
        <f>SUM(C23:C25)</f>
        <v>10.137319753978021</v>
      </c>
      <c r="D26" s="43">
        <f t="shared" ref="D26" si="18">SUM(D23:D25)</f>
        <v>4.7045927223296706</v>
      </c>
      <c r="E26" s="43">
        <f t="shared" ref="E26" si="19">SUM(E23:E25)</f>
        <v>5.7118242819692311</v>
      </c>
      <c r="F26" s="43">
        <f t="shared" ref="F26" si="20">SUM(F23:F25)</f>
        <v>2.338457472</v>
      </c>
      <c r="G26" s="43">
        <f t="shared" ref="G26" si="21">SUM(G23:G25)</f>
        <v>2.2167895143296703</v>
      </c>
      <c r="H26" s="43">
        <f t="shared" ref="H26" si="22">SUM(H23:H25)</f>
        <v>2.5096674363956044</v>
      </c>
      <c r="I26" s="43">
        <f t="shared" ref="I26:J26" si="23">SUM(I23:I25)</f>
        <v>5.58657902208589</v>
      </c>
      <c r="J26" s="43">
        <f t="shared" si="23"/>
        <v>18.37964508</v>
      </c>
      <c r="K26" s="43">
        <f>SUM(K23:K25)</f>
        <v>33.205230203088085</v>
      </c>
      <c r="L26" s="43">
        <f>SUM(L23:L25)</f>
        <v>51.584875283088088</v>
      </c>
      <c r="O26" s="43">
        <f t="shared" si="15"/>
        <v>20.553736758276923</v>
      </c>
      <c r="P26" s="42">
        <f>O26/O14</f>
        <v>1.8779550036325128</v>
      </c>
    </row>
    <row r="27" spans="2:33" ht="15" x14ac:dyDescent="0.25">
      <c r="B27" s="46"/>
      <c r="C27" s="43"/>
      <c r="D27" s="43"/>
      <c r="E27" s="43"/>
      <c r="F27" s="43"/>
      <c r="G27" s="43"/>
      <c r="H27" s="43"/>
      <c r="I27" s="43"/>
      <c r="J27" s="43"/>
    </row>
    <row r="28" spans="2:33" ht="15" x14ac:dyDescent="0.25">
      <c r="B28" s="46" t="s">
        <v>71</v>
      </c>
      <c r="C28" s="47">
        <v>2016</v>
      </c>
      <c r="D28" s="42"/>
      <c r="E28" s="42"/>
      <c r="F28" s="42"/>
      <c r="G28" s="42"/>
      <c r="H28" s="42"/>
      <c r="I28" s="42"/>
    </row>
    <row r="29" spans="2:33" ht="15" x14ac:dyDescent="0.25">
      <c r="B29" s="46" t="s">
        <v>70</v>
      </c>
      <c r="C29" s="38">
        <v>0.06</v>
      </c>
      <c r="D29" s="42"/>
      <c r="E29" s="42"/>
      <c r="F29" s="42"/>
      <c r="G29" s="42"/>
      <c r="H29" s="42"/>
      <c r="I29" s="42"/>
    </row>
    <row r="30" spans="2:33" ht="15" x14ac:dyDescent="0.25">
      <c r="B30" s="46" t="s">
        <v>91</v>
      </c>
      <c r="C30" s="38">
        <v>0.13</v>
      </c>
      <c r="D30" s="42"/>
      <c r="E30" s="43">
        <f>SUM(E56:E58)+E55/2</f>
        <v>0</v>
      </c>
      <c r="F30" s="43">
        <f t="shared" ref="F30:AE30" si="24">SUM(F56:F58)+F55/2</f>
        <v>2.0243037735849052</v>
      </c>
      <c r="G30" s="43">
        <f t="shared" si="24"/>
        <v>2.8146756000000002</v>
      </c>
      <c r="H30" s="43">
        <f t="shared" si="24"/>
        <v>5.6413429672319992</v>
      </c>
      <c r="I30" s="43">
        <f t="shared" si="24"/>
        <v>5.979823545265921</v>
      </c>
      <c r="J30" s="43">
        <f t="shared" si="24"/>
        <v>7.7311830902176526</v>
      </c>
      <c r="K30" s="43">
        <f t="shared" si="24"/>
        <v>8.1950540756307113</v>
      </c>
      <c r="L30" s="43">
        <f t="shared" si="24"/>
        <v>8.6867573201685566</v>
      </c>
      <c r="M30" s="43">
        <f t="shared" si="24"/>
        <v>9.2079627593786704</v>
      </c>
      <c r="N30" s="43">
        <f t="shared" si="24"/>
        <v>9.7604405249413908</v>
      </c>
      <c r="O30" s="43">
        <f t="shared" si="24"/>
        <v>10.346066956437873</v>
      </c>
      <c r="P30" s="43">
        <f t="shared" si="24"/>
        <v>10.966830973824145</v>
      </c>
      <c r="Q30" s="43">
        <f t="shared" si="24"/>
        <v>11.624840832253597</v>
      </c>
      <c r="R30" s="43">
        <f t="shared" si="24"/>
        <v>12.322331282188815</v>
      </c>
      <c r="S30" s="43">
        <f t="shared" si="24"/>
        <v>13.061671159120143</v>
      </c>
      <c r="T30" s="43">
        <f t="shared" si="24"/>
        <v>13.845371428667352</v>
      </c>
      <c r="U30" s="43">
        <f t="shared" si="24"/>
        <v>14.676093714387394</v>
      </c>
      <c r="V30" s="43">
        <f t="shared" si="24"/>
        <v>15.556659337250643</v>
      </c>
      <c r="W30" s="43">
        <f t="shared" si="24"/>
        <v>16.490058897485675</v>
      </c>
      <c r="X30" s="43">
        <f t="shared" si="24"/>
        <v>17.479462431334817</v>
      </c>
      <c r="Y30" s="43">
        <f t="shared" si="24"/>
        <v>18.528230177214908</v>
      </c>
      <c r="Z30" s="43">
        <f t="shared" si="24"/>
        <v>13.147707549049327</v>
      </c>
      <c r="AA30" s="43">
        <f t="shared" si="24"/>
        <v>11.791273467586691</v>
      </c>
      <c r="AB30" s="43">
        <f t="shared" si="24"/>
        <v>3.9748674516175635</v>
      </c>
      <c r="AC30" s="43">
        <f t="shared" si="24"/>
        <v>4.2133594987146177</v>
      </c>
      <c r="AD30" s="43">
        <f t="shared" si="24"/>
        <v>0</v>
      </c>
      <c r="AE30" s="43">
        <f t="shared" si="24"/>
        <v>0</v>
      </c>
    </row>
    <row r="31" spans="2:33" ht="15" x14ac:dyDescent="0.25">
      <c r="C31" s="42"/>
      <c r="D31" s="42"/>
      <c r="E31" s="43">
        <f>SUM(E48:E50)</f>
        <v>0</v>
      </c>
      <c r="F31" s="43">
        <f t="shared" ref="F31:AE31" si="25">SUM(F48:F50)</f>
        <v>2.7741592014513783</v>
      </c>
      <c r="G31" s="43">
        <f t="shared" si="25"/>
        <v>4.9886477986153839</v>
      </c>
      <c r="H31" s="43">
        <f t="shared" si="25"/>
        <v>7.5078977011107693</v>
      </c>
      <c r="I31" s="43">
        <f t="shared" si="25"/>
        <v>7.9583715631774172</v>
      </c>
      <c r="J31" s="43">
        <f t="shared" si="25"/>
        <v>8.4358738569680636</v>
      </c>
      <c r="K31" s="43">
        <f t="shared" si="25"/>
        <v>8.9420262883861454</v>
      </c>
      <c r="L31" s="43">
        <f t="shared" si="25"/>
        <v>9.4785478656893165</v>
      </c>
      <c r="M31" s="43">
        <f t="shared" si="25"/>
        <v>10.047260737630676</v>
      </c>
      <c r="N31" s="43">
        <f t="shared" si="25"/>
        <v>10.650096381888517</v>
      </c>
      <c r="O31" s="43">
        <f t="shared" si="25"/>
        <v>11.289102164801827</v>
      </c>
      <c r="P31" s="43">
        <f t="shared" si="25"/>
        <v>11.966448294689936</v>
      </c>
      <c r="Q31" s="43">
        <f t="shared" si="25"/>
        <v>12.684435192371335</v>
      </c>
      <c r="R31" s="43">
        <f t="shared" si="25"/>
        <v>13.445501303913616</v>
      </c>
      <c r="S31" s="43">
        <f t="shared" si="25"/>
        <v>14.252231382148434</v>
      </c>
      <c r="T31" s="43">
        <f t="shared" si="25"/>
        <v>15.107365265077343</v>
      </c>
      <c r="U31" s="43">
        <f t="shared" si="25"/>
        <v>16.013807180981981</v>
      </c>
      <c r="V31" s="43">
        <f t="shared" si="25"/>
        <v>16.974635611840906</v>
      </c>
      <c r="W31" s="43">
        <f t="shared" si="25"/>
        <v>17.993113748551355</v>
      </c>
      <c r="X31" s="43">
        <f t="shared" si="25"/>
        <v>19.072700573464438</v>
      </c>
      <c r="Y31" s="43">
        <f t="shared" si="25"/>
        <v>20.217062607872307</v>
      </c>
      <c r="Z31" s="43">
        <f t="shared" si="25"/>
        <v>12.532981983804262</v>
      </c>
      <c r="AA31" s="43">
        <f t="shared" si="25"/>
        <v>6.7166222328893888</v>
      </c>
      <c r="AB31" s="43">
        <f t="shared" si="25"/>
        <v>0</v>
      </c>
      <c r="AC31" s="43">
        <f t="shared" si="25"/>
        <v>0</v>
      </c>
      <c r="AD31" s="43">
        <f t="shared" si="25"/>
        <v>0</v>
      </c>
      <c r="AE31" s="43">
        <f t="shared" si="25"/>
        <v>0</v>
      </c>
    </row>
    <row r="32" spans="2:33" ht="15" x14ac:dyDescent="0.25">
      <c r="C32" s="42"/>
      <c r="D32" s="42"/>
      <c r="E32" s="43">
        <f>SUM(E40:E42)</f>
        <v>0</v>
      </c>
      <c r="F32" s="43">
        <f t="shared" ref="F32:AE32" si="26">SUM(F40:F42)</f>
        <v>4.7650462268297726</v>
      </c>
      <c r="G32" s="43">
        <f t="shared" si="26"/>
        <v>7.0385890776923068</v>
      </c>
      <c r="H32" s="43">
        <f t="shared" si="26"/>
        <v>8.6377202954307695</v>
      </c>
      <c r="I32" s="43">
        <f t="shared" si="26"/>
        <v>9.1559835131566167</v>
      </c>
      <c r="J32" s="43">
        <f t="shared" si="26"/>
        <v>9.7053425239460136</v>
      </c>
      <c r="K32" s="43">
        <f t="shared" si="26"/>
        <v>10.287663075382774</v>
      </c>
      <c r="L32" s="43">
        <f t="shared" si="26"/>
        <v>10.904922859905742</v>
      </c>
      <c r="M32" s="43">
        <f t="shared" si="26"/>
        <v>11.559218231500088</v>
      </c>
      <c r="N32" s="43">
        <f t="shared" si="26"/>
        <v>12.252771325390095</v>
      </c>
      <c r="O32" s="43">
        <f t="shared" si="26"/>
        <v>12.987937604913498</v>
      </c>
      <c r="P32" s="43">
        <f t="shared" si="26"/>
        <v>13.767213861208308</v>
      </c>
      <c r="Q32" s="43">
        <f t="shared" si="26"/>
        <v>14.593246692880808</v>
      </c>
      <c r="R32" s="43">
        <f t="shared" si="26"/>
        <v>15.46884149445366</v>
      </c>
      <c r="S32" s="43">
        <f t="shared" si="26"/>
        <v>16.396971984120881</v>
      </c>
      <c r="T32" s="43">
        <f t="shared" si="26"/>
        <v>17.380790303168133</v>
      </c>
      <c r="U32" s="43">
        <f t="shared" si="26"/>
        <v>18.423637721358222</v>
      </c>
      <c r="V32" s="43">
        <f t="shared" si="26"/>
        <v>19.529055984639722</v>
      </c>
      <c r="W32" s="43">
        <f t="shared" si="26"/>
        <v>20.700799343718099</v>
      </c>
      <c r="X32" s="43">
        <f t="shared" si="26"/>
        <v>21.942847304341186</v>
      </c>
      <c r="Y32" s="43">
        <f t="shared" si="26"/>
        <v>23.25941814260166</v>
      </c>
      <c r="Z32" s="43">
        <f t="shared" si="26"/>
        <v>9.3728344503580061</v>
      </c>
      <c r="AA32" s="43">
        <f t="shared" si="26"/>
        <v>3.5605735196303141</v>
      </c>
      <c r="AB32" s="43">
        <f t="shared" si="26"/>
        <v>0</v>
      </c>
      <c r="AC32" s="43">
        <f t="shared" si="26"/>
        <v>0</v>
      </c>
      <c r="AD32" s="43">
        <f t="shared" si="26"/>
        <v>0</v>
      </c>
      <c r="AE32" s="43">
        <f t="shared" si="26"/>
        <v>0</v>
      </c>
      <c r="AF32" s="42"/>
      <c r="AG32" s="42"/>
    </row>
    <row r="33" spans="1:33" ht="25.8" x14ac:dyDescent="0.5">
      <c r="B33" s="55" t="s">
        <v>81</v>
      </c>
      <c r="C33" s="42"/>
      <c r="D33" s="42"/>
      <c r="E33" s="42"/>
      <c r="F33" s="42"/>
      <c r="G33" s="42"/>
      <c r="H33" s="42"/>
      <c r="I33" s="42"/>
    </row>
    <row r="34" spans="1:33" x14ac:dyDescent="0.3">
      <c r="B34" s="46"/>
      <c r="E34" s="52">
        <v>2014</v>
      </c>
      <c r="F34" s="52">
        <f>E34+1</f>
        <v>2015</v>
      </c>
      <c r="G34" s="52">
        <f t="shared" ref="G34:AB34" si="27">F34+1</f>
        <v>2016</v>
      </c>
      <c r="H34" s="52">
        <f t="shared" si="27"/>
        <v>2017</v>
      </c>
      <c r="I34" s="52">
        <f t="shared" si="27"/>
        <v>2018</v>
      </c>
      <c r="J34" s="52">
        <f t="shared" si="27"/>
        <v>2019</v>
      </c>
      <c r="K34" s="52">
        <f t="shared" si="27"/>
        <v>2020</v>
      </c>
      <c r="L34" s="52">
        <f t="shared" si="27"/>
        <v>2021</v>
      </c>
      <c r="M34" s="52">
        <f t="shared" si="27"/>
        <v>2022</v>
      </c>
      <c r="N34" s="52">
        <f t="shared" si="27"/>
        <v>2023</v>
      </c>
      <c r="O34" s="52">
        <f t="shared" si="27"/>
        <v>2024</v>
      </c>
      <c r="P34" s="52">
        <f t="shared" si="27"/>
        <v>2025</v>
      </c>
      <c r="Q34" s="52">
        <f t="shared" si="27"/>
        <v>2026</v>
      </c>
      <c r="R34" s="52">
        <f t="shared" si="27"/>
        <v>2027</v>
      </c>
      <c r="S34" s="52">
        <f t="shared" si="27"/>
        <v>2028</v>
      </c>
      <c r="T34" s="52">
        <f t="shared" si="27"/>
        <v>2029</v>
      </c>
      <c r="U34" s="52">
        <f t="shared" si="27"/>
        <v>2030</v>
      </c>
      <c r="V34" s="52">
        <f t="shared" si="27"/>
        <v>2031</v>
      </c>
      <c r="W34" s="52">
        <f t="shared" si="27"/>
        <v>2032</v>
      </c>
      <c r="X34" s="52">
        <f t="shared" si="27"/>
        <v>2033</v>
      </c>
      <c r="Y34" s="52">
        <f t="shared" si="27"/>
        <v>2034</v>
      </c>
      <c r="Z34" s="52">
        <f t="shared" si="27"/>
        <v>2035</v>
      </c>
      <c r="AA34" s="52">
        <f t="shared" si="27"/>
        <v>2036</v>
      </c>
      <c r="AB34" s="52">
        <f t="shared" si="27"/>
        <v>2037</v>
      </c>
      <c r="AC34" s="52">
        <f t="shared" ref="AC34:AE34" si="28">AB34+1</f>
        <v>2038</v>
      </c>
      <c r="AD34" s="52">
        <f t="shared" si="28"/>
        <v>2039</v>
      </c>
      <c r="AE34" s="52">
        <f t="shared" si="28"/>
        <v>2040</v>
      </c>
      <c r="AF34" s="48" t="s">
        <v>77</v>
      </c>
      <c r="AG34" s="48" t="s">
        <v>78</v>
      </c>
    </row>
    <row r="35" spans="1:33" x14ac:dyDescent="0.3">
      <c r="D35" s="53" t="s">
        <v>47</v>
      </c>
      <c r="E35" s="51">
        <f>(1+$C$29)^(E34-$C$28)</f>
        <v>0.88999644001423983</v>
      </c>
      <c r="F35" s="51">
        <f>(1+$C$29)^(F34-$C$28)</f>
        <v>0.94339622641509424</v>
      </c>
      <c r="G35" s="51">
        <f>(1+$C$29)^(G34-$C$28)</f>
        <v>1</v>
      </c>
      <c r="H35" s="51">
        <f>(1+$C$29)^(H34-$C$28)</f>
        <v>1.06</v>
      </c>
      <c r="I35" s="51">
        <f>(1+$C$29)^(I34-$C$28)</f>
        <v>1.1236000000000002</v>
      </c>
      <c r="J35" s="51">
        <f t="shared" ref="J35:AB35" si="29">(1+$C$29)^(J34-$C$28)</f>
        <v>1.1910160000000003</v>
      </c>
      <c r="K35" s="51">
        <f t="shared" si="29"/>
        <v>1.2624769600000003</v>
      </c>
      <c r="L35" s="51">
        <f t="shared" si="29"/>
        <v>1.3382255776000005</v>
      </c>
      <c r="M35" s="51">
        <f t="shared" si="29"/>
        <v>1.4185191122560006</v>
      </c>
      <c r="N35" s="51">
        <f t="shared" si="29"/>
        <v>1.5036302589913608</v>
      </c>
      <c r="O35" s="51">
        <f t="shared" si="29"/>
        <v>1.5938480745308423</v>
      </c>
      <c r="P35" s="51">
        <f t="shared" si="29"/>
        <v>1.6894789590026928</v>
      </c>
      <c r="Q35" s="51">
        <f t="shared" si="29"/>
        <v>1.7908476965428546</v>
      </c>
      <c r="R35" s="51">
        <f t="shared" si="29"/>
        <v>1.8982985583354262</v>
      </c>
      <c r="S35" s="51">
        <f t="shared" si="29"/>
        <v>2.0121964718355518</v>
      </c>
      <c r="T35" s="51">
        <f t="shared" si="29"/>
        <v>2.1329282601456852</v>
      </c>
      <c r="U35" s="51">
        <f t="shared" si="29"/>
        <v>2.2609039557544262</v>
      </c>
      <c r="V35" s="51">
        <f t="shared" si="29"/>
        <v>2.3965581930996924</v>
      </c>
      <c r="W35" s="51">
        <f t="shared" si="29"/>
        <v>2.5403516846856733</v>
      </c>
      <c r="X35" s="51">
        <f t="shared" si="29"/>
        <v>2.692772785766814</v>
      </c>
      <c r="Y35" s="51">
        <f t="shared" si="29"/>
        <v>2.8543391529128228</v>
      </c>
      <c r="Z35" s="51">
        <f t="shared" si="29"/>
        <v>3.0255995020875925</v>
      </c>
      <c r="AA35" s="51">
        <f t="shared" si="29"/>
        <v>3.207135472212848</v>
      </c>
      <c r="AB35" s="51">
        <f t="shared" si="29"/>
        <v>3.3995636005456196</v>
      </c>
      <c r="AC35" s="51">
        <f t="shared" ref="AC35" si="30">(1+$C$29)^(AC34-$C$28)</f>
        <v>3.6035374165783569</v>
      </c>
      <c r="AD35" s="51">
        <f t="shared" ref="AD35" si="31">(1+$C$29)^(AD34-$C$28)</f>
        <v>3.8197496615730588</v>
      </c>
      <c r="AE35" s="51">
        <f t="shared" ref="AE35" si="32">(1+$C$29)^(AE34-$C$28)</f>
        <v>4.0489346412674418</v>
      </c>
      <c r="AF35" s="48"/>
    </row>
    <row r="36" spans="1:33" x14ac:dyDescent="0.3">
      <c r="A36">
        <v>1</v>
      </c>
      <c r="B36" s="56" t="s">
        <v>12</v>
      </c>
      <c r="C36" s="56">
        <v>7</v>
      </c>
      <c r="D36" s="57" t="s">
        <v>62</v>
      </c>
      <c r="E36" s="58"/>
      <c r="F36" s="58"/>
      <c r="G36" s="58"/>
      <c r="H36" s="58"/>
      <c r="I36" s="58"/>
      <c r="J36" s="58">
        <f t="shared" ref="J36:S38" si="33">J$35*INDEX($C$23:$I$26,$A$36,$C36)</f>
        <v>0.83706303175703578</v>
      </c>
      <c r="K36" s="58">
        <f t="shared" si="33"/>
        <v>0.88728681366245798</v>
      </c>
      <c r="L36" s="58">
        <f t="shared" si="33"/>
        <v>0.94052402248220557</v>
      </c>
      <c r="M36" s="58">
        <f t="shared" si="33"/>
        <v>0.99695546383113787</v>
      </c>
      <c r="N36" s="58">
        <f t="shared" si="33"/>
        <v>1.0567727916610063</v>
      </c>
      <c r="O36" s="58">
        <f t="shared" si="33"/>
        <v>1.1201791591606667</v>
      </c>
      <c r="P36" s="58">
        <f t="shared" si="33"/>
        <v>1.1873899087103066</v>
      </c>
      <c r="Q36" s="58">
        <f t="shared" si="33"/>
        <v>1.2586333032329251</v>
      </c>
      <c r="R36" s="58">
        <f t="shared" si="33"/>
        <v>1.3341513014269009</v>
      </c>
      <c r="S36" s="58">
        <f t="shared" si="33"/>
        <v>1.4142003795125149</v>
      </c>
      <c r="T36" s="58">
        <f t="shared" ref="T36:AC38" si="34">T$35*INDEX($C$23:$I$26,$A$36,$C36)</f>
        <v>1.4990524022832659</v>
      </c>
      <c r="U36" s="58">
        <f t="shared" si="34"/>
        <v>1.5889955464202619</v>
      </c>
      <c r="V36" s="58">
        <f t="shared" si="34"/>
        <v>1.684335279205478</v>
      </c>
      <c r="W36" s="58">
        <f t="shared" si="34"/>
        <v>1.7853953959578062</v>
      </c>
      <c r="X36" s="58">
        <f t="shared" si="34"/>
        <v>1.8925191197152749</v>
      </c>
      <c r="Y36" s="58">
        <f t="shared" si="34"/>
        <v>2.0060702668981913</v>
      </c>
      <c r="Z36" s="58">
        <f t="shared" si="34"/>
        <v>2.1264344829120829</v>
      </c>
      <c r="AA36" s="58">
        <f t="shared" si="34"/>
        <v>2.2540205518868079</v>
      </c>
      <c r="AB36" s="58">
        <f t="shared" si="34"/>
        <v>2.3892617850000168</v>
      </c>
      <c r="AC36" s="58">
        <f t="shared" si="34"/>
        <v>2.5326174921000182</v>
      </c>
      <c r="AD36" s="58"/>
      <c r="AE36" s="58"/>
      <c r="AF36" s="59">
        <f t="shared" ref="AF36:AF44" si="35">SUM(E36:AE36)</f>
        <v>30.79185849781636</v>
      </c>
      <c r="AG36" s="58">
        <f t="shared" ref="AG36:AG58" si="36">NPV($C$30,H36:AE36)+G36+F36*(1+$C$30)+E36*(1+$C$30)^2</f>
        <v>8.629849890490517</v>
      </c>
    </row>
    <row r="37" spans="1:33" x14ac:dyDescent="0.3">
      <c r="B37" s="56"/>
      <c r="C37" s="56">
        <v>6</v>
      </c>
      <c r="D37" s="57" t="s">
        <v>61</v>
      </c>
      <c r="E37" s="58"/>
      <c r="F37" s="58"/>
      <c r="G37" s="58"/>
      <c r="H37" s="58"/>
      <c r="I37" s="58"/>
      <c r="J37" s="58">
        <f t="shared" si="33"/>
        <v>0.98166737762799849</v>
      </c>
      <c r="K37" s="58">
        <f t="shared" si="33"/>
        <v>1.0405674202856785</v>
      </c>
      <c r="L37" s="58">
        <f t="shared" si="33"/>
        <v>1.1030014655028193</v>
      </c>
      <c r="M37" s="58">
        <f t="shared" si="33"/>
        <v>1.1691815534329886</v>
      </c>
      <c r="N37" s="58">
        <f t="shared" si="33"/>
        <v>1.2393324466389679</v>
      </c>
      <c r="O37" s="58">
        <f t="shared" si="33"/>
        <v>1.3136923934373059</v>
      </c>
      <c r="P37" s="58">
        <f t="shared" si="33"/>
        <v>1.3925139370435442</v>
      </c>
      <c r="Q37" s="58">
        <f t="shared" si="33"/>
        <v>1.4760647732661571</v>
      </c>
      <c r="R37" s="58">
        <f t="shared" si="33"/>
        <v>1.5646286596621266</v>
      </c>
      <c r="S37" s="58">
        <f t="shared" si="33"/>
        <v>1.6585063792418544</v>
      </c>
      <c r="T37" s="58">
        <f t="shared" si="34"/>
        <v>1.7580167619963658</v>
      </c>
      <c r="U37" s="58">
        <f t="shared" si="34"/>
        <v>1.8634977677161477</v>
      </c>
      <c r="V37" s="58">
        <f t="shared" si="34"/>
        <v>1.9753076337791171</v>
      </c>
      <c r="W37" s="58">
        <f t="shared" si="34"/>
        <v>2.0938260918058638</v>
      </c>
      <c r="X37" s="58">
        <f t="shared" si="34"/>
        <v>2.2194556573142159</v>
      </c>
      <c r="Y37" s="58">
        <f t="shared" si="34"/>
        <v>2.3526229967530687</v>
      </c>
      <c r="Z37" s="58">
        <f t="shared" si="34"/>
        <v>2.4937803765582531</v>
      </c>
      <c r="AA37" s="58">
        <f t="shared" si="34"/>
        <v>2.6434071991517483</v>
      </c>
      <c r="AB37" s="58">
        <f t="shared" si="34"/>
        <v>2.8020116311008536</v>
      </c>
      <c r="AC37" s="58">
        <f t="shared" si="34"/>
        <v>2.9701323289669048</v>
      </c>
      <c r="AD37" s="58"/>
      <c r="AE37" s="58"/>
      <c r="AF37" s="59">
        <f t="shared" si="35"/>
        <v>36.111214851281979</v>
      </c>
      <c r="AG37" s="58">
        <f t="shared" si="36"/>
        <v>10.120674059083353</v>
      </c>
    </row>
    <row r="38" spans="1:33" x14ac:dyDescent="0.3">
      <c r="B38" s="56"/>
      <c r="C38" s="56">
        <v>5</v>
      </c>
      <c r="D38" s="57" t="s">
        <v>6</v>
      </c>
      <c r="E38" s="58"/>
      <c r="F38" s="58"/>
      <c r="G38" s="58"/>
      <c r="H38" s="58"/>
      <c r="I38" s="58"/>
      <c r="J38" s="58">
        <f t="shared" si="33"/>
        <v>0.94430509917096306</v>
      </c>
      <c r="K38" s="58">
        <f t="shared" si="33"/>
        <v>1.0009634051212208</v>
      </c>
      <c r="L38" s="58">
        <f t="shared" si="33"/>
        <v>1.0610212094284943</v>
      </c>
      <c r="M38" s="58">
        <f t="shared" si="33"/>
        <v>1.1246824819942038</v>
      </c>
      <c r="N38" s="58">
        <f t="shared" si="33"/>
        <v>1.1921634309138562</v>
      </c>
      <c r="O38" s="58">
        <f t="shared" si="33"/>
        <v>1.2636932367686875</v>
      </c>
      <c r="P38" s="58">
        <f t="shared" si="33"/>
        <v>1.3395148309748088</v>
      </c>
      <c r="Q38" s="58">
        <f t="shared" si="33"/>
        <v>1.4198857208332976</v>
      </c>
      <c r="R38" s="58">
        <f t="shared" si="33"/>
        <v>1.5050788640832955</v>
      </c>
      <c r="S38" s="58">
        <f t="shared" si="33"/>
        <v>1.5953835959282934</v>
      </c>
      <c r="T38" s="58">
        <f t="shared" si="34"/>
        <v>1.6911066116839912</v>
      </c>
      <c r="U38" s="58">
        <f t="shared" si="34"/>
        <v>1.7925730083850306</v>
      </c>
      <c r="V38" s="58">
        <f t="shared" si="34"/>
        <v>1.9001273888881329</v>
      </c>
      <c r="W38" s="58">
        <f t="shared" si="34"/>
        <v>2.0141350322214202</v>
      </c>
      <c r="X38" s="58">
        <f t="shared" si="34"/>
        <v>2.1349831341547061</v>
      </c>
      <c r="Y38" s="58">
        <f t="shared" si="34"/>
        <v>2.2630821222039881</v>
      </c>
      <c r="Z38" s="58">
        <f t="shared" si="34"/>
        <v>2.3988670495362276</v>
      </c>
      <c r="AA38" s="58">
        <f t="shared" si="34"/>
        <v>2.5427990725084015</v>
      </c>
      <c r="AB38" s="58">
        <f t="shared" si="34"/>
        <v>2.6953670168589059</v>
      </c>
      <c r="AC38" s="58">
        <f t="shared" si="34"/>
        <v>2.8570890378704403</v>
      </c>
      <c r="AD38" s="58"/>
      <c r="AE38" s="58"/>
      <c r="AF38" s="59">
        <f t="shared" si="35"/>
        <v>34.73682134952837</v>
      </c>
      <c r="AG38" s="58">
        <f t="shared" si="36"/>
        <v>9.735481018155328</v>
      </c>
    </row>
    <row r="39" spans="1:33" x14ac:dyDescent="0.3">
      <c r="B39" s="56"/>
      <c r="C39" s="56">
        <v>4</v>
      </c>
      <c r="D39" s="57" t="s">
        <v>5</v>
      </c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9">
        <f t="shared" si="35"/>
        <v>0</v>
      </c>
      <c r="AG39" s="58">
        <f t="shared" si="36"/>
        <v>0</v>
      </c>
    </row>
    <row r="40" spans="1:33" x14ac:dyDescent="0.3">
      <c r="B40" s="56"/>
      <c r="C40" s="56">
        <v>3</v>
      </c>
      <c r="D40" s="57" t="s">
        <v>4</v>
      </c>
      <c r="E40" s="58"/>
      <c r="F40" s="58"/>
      <c r="G40" s="58"/>
      <c r="H40" s="58">
        <f t="shared" ref="H40:AA40" si="37">H$35*INDEX($C$23:$I$26,$A$36,$C40)</f>
        <v>1.1768158730769231</v>
      </c>
      <c r="I40" s="58">
        <f t="shared" si="37"/>
        <v>1.2474248254615388</v>
      </c>
      <c r="J40" s="58">
        <f t="shared" si="37"/>
        <v>1.3222703149892312</v>
      </c>
      <c r="K40" s="58">
        <f t="shared" si="37"/>
        <v>1.401606533888585</v>
      </c>
      <c r="L40" s="58">
        <f t="shared" si="37"/>
        <v>1.4857029259219003</v>
      </c>
      <c r="M40" s="58">
        <f t="shared" si="37"/>
        <v>1.5748451014772145</v>
      </c>
      <c r="N40" s="58">
        <f t="shared" si="37"/>
        <v>1.6693358075658475</v>
      </c>
      <c r="O40" s="58">
        <f t="shared" si="37"/>
        <v>1.7694959560197983</v>
      </c>
      <c r="P40" s="58">
        <f t="shared" si="37"/>
        <v>1.8756657133809862</v>
      </c>
      <c r="Q40" s="58">
        <f t="shared" si="37"/>
        <v>1.9882056561838455</v>
      </c>
      <c r="R40" s="58">
        <f t="shared" si="37"/>
        <v>2.1074979955548767</v>
      </c>
      <c r="S40" s="58">
        <f t="shared" si="37"/>
        <v>2.2339478752881692</v>
      </c>
      <c r="T40" s="58">
        <f t="shared" si="37"/>
        <v>2.3679847478054596</v>
      </c>
      <c r="U40" s="58">
        <f t="shared" si="37"/>
        <v>2.510063832673787</v>
      </c>
      <c r="V40" s="58">
        <f t="shared" si="37"/>
        <v>2.6606676626342152</v>
      </c>
      <c r="W40" s="58">
        <f t="shared" si="37"/>
        <v>2.820307722392267</v>
      </c>
      <c r="X40" s="58">
        <f t="shared" si="37"/>
        <v>2.9895261857358038</v>
      </c>
      <c r="Y40" s="58">
        <f t="shared" si="37"/>
        <v>3.1688977568799519</v>
      </c>
      <c r="Z40" s="58">
        <f t="shared" si="37"/>
        <v>3.3590316222927492</v>
      </c>
      <c r="AA40" s="58">
        <f t="shared" si="37"/>
        <v>3.5605735196303141</v>
      </c>
      <c r="AB40" s="58"/>
      <c r="AC40" s="58"/>
      <c r="AD40" s="58"/>
      <c r="AE40" s="58"/>
      <c r="AF40" s="59">
        <f t="shared" si="35"/>
        <v>43.289867628853465</v>
      </c>
      <c r="AG40" s="58">
        <f t="shared" si="36"/>
        <v>12.132592108485538</v>
      </c>
    </row>
    <row r="41" spans="1:33" x14ac:dyDescent="0.3">
      <c r="B41" s="56"/>
      <c r="C41" s="56">
        <v>2</v>
      </c>
      <c r="D41" s="57" t="s">
        <v>3</v>
      </c>
      <c r="E41" s="58"/>
      <c r="F41" s="58"/>
      <c r="G41" s="58">
        <f t="shared" ref="G41:Z41" si="38">G$35*INDEX($C$23:$I$26,$A$36,$C41)</f>
        <v>1.9876400772527474</v>
      </c>
      <c r="H41" s="58">
        <f t="shared" si="38"/>
        <v>2.1068984818879124</v>
      </c>
      <c r="I41" s="58">
        <f t="shared" si="38"/>
        <v>2.2333123908011872</v>
      </c>
      <c r="J41" s="58">
        <f t="shared" si="38"/>
        <v>2.3673111342492588</v>
      </c>
      <c r="K41" s="58">
        <f t="shared" si="38"/>
        <v>2.5093498023042144</v>
      </c>
      <c r="L41" s="58">
        <f t="shared" si="38"/>
        <v>2.6599107904424675</v>
      </c>
      <c r="M41" s="58">
        <f t="shared" si="38"/>
        <v>2.8195054378690156</v>
      </c>
      <c r="N41" s="58">
        <f t="shared" si="38"/>
        <v>2.9886757641411568</v>
      </c>
      <c r="O41" s="58">
        <f t="shared" si="38"/>
        <v>3.167996309989626</v>
      </c>
      <c r="P41" s="58">
        <f t="shared" si="38"/>
        <v>3.3580760885890037</v>
      </c>
      <c r="Q41" s="58">
        <f t="shared" si="38"/>
        <v>3.5595606539043443</v>
      </c>
      <c r="R41" s="58">
        <f t="shared" si="38"/>
        <v>3.7731342931386056</v>
      </c>
      <c r="S41" s="58">
        <f t="shared" si="38"/>
        <v>3.999522350726922</v>
      </c>
      <c r="T41" s="58">
        <f t="shared" si="38"/>
        <v>4.2394936917705381</v>
      </c>
      <c r="U41" s="58">
        <f t="shared" si="38"/>
        <v>4.49386331327677</v>
      </c>
      <c r="V41" s="58">
        <f t="shared" si="38"/>
        <v>4.7634951120733771</v>
      </c>
      <c r="W41" s="58">
        <f t="shared" si="38"/>
        <v>5.0493048187977783</v>
      </c>
      <c r="X41" s="58">
        <f t="shared" si="38"/>
        <v>5.352263107925646</v>
      </c>
      <c r="Y41" s="58">
        <f t="shared" si="38"/>
        <v>5.6733988944011848</v>
      </c>
      <c r="Z41" s="58">
        <f t="shared" si="38"/>
        <v>6.0138028280652565</v>
      </c>
      <c r="AA41" s="58"/>
      <c r="AB41" s="58"/>
      <c r="AC41" s="58"/>
      <c r="AD41" s="58"/>
      <c r="AE41" s="58"/>
      <c r="AF41" s="59">
        <f t="shared" si="35"/>
        <v>73.116515341607013</v>
      </c>
      <c r="AG41" s="58">
        <f t="shared" si="36"/>
        <v>23.155878808457619</v>
      </c>
    </row>
    <row r="42" spans="1:33" x14ac:dyDescent="0.3">
      <c r="B42" s="60"/>
      <c r="C42" s="60">
        <v>1</v>
      </c>
      <c r="D42" s="61" t="s">
        <v>2</v>
      </c>
      <c r="E42" s="62"/>
      <c r="F42" s="62">
        <f t="shared" ref="F42:Y42" si="39">F$35*INDEX($C$23:$I$26,$A$36,$C42)</f>
        <v>4.7650462268297726</v>
      </c>
      <c r="G42" s="62">
        <f t="shared" si="39"/>
        <v>5.0509490004395596</v>
      </c>
      <c r="H42" s="62">
        <f t="shared" si="39"/>
        <v>5.3540059404659335</v>
      </c>
      <c r="I42" s="62">
        <f t="shared" si="39"/>
        <v>5.6752462968938904</v>
      </c>
      <c r="J42" s="62">
        <f t="shared" si="39"/>
        <v>6.0157610747075241</v>
      </c>
      <c r="K42" s="62">
        <f t="shared" si="39"/>
        <v>6.3767067391899754</v>
      </c>
      <c r="L42" s="62">
        <f t="shared" si="39"/>
        <v>6.7593091435413752</v>
      </c>
      <c r="M42" s="62">
        <f t="shared" si="39"/>
        <v>7.1648676921538579</v>
      </c>
      <c r="N42" s="62">
        <f t="shared" si="39"/>
        <v>7.59475975368309</v>
      </c>
      <c r="O42" s="62">
        <f t="shared" si="39"/>
        <v>8.0504453389040744</v>
      </c>
      <c r="P42" s="62">
        <f t="shared" si="39"/>
        <v>8.5334720592383189</v>
      </c>
      <c r="Q42" s="62">
        <f t="shared" si="39"/>
        <v>9.0454803827926185</v>
      </c>
      <c r="R42" s="62">
        <f t="shared" si="39"/>
        <v>9.5882092057601778</v>
      </c>
      <c r="S42" s="62">
        <f t="shared" si="39"/>
        <v>10.16350175810579</v>
      </c>
      <c r="T42" s="62">
        <f t="shared" si="39"/>
        <v>10.773311863592138</v>
      </c>
      <c r="U42" s="62">
        <f t="shared" si="39"/>
        <v>11.419710575407665</v>
      </c>
      <c r="V42" s="62">
        <f t="shared" si="39"/>
        <v>12.104893209932129</v>
      </c>
      <c r="W42" s="62">
        <f t="shared" si="39"/>
        <v>12.831186802528054</v>
      </c>
      <c r="X42" s="62">
        <f t="shared" si="39"/>
        <v>13.601058010679738</v>
      </c>
      <c r="Y42" s="62">
        <f t="shared" si="39"/>
        <v>14.417121491320522</v>
      </c>
      <c r="Z42" s="62"/>
      <c r="AA42" s="62"/>
      <c r="AB42" s="62"/>
      <c r="AC42" s="62"/>
      <c r="AD42" s="62"/>
      <c r="AE42" s="62"/>
      <c r="AF42" s="63">
        <f t="shared" si="35"/>
        <v>175.28504256616623</v>
      </c>
      <c r="AG42" s="62">
        <f t="shared" si="36"/>
        <v>62.729104054076565</v>
      </c>
    </row>
    <row r="43" spans="1:33" s="48" customFormat="1" x14ac:dyDescent="0.3">
      <c r="A43"/>
      <c r="B43" s="56"/>
      <c r="C43" s="56"/>
      <c r="D43" s="64" t="s">
        <v>63</v>
      </c>
      <c r="E43" s="59">
        <f>SUM(E36:E42)</f>
        <v>0</v>
      </c>
      <c r="F43" s="59">
        <f t="shared" ref="F43:AG43" si="40">SUM(F36:F42)</f>
        <v>4.7650462268297726</v>
      </c>
      <c r="G43" s="59">
        <f t="shared" si="40"/>
        <v>7.0385890776923068</v>
      </c>
      <c r="H43" s="59">
        <f t="shared" si="40"/>
        <v>8.6377202954307695</v>
      </c>
      <c r="I43" s="59">
        <f t="shared" si="40"/>
        <v>9.1559835131566167</v>
      </c>
      <c r="J43" s="59">
        <f t="shared" si="40"/>
        <v>12.468378032502011</v>
      </c>
      <c r="K43" s="59">
        <f t="shared" si="40"/>
        <v>13.216480714452132</v>
      </c>
      <c r="L43" s="59">
        <f t="shared" si="40"/>
        <v>14.00946955731926</v>
      </c>
      <c r="M43" s="59">
        <f t="shared" si="40"/>
        <v>14.850037730758419</v>
      </c>
      <c r="N43" s="59">
        <f t="shared" si="40"/>
        <v>15.741039994603923</v>
      </c>
      <c r="O43" s="59">
        <f t="shared" si="40"/>
        <v>16.685502394280157</v>
      </c>
      <c r="P43" s="59">
        <f t="shared" si="40"/>
        <v>17.686632537936969</v>
      </c>
      <c r="Q43" s="59">
        <f t="shared" si="40"/>
        <v>18.74783049021319</v>
      </c>
      <c r="R43" s="59">
        <f t="shared" si="40"/>
        <v>19.872700319625984</v>
      </c>
      <c r="S43" s="59">
        <f t="shared" si="40"/>
        <v>21.065062338803543</v>
      </c>
      <c r="T43" s="59">
        <f t="shared" si="40"/>
        <v>22.32896607913176</v>
      </c>
      <c r="U43" s="59">
        <f t="shared" si="40"/>
        <v>23.668704043879664</v>
      </c>
      <c r="V43" s="59">
        <f t="shared" si="40"/>
        <v>25.08882628651245</v>
      </c>
      <c r="W43" s="59">
        <f t="shared" si="40"/>
        <v>26.594155863703186</v>
      </c>
      <c r="X43" s="59">
        <f t="shared" si="40"/>
        <v>28.189805215525382</v>
      </c>
      <c r="Y43" s="59">
        <f t="shared" si="40"/>
        <v>29.881193528456905</v>
      </c>
      <c r="Z43" s="59">
        <f t="shared" si="40"/>
        <v>16.391916359364568</v>
      </c>
      <c r="AA43" s="59">
        <f t="shared" si="40"/>
        <v>11.000800343177271</v>
      </c>
      <c r="AB43" s="59">
        <f t="shared" si="40"/>
        <v>7.8866404329597763</v>
      </c>
      <c r="AC43" s="59">
        <f t="shared" si="40"/>
        <v>8.359838858937362</v>
      </c>
      <c r="AD43" s="59">
        <f t="shared" si="40"/>
        <v>0</v>
      </c>
      <c r="AE43" s="59">
        <f t="shared" si="40"/>
        <v>0</v>
      </c>
      <c r="AF43" s="59">
        <f t="shared" si="40"/>
        <v>393.33132023525343</v>
      </c>
      <c r="AG43" s="59">
        <f t="shared" si="40"/>
        <v>126.50357993874891</v>
      </c>
    </row>
    <row r="44" spans="1:33" x14ac:dyDescent="0.3">
      <c r="A44">
        <v>2</v>
      </c>
      <c r="B44" s="65" t="s">
        <v>20</v>
      </c>
      <c r="C44" s="65">
        <v>7</v>
      </c>
      <c r="D44" s="66" t="s">
        <v>62</v>
      </c>
      <c r="E44" s="67"/>
      <c r="F44" s="67"/>
      <c r="G44" s="67"/>
      <c r="H44" s="67"/>
      <c r="I44" s="67"/>
      <c r="J44" s="67">
        <f t="shared" ref="J44:S46" si="41">J$35*INDEX($C$23:$I$26,$A$44,$C44)</f>
        <v>1.4648603055748122</v>
      </c>
      <c r="K44" s="67">
        <f t="shared" si="41"/>
        <v>1.5527519239093011</v>
      </c>
      <c r="L44" s="67">
        <f t="shared" si="41"/>
        <v>1.6459170393438591</v>
      </c>
      <c r="M44" s="67">
        <f t="shared" si="41"/>
        <v>1.7446720617044909</v>
      </c>
      <c r="N44" s="67">
        <f t="shared" si="41"/>
        <v>1.8493523854067606</v>
      </c>
      <c r="O44" s="67">
        <f t="shared" si="41"/>
        <v>1.9603135285311659</v>
      </c>
      <c r="P44" s="67">
        <f t="shared" si="41"/>
        <v>2.0779323402430361</v>
      </c>
      <c r="Q44" s="67">
        <f t="shared" si="41"/>
        <v>2.2026082806576182</v>
      </c>
      <c r="R44" s="67">
        <f t="shared" si="41"/>
        <v>2.3347647774970759</v>
      </c>
      <c r="S44" s="67">
        <f t="shared" si="41"/>
        <v>2.4748506641469006</v>
      </c>
      <c r="T44" s="67">
        <f t="shared" ref="T44:AC46" si="42">T$35*INDEX($C$23:$I$26,$A$44,$C44)</f>
        <v>2.6233417039957145</v>
      </c>
      <c r="U44" s="67">
        <f t="shared" si="42"/>
        <v>2.7807422062354576</v>
      </c>
      <c r="V44" s="67">
        <f t="shared" si="42"/>
        <v>2.9475867386095858</v>
      </c>
      <c r="W44" s="67">
        <f t="shared" si="42"/>
        <v>3.1244419429261603</v>
      </c>
      <c r="X44" s="67">
        <f t="shared" si="42"/>
        <v>3.3119084595017303</v>
      </c>
      <c r="Y44" s="67">
        <f t="shared" si="42"/>
        <v>3.5106229670718339</v>
      </c>
      <c r="Z44" s="67">
        <f t="shared" si="42"/>
        <v>3.7212603450961441</v>
      </c>
      <c r="AA44" s="67">
        <f t="shared" si="42"/>
        <v>3.9445359658019128</v>
      </c>
      <c r="AB44" s="67">
        <f t="shared" si="42"/>
        <v>4.1812081237500287</v>
      </c>
      <c r="AC44" s="67">
        <f t="shared" si="42"/>
        <v>4.4320806111750306</v>
      </c>
      <c r="AD44" s="67"/>
      <c r="AE44" s="67"/>
      <c r="AF44" s="68">
        <f t="shared" si="35"/>
        <v>53.885752371178619</v>
      </c>
      <c r="AG44" s="67">
        <f t="shared" si="36"/>
        <v>15.102237308358404</v>
      </c>
    </row>
    <row r="45" spans="1:33" x14ac:dyDescent="0.3">
      <c r="B45" s="65"/>
      <c r="C45" s="65">
        <v>6</v>
      </c>
      <c r="D45" s="66" t="s">
        <v>61</v>
      </c>
      <c r="E45" s="67"/>
      <c r="F45" s="67"/>
      <c r="G45" s="67"/>
      <c r="H45" s="67"/>
      <c r="I45" s="67"/>
      <c r="J45" s="67">
        <f t="shared" si="41"/>
        <v>2.0073866937981495</v>
      </c>
      <c r="K45" s="67">
        <f t="shared" si="41"/>
        <v>2.1278298954260388</v>
      </c>
      <c r="L45" s="67">
        <f t="shared" si="41"/>
        <v>2.255499689151601</v>
      </c>
      <c r="M45" s="67">
        <f t="shared" si="41"/>
        <v>2.3908296705006973</v>
      </c>
      <c r="N45" s="67">
        <f t="shared" si="41"/>
        <v>2.5342794507307396</v>
      </c>
      <c r="O45" s="67">
        <f t="shared" si="41"/>
        <v>2.6863362177745835</v>
      </c>
      <c r="P45" s="67">
        <f t="shared" si="41"/>
        <v>2.8475163908410588</v>
      </c>
      <c r="Q45" s="67">
        <f t="shared" si="41"/>
        <v>3.0183673742915227</v>
      </c>
      <c r="R45" s="67">
        <f t="shared" si="41"/>
        <v>3.1994694167490145</v>
      </c>
      <c r="S45" s="67">
        <f t="shared" si="41"/>
        <v>3.3914375817539555</v>
      </c>
      <c r="T45" s="67">
        <f t="shared" si="42"/>
        <v>3.5949238366591931</v>
      </c>
      <c r="U45" s="67">
        <f t="shared" si="42"/>
        <v>3.8106192668587444</v>
      </c>
      <c r="V45" s="67">
        <f t="shared" si="42"/>
        <v>4.0392564228702703</v>
      </c>
      <c r="W45" s="67">
        <f t="shared" si="42"/>
        <v>4.2816118082424852</v>
      </c>
      <c r="X45" s="67">
        <f t="shared" si="42"/>
        <v>4.5385085167370347</v>
      </c>
      <c r="Y45" s="67">
        <f t="shared" si="42"/>
        <v>4.8108190277412568</v>
      </c>
      <c r="Z45" s="67">
        <f t="shared" si="42"/>
        <v>5.0994681694057329</v>
      </c>
      <c r="AA45" s="67">
        <f t="shared" si="42"/>
        <v>5.4054362595700773</v>
      </c>
      <c r="AB45" s="67">
        <f t="shared" si="42"/>
        <v>5.7297624351442824</v>
      </c>
      <c r="AC45" s="67">
        <f t="shared" si="42"/>
        <v>6.0735481812529404</v>
      </c>
      <c r="AD45" s="67"/>
      <c r="AE45" s="67"/>
      <c r="AF45" s="68">
        <f t="shared" ref="AF45:AF58" si="43">SUM(E45:AE45)</f>
        <v>73.842906305499369</v>
      </c>
      <c r="AG45" s="67">
        <f t="shared" si="36"/>
        <v>20.695509397044251</v>
      </c>
    </row>
    <row r="46" spans="1:33" x14ac:dyDescent="0.3">
      <c r="B46" s="65"/>
      <c r="C46" s="65">
        <v>5</v>
      </c>
      <c r="D46" s="66" t="s">
        <v>6</v>
      </c>
      <c r="E46" s="67"/>
      <c r="F46" s="67"/>
      <c r="G46" s="67"/>
      <c r="H46" s="67"/>
      <c r="I46" s="67"/>
      <c r="J46" s="67">
        <f t="shared" si="41"/>
        <v>1.6959266810279041</v>
      </c>
      <c r="K46" s="67">
        <f t="shared" si="41"/>
        <v>1.7976822818895783</v>
      </c>
      <c r="L46" s="67">
        <f t="shared" si="41"/>
        <v>1.9055432188029533</v>
      </c>
      <c r="M46" s="67">
        <f t="shared" si="41"/>
        <v>2.0198758119311306</v>
      </c>
      <c r="N46" s="67">
        <f t="shared" si="41"/>
        <v>2.1410683606469987</v>
      </c>
      <c r="O46" s="67">
        <f t="shared" si="41"/>
        <v>2.2695324622858184</v>
      </c>
      <c r="P46" s="67">
        <f t="shared" si="41"/>
        <v>2.4057044100229676</v>
      </c>
      <c r="Q46" s="67">
        <f t="shared" si="41"/>
        <v>2.5500466746243458</v>
      </c>
      <c r="R46" s="67">
        <f t="shared" si="41"/>
        <v>2.7030494751018073</v>
      </c>
      <c r="S46" s="67">
        <f t="shared" si="41"/>
        <v>2.8652324436079155</v>
      </c>
      <c r="T46" s="67">
        <f t="shared" si="42"/>
        <v>3.0371463902243909</v>
      </c>
      <c r="U46" s="67">
        <f t="shared" si="42"/>
        <v>3.2193751736378542</v>
      </c>
      <c r="V46" s="67">
        <f t="shared" si="42"/>
        <v>3.4125376840561263</v>
      </c>
      <c r="W46" s="67">
        <f t="shared" si="42"/>
        <v>3.6172899450994929</v>
      </c>
      <c r="X46" s="67">
        <f t="shared" si="42"/>
        <v>3.8343273418054631</v>
      </c>
      <c r="Y46" s="67">
        <f t="shared" si="42"/>
        <v>4.064386982313791</v>
      </c>
      <c r="Z46" s="67">
        <f t="shared" si="42"/>
        <v>4.3082502012526191</v>
      </c>
      <c r="AA46" s="67">
        <f t="shared" si="42"/>
        <v>4.5667452133277759</v>
      </c>
      <c r="AB46" s="67">
        <f t="shared" si="42"/>
        <v>4.8407499261274429</v>
      </c>
      <c r="AC46" s="67">
        <f t="shared" si="42"/>
        <v>5.1311949216950898</v>
      </c>
      <c r="AD46" s="67"/>
      <c r="AE46" s="67"/>
      <c r="AF46" s="68">
        <f t="shared" si="43"/>
        <v>62.38566559948147</v>
      </c>
      <c r="AG46" s="67">
        <f t="shared" si="36"/>
        <v>17.484457116482364</v>
      </c>
    </row>
    <row r="47" spans="1:33" x14ac:dyDescent="0.3">
      <c r="B47" s="65"/>
      <c r="C47" s="65">
        <v>4</v>
      </c>
      <c r="D47" s="66" t="s">
        <v>5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8">
        <f t="shared" si="43"/>
        <v>0</v>
      </c>
      <c r="AG47" s="67">
        <f t="shared" si="36"/>
        <v>0</v>
      </c>
    </row>
    <row r="48" spans="1:33" x14ac:dyDescent="0.3">
      <c r="B48" s="65"/>
      <c r="C48" s="65">
        <v>3</v>
      </c>
      <c r="D48" s="66" t="s">
        <v>4</v>
      </c>
      <c r="E48" s="67"/>
      <c r="F48" s="67"/>
      <c r="G48" s="67"/>
      <c r="H48" s="67">
        <f t="shared" ref="H48:AA48" si="44">H$35*INDEX($C$23:$I$26,$A$44,$C48)</f>
        <v>2.2199310345784622</v>
      </c>
      <c r="I48" s="67">
        <f t="shared" si="44"/>
        <v>2.35312689665317</v>
      </c>
      <c r="J48" s="67">
        <f t="shared" si="44"/>
        <v>2.4943145104523605</v>
      </c>
      <c r="K48" s="67">
        <f t="shared" si="44"/>
        <v>2.6439733810795021</v>
      </c>
      <c r="L48" s="67">
        <f t="shared" si="44"/>
        <v>2.8026117839442724</v>
      </c>
      <c r="M48" s="67">
        <f t="shared" si="44"/>
        <v>2.9707684909809289</v>
      </c>
      <c r="N48" s="67">
        <f t="shared" si="44"/>
        <v>3.1490146004397852</v>
      </c>
      <c r="O48" s="67">
        <f t="shared" si="44"/>
        <v>3.3379554764661719</v>
      </c>
      <c r="P48" s="67">
        <f t="shared" si="44"/>
        <v>3.5382328050541423</v>
      </c>
      <c r="Q48" s="67">
        <f t="shared" si="44"/>
        <v>3.7505267733573913</v>
      </c>
      <c r="R48" s="67">
        <f t="shared" si="44"/>
        <v>3.9755583797588354</v>
      </c>
      <c r="S48" s="67">
        <f t="shared" si="44"/>
        <v>4.2140918825443654</v>
      </c>
      <c r="T48" s="67">
        <f t="shared" si="44"/>
        <v>4.4669373954970277</v>
      </c>
      <c r="U48" s="67">
        <f t="shared" si="44"/>
        <v>4.7349536392268492</v>
      </c>
      <c r="V48" s="67">
        <f t="shared" si="44"/>
        <v>5.0190508575804618</v>
      </c>
      <c r="W48" s="67">
        <f t="shared" si="44"/>
        <v>5.3201939090352885</v>
      </c>
      <c r="X48" s="67">
        <f t="shared" si="44"/>
        <v>5.6394055435774062</v>
      </c>
      <c r="Y48" s="67">
        <f t="shared" si="44"/>
        <v>5.9777698761920499</v>
      </c>
      <c r="Z48" s="67">
        <f t="shared" si="44"/>
        <v>6.3364360687635743</v>
      </c>
      <c r="AA48" s="67">
        <f t="shared" si="44"/>
        <v>6.7166222328893888</v>
      </c>
      <c r="AB48" s="67"/>
      <c r="AC48" s="67"/>
      <c r="AD48" s="67"/>
      <c r="AE48" s="67"/>
      <c r="AF48" s="68">
        <f t="shared" si="43"/>
        <v>81.661475538071443</v>
      </c>
      <c r="AG48" s="67">
        <f t="shared" si="36"/>
        <v>22.886773001359963</v>
      </c>
    </row>
    <row r="49" spans="1:16384" x14ac:dyDescent="0.3">
      <c r="B49" s="65"/>
      <c r="C49" s="65">
        <v>2</v>
      </c>
      <c r="D49" s="66" t="s">
        <v>3</v>
      </c>
      <c r="E49" s="67"/>
      <c r="F49" s="67"/>
      <c r="G49" s="67">
        <f t="shared" ref="G49:Z49" si="45">G$35*INDEX($C$23:$I$26,$A$44,$C49)</f>
        <v>2.0480390450769232</v>
      </c>
      <c r="H49" s="67">
        <f t="shared" si="45"/>
        <v>2.1709213877815388</v>
      </c>
      <c r="I49" s="67">
        <f t="shared" si="45"/>
        <v>2.3011766710484314</v>
      </c>
      <c r="J49" s="67">
        <f t="shared" si="45"/>
        <v>2.4392472713113373</v>
      </c>
      <c r="K49" s="67">
        <f t="shared" si="45"/>
        <v>2.5856021075900175</v>
      </c>
      <c r="L49" s="67">
        <f t="shared" si="45"/>
        <v>2.7407382340454189</v>
      </c>
      <c r="M49" s="67">
        <f t="shared" si="45"/>
        <v>2.9051825280881443</v>
      </c>
      <c r="N49" s="67">
        <f t="shared" si="45"/>
        <v>3.0794934797734332</v>
      </c>
      <c r="O49" s="67">
        <f t="shared" si="45"/>
        <v>3.2642630885598392</v>
      </c>
      <c r="P49" s="67">
        <f t="shared" si="45"/>
        <v>3.4601188738734292</v>
      </c>
      <c r="Q49" s="67">
        <f t="shared" si="45"/>
        <v>3.6677260063058355</v>
      </c>
      <c r="R49" s="67">
        <f t="shared" si="45"/>
        <v>3.8877895666841864</v>
      </c>
      <c r="S49" s="67">
        <f t="shared" si="45"/>
        <v>4.1210569406852375</v>
      </c>
      <c r="T49" s="67">
        <f t="shared" si="45"/>
        <v>4.3683203571263522</v>
      </c>
      <c r="U49" s="67">
        <f t="shared" si="45"/>
        <v>4.6304195785539335</v>
      </c>
      <c r="V49" s="67">
        <f t="shared" si="45"/>
        <v>4.9082447532671711</v>
      </c>
      <c r="W49" s="67">
        <f t="shared" si="45"/>
        <v>5.2027394384631993</v>
      </c>
      <c r="X49" s="67">
        <f t="shared" si="45"/>
        <v>5.5149038047709924</v>
      </c>
      <c r="Y49" s="67">
        <f t="shared" si="45"/>
        <v>5.8457980330572514</v>
      </c>
      <c r="Z49" s="67">
        <f t="shared" si="45"/>
        <v>6.1965459150406872</v>
      </c>
      <c r="AA49" s="67"/>
      <c r="AB49" s="67"/>
      <c r="AC49" s="67"/>
      <c r="AD49" s="67"/>
      <c r="AE49" s="67"/>
      <c r="AF49" s="68">
        <f t="shared" si="43"/>
        <v>75.338327081103358</v>
      </c>
      <c r="AG49" s="67">
        <f t="shared" si="36"/>
        <v>23.859522891256368</v>
      </c>
    </row>
    <row r="50" spans="1:16384" x14ac:dyDescent="0.3">
      <c r="B50" s="69"/>
      <c r="C50" s="69">
        <v>1</v>
      </c>
      <c r="D50" s="70" t="s">
        <v>2</v>
      </c>
      <c r="E50" s="71"/>
      <c r="F50" s="71">
        <f t="shared" ref="F50:Y50" si="46">F$35*INDEX($C$23:$I$26,$A$44,$C50)</f>
        <v>2.7741592014513783</v>
      </c>
      <c r="G50" s="71">
        <f t="shared" si="46"/>
        <v>2.9406087535384611</v>
      </c>
      <c r="H50" s="71">
        <f t="shared" si="46"/>
        <v>3.1170452787507688</v>
      </c>
      <c r="I50" s="71">
        <f t="shared" si="46"/>
        <v>3.3040679954758154</v>
      </c>
      <c r="J50" s="71">
        <f t="shared" si="46"/>
        <v>3.5023120752043648</v>
      </c>
      <c r="K50" s="71">
        <f t="shared" si="46"/>
        <v>3.7124507997166263</v>
      </c>
      <c r="L50" s="71">
        <f t="shared" si="46"/>
        <v>3.9351978476996248</v>
      </c>
      <c r="M50" s="71">
        <f t="shared" si="46"/>
        <v>4.1713097185616022</v>
      </c>
      <c r="N50" s="71">
        <f t="shared" si="46"/>
        <v>4.4215883016752988</v>
      </c>
      <c r="O50" s="71">
        <f t="shared" si="46"/>
        <v>4.6868835997758165</v>
      </c>
      <c r="P50" s="71">
        <f t="shared" si="46"/>
        <v>4.9680966157623656</v>
      </c>
      <c r="Q50" s="71">
        <f t="shared" si="46"/>
        <v>5.2661824127081074</v>
      </c>
      <c r="R50" s="71">
        <f t="shared" si="46"/>
        <v>5.5821533574705953</v>
      </c>
      <c r="S50" s="71">
        <f t="shared" si="46"/>
        <v>5.9170825589188309</v>
      </c>
      <c r="T50" s="71">
        <f t="shared" si="46"/>
        <v>6.272107512453962</v>
      </c>
      <c r="U50" s="71">
        <f t="shared" si="46"/>
        <v>6.6484339632011986</v>
      </c>
      <c r="V50" s="71">
        <f t="shared" si="46"/>
        <v>7.0473400009932732</v>
      </c>
      <c r="W50" s="71">
        <f t="shared" si="46"/>
        <v>7.4701804010528674</v>
      </c>
      <c r="X50" s="71">
        <f t="shared" si="46"/>
        <v>7.9183912251160402</v>
      </c>
      <c r="Y50" s="71">
        <f t="shared" si="46"/>
        <v>8.3934946986230035</v>
      </c>
      <c r="Z50" s="71"/>
      <c r="AA50" s="71"/>
      <c r="AB50" s="71"/>
      <c r="AC50" s="71"/>
      <c r="AD50" s="71"/>
      <c r="AE50" s="71"/>
      <c r="AF50" s="72">
        <f t="shared" si="43"/>
        <v>102.04908631815</v>
      </c>
      <c r="AG50" s="71">
        <f t="shared" si="36"/>
        <v>36.520216788367819</v>
      </c>
    </row>
    <row r="51" spans="1:16384" s="48" customFormat="1" x14ac:dyDescent="0.3">
      <c r="A51"/>
      <c r="B51" s="65"/>
      <c r="C51" s="65"/>
      <c r="D51" s="73" t="s">
        <v>63</v>
      </c>
      <c r="E51" s="68">
        <f>SUM(E44:E50)</f>
        <v>0</v>
      </c>
      <c r="F51" s="68">
        <f t="shared" ref="F51" si="47">SUM(F44:F50)</f>
        <v>2.7741592014513783</v>
      </c>
      <c r="G51" s="68">
        <f t="shared" ref="G51" si="48">SUM(G44:G50)</f>
        <v>4.9886477986153839</v>
      </c>
      <c r="H51" s="68">
        <f t="shared" ref="H51" si="49">SUM(H44:H50)</f>
        <v>7.5078977011107693</v>
      </c>
      <c r="I51" s="68">
        <f t="shared" ref="I51" si="50">SUM(I44:I50)</f>
        <v>7.9583715631774172</v>
      </c>
      <c r="J51" s="68">
        <f t="shared" ref="J51" si="51">SUM(J44:J50)</f>
        <v>13.604047537368929</v>
      </c>
      <c r="K51" s="68">
        <f t="shared" ref="K51" si="52">SUM(K44:K50)</f>
        <v>14.420290389611063</v>
      </c>
      <c r="L51" s="68">
        <f t="shared" ref="L51" si="53">SUM(L44:L50)</f>
        <v>15.28550781298773</v>
      </c>
      <c r="M51" s="68">
        <f t="shared" ref="M51" si="54">SUM(M44:M50)</f>
        <v>16.202638281766994</v>
      </c>
      <c r="N51" s="68">
        <f t="shared" ref="N51" si="55">SUM(N44:N50)</f>
        <v>17.174796578673018</v>
      </c>
      <c r="O51" s="68">
        <f t="shared" ref="O51" si="56">SUM(O44:O50)</f>
        <v>18.205284373393397</v>
      </c>
      <c r="P51" s="68">
        <f t="shared" ref="P51" si="57">SUM(P44:P50)</f>
        <v>19.297601435797002</v>
      </c>
      <c r="Q51" s="68">
        <f t="shared" ref="Q51" si="58">SUM(Q44:Q50)</f>
        <v>20.455457521944822</v>
      </c>
      <c r="R51" s="68">
        <f t="shared" ref="R51" si="59">SUM(R44:R50)</f>
        <v>21.682784973261516</v>
      </c>
      <c r="S51" s="68">
        <f t="shared" ref="S51" si="60">SUM(S44:S50)</f>
        <v>22.983752071657204</v>
      </c>
      <c r="T51" s="68">
        <f t="shared" ref="T51" si="61">SUM(T44:T50)</f>
        <v>24.362777195956646</v>
      </c>
      <c r="U51" s="68">
        <f t="shared" ref="U51" si="62">SUM(U44:U50)</f>
        <v>25.824543827714038</v>
      </c>
      <c r="V51" s="68">
        <f t="shared" ref="V51" si="63">SUM(V44:V50)</f>
        <v>27.374016457376889</v>
      </c>
      <c r="W51" s="68">
        <f t="shared" ref="W51" si="64">SUM(W44:W50)</f>
        <v>29.016457444819498</v>
      </c>
      <c r="X51" s="68">
        <f t="shared" ref="X51" si="65">SUM(X44:X50)</f>
        <v>30.757444891508666</v>
      </c>
      <c r="Y51" s="68">
        <f t="shared" ref="Y51" si="66">SUM(Y44:Y50)</f>
        <v>32.602891584999185</v>
      </c>
      <c r="Z51" s="68">
        <f t="shared" ref="Z51" si="67">SUM(Z44:Z50)</f>
        <v>25.661960699558758</v>
      </c>
      <c r="AA51" s="68">
        <f t="shared" ref="AA51" si="68">SUM(AA44:AA50)</f>
        <v>20.633339671589155</v>
      </c>
      <c r="AB51" s="68">
        <f t="shared" ref="AB51" si="69">SUM(AB44:AB50)</f>
        <v>14.751720485021753</v>
      </c>
      <c r="AC51" s="68">
        <f t="shared" ref="AC51" si="70">SUM(AC44:AC50)</f>
        <v>15.636823714123061</v>
      </c>
      <c r="AD51" s="68">
        <f t="shared" ref="AD51" si="71">SUM(AD44:AD50)</f>
        <v>0</v>
      </c>
      <c r="AE51" s="68">
        <f t="shared" ref="AE51" si="72">SUM(AE44:AE50)</f>
        <v>0</v>
      </c>
      <c r="AF51" s="68">
        <f t="shared" ref="AF51" si="73">SUM(AF44:AF50)</f>
        <v>449.16321321348425</v>
      </c>
      <c r="AG51" s="68">
        <f t="shared" ref="AG51" si="74">SUM(AG44:AG50)</f>
        <v>136.54871650286918</v>
      </c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1:16384" x14ac:dyDescent="0.3">
      <c r="A52">
        <v>3</v>
      </c>
      <c r="B52" s="74" t="s">
        <v>21</v>
      </c>
      <c r="C52" s="74">
        <v>7</v>
      </c>
      <c r="D52" s="75" t="s">
        <v>62</v>
      </c>
      <c r="E52" s="76"/>
      <c r="F52" s="76"/>
      <c r="G52" s="76"/>
      <c r="H52" s="76"/>
      <c r="I52" s="76"/>
      <c r="J52" s="76"/>
      <c r="K52" s="76">
        <f>K$35*INDEX($C$23:$I$26,$A$52,$C52)</f>
        <v>4.6128885630310101</v>
      </c>
      <c r="L52" s="76">
        <f t="shared" ref="L52:AD52" si="75">L$35*INDEX($C$23:$I$26,$A$52,$C52)</f>
        <v>4.8896618768128706</v>
      </c>
      <c r="M52" s="76">
        <f t="shared" si="75"/>
        <v>5.1830415894216433</v>
      </c>
      <c r="N52" s="76">
        <f t="shared" si="75"/>
        <v>5.4940240847869433</v>
      </c>
      <c r="O52" s="76">
        <f t="shared" si="75"/>
        <v>5.8236655298741589</v>
      </c>
      <c r="P52" s="76">
        <f t="shared" si="75"/>
        <v>6.1730854616666084</v>
      </c>
      <c r="Q52" s="76">
        <f t="shared" si="75"/>
        <v>6.5434705893666054</v>
      </c>
      <c r="R52" s="76">
        <f t="shared" si="75"/>
        <v>6.9360788247286029</v>
      </c>
      <c r="S52" s="76">
        <f t="shared" si="75"/>
        <v>7.3522435542123192</v>
      </c>
      <c r="T52" s="76">
        <f t="shared" si="75"/>
        <v>7.7933781674650593</v>
      </c>
      <c r="U52" s="76">
        <f t="shared" si="75"/>
        <v>8.260980857512962</v>
      </c>
      <c r="V52" s="76">
        <f t="shared" si="75"/>
        <v>8.7566397089637427</v>
      </c>
      <c r="W52" s="76">
        <f t="shared" si="75"/>
        <v>9.2820380915015654</v>
      </c>
      <c r="X52" s="76">
        <f t="shared" si="75"/>
        <v>9.8389603769916594</v>
      </c>
      <c r="Y52" s="76">
        <f t="shared" si="75"/>
        <v>10.42929799961116</v>
      </c>
      <c r="Z52" s="76">
        <f t="shared" si="75"/>
        <v>11.05505587958783</v>
      </c>
      <c r="AA52" s="76">
        <f t="shared" si="75"/>
        <v>11.718359232363099</v>
      </c>
      <c r="AB52" s="76">
        <f t="shared" si="75"/>
        <v>12.421460786304888</v>
      </c>
      <c r="AC52" s="76">
        <f t="shared" si="75"/>
        <v>13.166748433483182</v>
      </c>
      <c r="AD52" s="76">
        <f t="shared" si="75"/>
        <v>13.956753339492176</v>
      </c>
      <c r="AE52" s="76"/>
      <c r="AF52" s="77">
        <f t="shared" si="43"/>
        <v>169.68783294717809</v>
      </c>
      <c r="AG52" s="76">
        <f t="shared" si="36"/>
        <v>47.557393350603576</v>
      </c>
    </row>
    <row r="53" spans="1:16384" x14ac:dyDescent="0.3">
      <c r="B53" s="74"/>
      <c r="C53" s="74">
        <v>6</v>
      </c>
      <c r="D53" s="75" t="s">
        <v>61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7">
        <f t="shared" si="43"/>
        <v>0</v>
      </c>
      <c r="AG53" s="76">
        <f t="shared" si="36"/>
        <v>0</v>
      </c>
    </row>
    <row r="54" spans="1:16384" x14ac:dyDescent="0.3">
      <c r="B54" s="74"/>
      <c r="C54" s="74">
        <v>5</v>
      </c>
      <c r="D54" s="75" t="s">
        <v>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7">
        <f t="shared" si="43"/>
        <v>0</v>
      </c>
      <c r="AG54" s="76">
        <f t="shared" si="36"/>
        <v>0</v>
      </c>
    </row>
    <row r="55" spans="1:16384" x14ac:dyDescent="0.3">
      <c r="B55" s="74"/>
      <c r="C55" s="74">
        <v>4</v>
      </c>
      <c r="D55" s="75" t="s">
        <v>5</v>
      </c>
      <c r="E55" s="76"/>
      <c r="F55" s="76"/>
      <c r="G55" s="76"/>
      <c r="H55" s="76"/>
      <c r="I55" s="76"/>
      <c r="J55" s="76">
        <f t="shared" ref="J55:AC55" si="76">J$35*INDEX($C$23:$I$26,$A$52,$C55)</f>
        <v>2.7851402644715528</v>
      </c>
      <c r="K55" s="76">
        <f t="shared" si="76"/>
        <v>2.9522486803398458</v>
      </c>
      <c r="L55" s="76">
        <f t="shared" si="76"/>
        <v>3.1293836011602369</v>
      </c>
      <c r="M55" s="76">
        <f t="shared" si="76"/>
        <v>3.3171466172298514</v>
      </c>
      <c r="N55" s="76">
        <f t="shared" si="76"/>
        <v>3.516175414263643</v>
      </c>
      <c r="O55" s="76">
        <f t="shared" si="76"/>
        <v>3.727145939119461</v>
      </c>
      <c r="P55" s="76">
        <f t="shared" si="76"/>
        <v>3.9507746954666287</v>
      </c>
      <c r="Q55" s="76">
        <f t="shared" si="76"/>
        <v>4.1878211771946265</v>
      </c>
      <c r="R55" s="76">
        <f t="shared" si="76"/>
        <v>4.4390904478263051</v>
      </c>
      <c r="S55" s="76">
        <f t="shared" si="76"/>
        <v>4.7054358746958833</v>
      </c>
      <c r="T55" s="76">
        <f t="shared" si="76"/>
        <v>4.9877620271776371</v>
      </c>
      <c r="U55" s="76">
        <f t="shared" si="76"/>
        <v>5.2870277488082955</v>
      </c>
      <c r="V55" s="76">
        <f t="shared" si="76"/>
        <v>5.6042494137367944</v>
      </c>
      <c r="W55" s="76">
        <f t="shared" si="76"/>
        <v>5.940504378561001</v>
      </c>
      <c r="X55" s="76">
        <f t="shared" si="76"/>
        <v>6.2969346412746612</v>
      </c>
      <c r="Y55" s="76">
        <f t="shared" si="76"/>
        <v>6.6747507197511409</v>
      </c>
      <c r="Z55" s="76">
        <f t="shared" si="76"/>
        <v>7.0752357629362104</v>
      </c>
      <c r="AA55" s="76">
        <f t="shared" si="76"/>
        <v>7.4997499087123831</v>
      </c>
      <c r="AB55" s="76">
        <f t="shared" si="76"/>
        <v>7.949734903235127</v>
      </c>
      <c r="AC55" s="76">
        <f t="shared" si="76"/>
        <v>8.4267189974292354</v>
      </c>
      <c r="AD55" s="76"/>
      <c r="AE55" s="76"/>
      <c r="AF55" s="77">
        <f t="shared" si="43"/>
        <v>102.45303121339053</v>
      </c>
      <c r="AG55" s="76">
        <f t="shared" si="36"/>
        <v>28.713897872062528</v>
      </c>
    </row>
    <row r="56" spans="1:16384" x14ac:dyDescent="0.3">
      <c r="B56" s="74"/>
      <c r="C56" s="74">
        <v>3</v>
      </c>
      <c r="D56" s="75" t="s">
        <v>4</v>
      </c>
      <c r="E56" s="76"/>
      <c r="F56" s="76"/>
      <c r="G56" s="76"/>
      <c r="H56" s="76">
        <f t="shared" ref="H56:AA56" si="77">H$35*INDEX($C$23:$I$26,$A$52,$C56)</f>
        <v>2.6577868312319999</v>
      </c>
      <c r="I56" s="76">
        <f t="shared" si="77"/>
        <v>2.8172540411059201</v>
      </c>
      <c r="J56" s="76">
        <f t="shared" si="77"/>
        <v>2.9862892835722756</v>
      </c>
      <c r="K56" s="76">
        <f t="shared" si="77"/>
        <v>3.1654666405866125</v>
      </c>
      <c r="L56" s="76">
        <f t="shared" si="77"/>
        <v>3.3553946390218097</v>
      </c>
      <c r="M56" s="76">
        <f t="shared" si="77"/>
        <v>3.5567183173631181</v>
      </c>
      <c r="N56" s="76">
        <f t="shared" si="77"/>
        <v>3.7701214164049057</v>
      </c>
      <c r="O56" s="76">
        <f t="shared" si="77"/>
        <v>3.9963287013891997</v>
      </c>
      <c r="P56" s="76">
        <f t="shared" si="77"/>
        <v>4.2361084234725519</v>
      </c>
      <c r="Q56" s="76">
        <f t="shared" si="77"/>
        <v>4.490274928880905</v>
      </c>
      <c r="R56" s="76">
        <f t="shared" si="77"/>
        <v>4.7596914246137603</v>
      </c>
      <c r="S56" s="76">
        <f t="shared" si="77"/>
        <v>5.0452729100905858</v>
      </c>
      <c r="T56" s="76">
        <f t="shared" si="77"/>
        <v>5.3479892846960215</v>
      </c>
      <c r="U56" s="76">
        <f t="shared" si="77"/>
        <v>5.6688686417777827</v>
      </c>
      <c r="V56" s="76">
        <f t="shared" si="77"/>
        <v>6.0090007602844517</v>
      </c>
      <c r="W56" s="76">
        <f t="shared" si="77"/>
        <v>6.3695408059015168</v>
      </c>
      <c r="X56" s="76">
        <f t="shared" si="77"/>
        <v>6.7517132542556091</v>
      </c>
      <c r="Y56" s="76">
        <f t="shared" si="77"/>
        <v>7.1568160495109456</v>
      </c>
      <c r="Z56" s="76">
        <f t="shared" si="77"/>
        <v>7.5862250124816031</v>
      </c>
      <c r="AA56" s="76">
        <f t="shared" si="77"/>
        <v>8.041398513230499</v>
      </c>
      <c r="AB56" s="76"/>
      <c r="AC56" s="76"/>
      <c r="AD56" s="76"/>
      <c r="AE56" s="76"/>
      <c r="AF56" s="77">
        <f t="shared" si="43"/>
        <v>97.76825987987209</v>
      </c>
      <c r="AG56" s="76">
        <f t="shared" si="36"/>
        <v>27.400925048989698</v>
      </c>
    </row>
    <row r="57" spans="1:16384" x14ac:dyDescent="0.3">
      <c r="B57" s="74"/>
      <c r="C57" s="74">
        <v>2</v>
      </c>
      <c r="D57" s="75" t="s">
        <v>3</v>
      </c>
      <c r="E57" s="76"/>
      <c r="F57" s="76"/>
      <c r="G57" s="76">
        <f t="shared" ref="G57:Z57" si="78">G$35*INDEX($C$23:$I$26,$A$52,$C57)</f>
        <v>0.6689136</v>
      </c>
      <c r="H57" s="76">
        <f t="shared" si="78"/>
        <v>0.70904841600000001</v>
      </c>
      <c r="I57" s="76">
        <f t="shared" si="78"/>
        <v>0.75159132096000014</v>
      </c>
      <c r="J57" s="76">
        <f t="shared" si="78"/>
        <v>0.79668680021760019</v>
      </c>
      <c r="K57" s="76">
        <f t="shared" si="78"/>
        <v>0.84448800823065617</v>
      </c>
      <c r="L57" s="76">
        <f t="shared" si="78"/>
        <v>0.89515728872449574</v>
      </c>
      <c r="M57" s="76">
        <f t="shared" si="78"/>
        <v>0.94886672604796551</v>
      </c>
      <c r="N57" s="76">
        <f t="shared" si="78"/>
        <v>1.0057987296108435</v>
      </c>
      <c r="O57" s="76">
        <f t="shared" si="78"/>
        <v>1.0661466533874941</v>
      </c>
      <c r="P57" s="76">
        <f t="shared" si="78"/>
        <v>1.1301154525907438</v>
      </c>
      <c r="Q57" s="76">
        <f t="shared" si="78"/>
        <v>1.1979223797461884</v>
      </c>
      <c r="R57" s="76">
        <f t="shared" si="78"/>
        <v>1.26979772253096</v>
      </c>
      <c r="S57" s="76">
        <f t="shared" si="78"/>
        <v>1.3459855858828176</v>
      </c>
      <c r="T57" s="76">
        <f t="shared" si="78"/>
        <v>1.4267447210357869</v>
      </c>
      <c r="U57" s="76">
        <f t="shared" si="78"/>
        <v>1.512349404297934</v>
      </c>
      <c r="V57" s="76">
        <f t="shared" si="78"/>
        <v>1.6030903685558104</v>
      </c>
      <c r="W57" s="76">
        <f t="shared" si="78"/>
        <v>1.6992757906691587</v>
      </c>
      <c r="X57" s="76">
        <f t="shared" si="78"/>
        <v>1.8012323381093083</v>
      </c>
      <c r="Y57" s="76">
        <f t="shared" si="78"/>
        <v>1.9093062783958668</v>
      </c>
      <c r="Z57" s="76">
        <f t="shared" si="78"/>
        <v>2.0238646550996191</v>
      </c>
      <c r="AA57" s="76"/>
      <c r="AB57" s="76"/>
      <c r="AC57" s="76"/>
      <c r="AD57" s="76"/>
      <c r="AE57" s="76"/>
      <c r="AF57" s="77">
        <f t="shared" si="43"/>
        <v>24.60638224009325</v>
      </c>
      <c r="AG57" s="76">
        <f t="shared" si="36"/>
        <v>7.7928003325118524</v>
      </c>
    </row>
    <row r="58" spans="1:16384" x14ac:dyDescent="0.3">
      <c r="B58" s="78"/>
      <c r="C58" s="78">
        <v>1</v>
      </c>
      <c r="D58" s="79" t="s">
        <v>2</v>
      </c>
      <c r="E58" s="80"/>
      <c r="F58" s="80">
        <f t="shared" ref="F58:Y58" si="79">F$35*INDEX($C$23:$I$26,$A$52,$C58)</f>
        <v>2.0243037735849052</v>
      </c>
      <c r="G58" s="80">
        <f t="shared" si="79"/>
        <v>2.1457619999999999</v>
      </c>
      <c r="H58" s="80">
        <f t="shared" si="79"/>
        <v>2.2745077199999999</v>
      </c>
      <c r="I58" s="80">
        <f t="shared" si="79"/>
        <v>2.4109781832000001</v>
      </c>
      <c r="J58" s="80">
        <f t="shared" si="79"/>
        <v>2.5556368741920004</v>
      </c>
      <c r="K58" s="80">
        <f t="shared" si="79"/>
        <v>2.7089750866435205</v>
      </c>
      <c r="L58" s="80">
        <f t="shared" si="79"/>
        <v>2.8715135918421324</v>
      </c>
      <c r="M58" s="80">
        <f t="shared" si="79"/>
        <v>3.0438044073526602</v>
      </c>
      <c r="N58" s="80">
        <f t="shared" si="79"/>
        <v>3.2264326717938201</v>
      </c>
      <c r="O58" s="80">
        <f t="shared" si="79"/>
        <v>3.4200186321014492</v>
      </c>
      <c r="P58" s="80">
        <f t="shared" si="79"/>
        <v>3.625219750027536</v>
      </c>
      <c r="Q58" s="80">
        <f t="shared" si="79"/>
        <v>3.8427329350291886</v>
      </c>
      <c r="R58" s="80">
        <f t="shared" si="79"/>
        <v>4.0732969111309405</v>
      </c>
      <c r="S58" s="80">
        <f t="shared" si="79"/>
        <v>4.3176947257987974</v>
      </c>
      <c r="T58" s="80">
        <f t="shared" si="79"/>
        <v>4.5767564093467259</v>
      </c>
      <c r="U58" s="80">
        <f t="shared" si="79"/>
        <v>4.8513617939075289</v>
      </c>
      <c r="V58" s="80">
        <f t="shared" si="79"/>
        <v>5.1424435015419823</v>
      </c>
      <c r="W58" s="80">
        <f t="shared" si="79"/>
        <v>5.4509901116344999</v>
      </c>
      <c r="X58" s="80">
        <f t="shared" si="79"/>
        <v>5.77804951833257</v>
      </c>
      <c r="Y58" s="80">
        <f t="shared" si="79"/>
        <v>6.1247324894325246</v>
      </c>
      <c r="Z58" s="80"/>
      <c r="AA58" s="80"/>
      <c r="AB58" s="80"/>
      <c r="AC58" s="80"/>
      <c r="AD58" s="80"/>
      <c r="AE58" s="80"/>
      <c r="AF58" s="81">
        <f t="shared" si="43"/>
        <v>74.465211086892765</v>
      </c>
      <c r="AG58" s="80">
        <f t="shared" si="36"/>
        <v>26.648799614007128</v>
      </c>
    </row>
    <row r="59" spans="1:16384" s="48" customFormat="1" x14ac:dyDescent="0.3">
      <c r="A59"/>
      <c r="B59" s="74"/>
      <c r="C59" s="74"/>
      <c r="D59" s="82" t="s">
        <v>63</v>
      </c>
      <c r="E59" s="77">
        <f>SUM(E52:E58)</f>
        <v>0</v>
      </c>
      <c r="F59" s="77">
        <f t="shared" ref="F59" si="80">SUM(F52:F58)</f>
        <v>2.0243037735849052</v>
      </c>
      <c r="G59" s="77">
        <f t="shared" ref="G59" si="81">SUM(G52:G58)</f>
        <v>2.8146756000000002</v>
      </c>
      <c r="H59" s="77">
        <f t="shared" ref="H59" si="82">SUM(H52:H58)</f>
        <v>5.6413429672319992</v>
      </c>
      <c r="I59" s="77">
        <f t="shared" ref="I59" si="83">SUM(I52:I58)</f>
        <v>5.979823545265921</v>
      </c>
      <c r="J59" s="77">
        <f t="shared" ref="J59" si="84">SUM(J52:J58)</f>
        <v>9.1237532224534288</v>
      </c>
      <c r="K59" s="77">
        <f t="shared" ref="K59" si="85">SUM(K52:K58)</f>
        <v>14.284066978831643</v>
      </c>
      <c r="L59" s="77">
        <f t="shared" ref="L59" si="86">SUM(L52:L58)</f>
        <v>15.141110997561547</v>
      </c>
      <c r="M59" s="77">
        <f t="shared" ref="M59" si="87">SUM(M52:M58)</f>
        <v>16.049577657415238</v>
      </c>
      <c r="N59" s="77">
        <f t="shared" ref="N59" si="88">SUM(N52:N58)</f>
        <v>17.012552316860155</v>
      </c>
      <c r="O59" s="77">
        <f t="shared" ref="O59" si="89">SUM(O52:O58)</f>
        <v>18.033305455871762</v>
      </c>
      <c r="P59" s="77">
        <f t="shared" ref="P59" si="90">SUM(P52:P58)</f>
        <v>19.115303783224068</v>
      </c>
      <c r="Q59" s="77">
        <f t="shared" ref="Q59" si="91">SUM(Q52:Q58)</f>
        <v>20.262222010217513</v>
      </c>
      <c r="R59" s="77">
        <f t="shared" ref="R59" si="92">SUM(R52:R58)</f>
        <v>21.477955330830568</v>
      </c>
      <c r="S59" s="77">
        <f t="shared" ref="S59" si="93">SUM(S52:S58)</f>
        <v>22.766632650680403</v>
      </c>
      <c r="T59" s="77">
        <f t="shared" ref="T59" si="94">SUM(T52:T58)</f>
        <v>24.132630609721229</v>
      </c>
      <c r="U59" s="77">
        <f t="shared" ref="U59" si="95">SUM(U52:U58)</f>
        <v>25.5805884463045</v>
      </c>
      <c r="V59" s="77">
        <f t="shared" ref="V59" si="96">SUM(V52:V58)</f>
        <v>27.115423753082784</v>
      </c>
      <c r="W59" s="77">
        <f t="shared" ref="W59" si="97">SUM(W52:W58)</f>
        <v>28.742349178267744</v>
      </c>
      <c r="X59" s="77">
        <f t="shared" ref="X59" si="98">SUM(X52:X58)</f>
        <v>30.466890128963808</v>
      </c>
      <c r="Y59" s="77">
        <f t="shared" ref="Y59" si="99">SUM(Y52:Y58)</f>
        <v>32.294903536701639</v>
      </c>
      <c r="Z59" s="77">
        <f t="shared" ref="Z59" si="100">SUM(Z52:Z58)</f>
        <v>27.74038131010526</v>
      </c>
      <c r="AA59" s="77">
        <f t="shared" ref="AA59" si="101">SUM(AA52:AA58)</f>
        <v>27.259507654305978</v>
      </c>
      <c r="AB59" s="77">
        <f t="shared" ref="AB59" si="102">SUM(AB52:AB58)</f>
        <v>20.371195689540016</v>
      </c>
      <c r="AC59" s="77">
        <f t="shared" ref="AC59" si="103">SUM(AC52:AC58)</f>
        <v>21.593467430912419</v>
      </c>
      <c r="AD59" s="77">
        <f t="shared" ref="AD59" si="104">SUM(AD52:AD58)</f>
        <v>13.956753339492176</v>
      </c>
      <c r="AE59" s="77">
        <f t="shared" ref="AE59" si="105">SUM(AE52:AE58)</f>
        <v>0</v>
      </c>
      <c r="AF59" s="77">
        <f t="shared" ref="AF59" si="106">SUM(AF52:AF58)</f>
        <v>468.98071736742668</v>
      </c>
      <c r="AG59" s="77">
        <f t="shared" ref="AG59" si="107">SUM(AG52:AG58)</f>
        <v>138.11381621817478</v>
      </c>
    </row>
    <row r="60" spans="1:16384" x14ac:dyDescent="0.3">
      <c r="B60" s="48" t="s">
        <v>63</v>
      </c>
      <c r="C60" s="48"/>
      <c r="D60" s="49"/>
      <c r="E60" s="50">
        <f>E43+E51+E59</f>
        <v>0</v>
      </c>
      <c r="F60" s="50">
        <f t="shared" ref="F60:AG60" si="108">F43+F51+F59</f>
        <v>9.5635092018660561</v>
      </c>
      <c r="G60" s="50">
        <f t="shared" si="108"/>
        <v>14.841912476307691</v>
      </c>
      <c r="H60" s="50">
        <f t="shared" si="108"/>
        <v>21.786960963773538</v>
      </c>
      <c r="I60" s="50">
        <f t="shared" si="108"/>
        <v>23.094178621599958</v>
      </c>
      <c r="J60" s="50">
        <f t="shared" si="108"/>
        <v>35.196178792324368</v>
      </c>
      <c r="K60" s="50">
        <f t="shared" si="108"/>
        <v>41.920838082894832</v>
      </c>
      <c r="L60" s="50">
        <f t="shared" si="108"/>
        <v>44.436088367868535</v>
      </c>
      <c r="M60" s="50">
        <f t="shared" si="108"/>
        <v>47.102253669940652</v>
      </c>
      <c r="N60" s="50">
        <f t="shared" si="108"/>
        <v>49.9283888901371</v>
      </c>
      <c r="O60" s="50">
        <f t="shared" si="108"/>
        <v>52.924092223545316</v>
      </c>
      <c r="P60" s="50">
        <f t="shared" si="108"/>
        <v>56.099537756958043</v>
      </c>
      <c r="Q60" s="50">
        <f t="shared" si="108"/>
        <v>59.465510022375526</v>
      </c>
      <c r="R60" s="50">
        <f t="shared" si="108"/>
        <v>63.033440623718064</v>
      </c>
      <c r="S60" s="50">
        <f t="shared" si="108"/>
        <v>66.815447061141157</v>
      </c>
      <c r="T60" s="50">
        <f t="shared" si="108"/>
        <v>70.824373884809631</v>
      </c>
      <c r="U60" s="50">
        <f t="shared" si="108"/>
        <v>75.073836317898198</v>
      </c>
      <c r="V60" s="50">
        <f t="shared" si="108"/>
        <v>79.57826649697212</v>
      </c>
      <c r="W60" s="50">
        <f t="shared" si="108"/>
        <v>84.352962486790432</v>
      </c>
      <c r="X60" s="50">
        <f t="shared" si="108"/>
        <v>89.414140235997863</v>
      </c>
      <c r="Y60" s="50">
        <f t="shared" si="108"/>
        <v>94.778988650157729</v>
      </c>
      <c r="Z60" s="50">
        <f t="shared" si="108"/>
        <v>69.794258369028583</v>
      </c>
      <c r="AA60" s="50">
        <f t="shared" si="108"/>
        <v>58.893647669072408</v>
      </c>
      <c r="AB60" s="50">
        <f t="shared" si="108"/>
        <v>43.009556607521546</v>
      </c>
      <c r="AC60" s="50">
        <f t="shared" si="108"/>
        <v>45.590130003972845</v>
      </c>
      <c r="AD60" s="50">
        <f t="shared" si="108"/>
        <v>13.956753339492176</v>
      </c>
      <c r="AE60" s="50">
        <f t="shared" si="108"/>
        <v>0</v>
      </c>
      <c r="AF60" s="50">
        <f t="shared" si="108"/>
        <v>1311.4752508161644</v>
      </c>
      <c r="AG60" s="50">
        <f t="shared" si="108"/>
        <v>401.16611265979282</v>
      </c>
    </row>
    <row r="64" spans="1:16384" ht="25.8" x14ac:dyDescent="0.5">
      <c r="B64" s="55" t="s">
        <v>82</v>
      </c>
      <c r="C64" s="42"/>
      <c r="D64" s="42"/>
      <c r="E64" s="42"/>
      <c r="F64" s="42"/>
      <c r="G64" s="42"/>
      <c r="H64" s="42"/>
      <c r="I64" s="42"/>
    </row>
    <row r="65" spans="1:33" x14ac:dyDescent="0.3">
      <c r="B65" s="46"/>
      <c r="E65" s="52">
        <v>2014</v>
      </c>
      <c r="F65" s="52">
        <f>E65+1</f>
        <v>2015</v>
      </c>
      <c r="G65" s="52">
        <f t="shared" ref="G65" si="109">F65+1</f>
        <v>2016</v>
      </c>
      <c r="H65" s="52">
        <f t="shared" ref="H65" si="110">G65+1</f>
        <v>2017</v>
      </c>
      <c r="I65" s="52">
        <f t="shared" ref="I65" si="111">H65+1</f>
        <v>2018</v>
      </c>
      <c r="J65" s="52">
        <f t="shared" ref="J65" si="112">I65+1</f>
        <v>2019</v>
      </c>
      <c r="K65" s="52">
        <f t="shared" ref="K65" si="113">J65+1</f>
        <v>2020</v>
      </c>
      <c r="L65" s="52">
        <f t="shared" ref="L65" si="114">K65+1</f>
        <v>2021</v>
      </c>
      <c r="M65" s="52">
        <f t="shared" ref="M65" si="115">L65+1</f>
        <v>2022</v>
      </c>
      <c r="N65" s="52">
        <f t="shared" ref="N65" si="116">M65+1</f>
        <v>2023</v>
      </c>
      <c r="O65" s="52">
        <f t="shared" ref="O65" si="117">N65+1</f>
        <v>2024</v>
      </c>
      <c r="P65" s="52">
        <f t="shared" ref="P65" si="118">O65+1</f>
        <v>2025</v>
      </c>
      <c r="Q65" s="52">
        <f t="shared" ref="Q65" si="119">P65+1</f>
        <v>2026</v>
      </c>
      <c r="R65" s="52">
        <f t="shared" ref="R65" si="120">Q65+1</f>
        <v>2027</v>
      </c>
      <c r="S65" s="52">
        <f t="shared" ref="S65" si="121">R65+1</f>
        <v>2028</v>
      </c>
      <c r="T65" s="52">
        <f t="shared" ref="T65" si="122">S65+1</f>
        <v>2029</v>
      </c>
      <c r="U65" s="52">
        <f t="shared" ref="U65" si="123">T65+1</f>
        <v>2030</v>
      </c>
      <c r="V65" s="52">
        <f t="shared" ref="V65" si="124">U65+1</f>
        <v>2031</v>
      </c>
      <c r="W65" s="52">
        <f t="shared" ref="W65" si="125">V65+1</f>
        <v>2032</v>
      </c>
      <c r="X65" s="52">
        <f t="shared" ref="X65" si="126">W65+1</f>
        <v>2033</v>
      </c>
      <c r="Y65" s="52">
        <f t="shared" ref="Y65" si="127">X65+1</f>
        <v>2034</v>
      </c>
      <c r="Z65" s="52">
        <f t="shared" ref="Z65" si="128">Y65+1</f>
        <v>2035</v>
      </c>
      <c r="AA65" s="52">
        <f t="shared" ref="AA65" si="129">Z65+1</f>
        <v>2036</v>
      </c>
      <c r="AB65" s="52">
        <f t="shared" ref="AB65" si="130">AA65+1</f>
        <v>2037</v>
      </c>
      <c r="AC65" s="52">
        <f t="shared" ref="AC65" si="131">AB65+1</f>
        <v>2038</v>
      </c>
      <c r="AD65" s="52">
        <f t="shared" ref="AD65" si="132">AC65+1</f>
        <v>2039</v>
      </c>
      <c r="AE65" s="52">
        <f t="shared" ref="AE65" si="133">AD65+1</f>
        <v>2040</v>
      </c>
      <c r="AF65" s="48" t="s">
        <v>77</v>
      </c>
      <c r="AG65" s="48" t="s">
        <v>78</v>
      </c>
    </row>
    <row r="66" spans="1:33" x14ac:dyDescent="0.3">
      <c r="D66" s="53" t="s">
        <v>47</v>
      </c>
      <c r="E66" s="51">
        <v>1</v>
      </c>
      <c r="F66" s="51">
        <v>1</v>
      </c>
      <c r="G66" s="51">
        <v>1</v>
      </c>
      <c r="H66" s="51">
        <v>1</v>
      </c>
      <c r="I66" s="51">
        <v>1</v>
      </c>
      <c r="J66" s="51">
        <v>1</v>
      </c>
      <c r="K66" s="51">
        <v>1</v>
      </c>
      <c r="L66" s="51">
        <v>1</v>
      </c>
      <c r="M66" s="51">
        <v>1</v>
      </c>
      <c r="N66" s="51">
        <v>1</v>
      </c>
      <c r="O66" s="51">
        <v>1</v>
      </c>
      <c r="P66" s="51">
        <v>1</v>
      </c>
      <c r="Q66" s="51">
        <v>1</v>
      </c>
      <c r="R66" s="51">
        <v>1</v>
      </c>
      <c r="S66" s="51">
        <v>1</v>
      </c>
      <c r="T66" s="51">
        <v>1</v>
      </c>
      <c r="U66" s="51">
        <v>1</v>
      </c>
      <c r="V66" s="51">
        <v>1</v>
      </c>
      <c r="W66" s="51">
        <v>1</v>
      </c>
      <c r="X66" s="51">
        <v>1</v>
      </c>
      <c r="Y66" s="51">
        <v>1</v>
      </c>
      <c r="Z66" s="51">
        <v>1</v>
      </c>
      <c r="AA66" s="51">
        <v>1</v>
      </c>
      <c r="AB66" s="51">
        <v>1</v>
      </c>
      <c r="AC66" s="51">
        <v>1</v>
      </c>
      <c r="AD66" s="51">
        <v>1</v>
      </c>
      <c r="AE66" s="51">
        <v>1</v>
      </c>
      <c r="AF66" s="48"/>
    </row>
    <row r="67" spans="1:33" x14ac:dyDescent="0.3">
      <c r="A67">
        <v>1</v>
      </c>
      <c r="B67" s="56" t="s">
        <v>12</v>
      </c>
      <c r="C67" s="56">
        <v>7</v>
      </c>
      <c r="D67" s="57" t="s">
        <v>62</v>
      </c>
      <c r="E67" s="58"/>
      <c r="F67" s="58"/>
      <c r="G67" s="58"/>
      <c r="H67" s="58"/>
      <c r="I67" s="58"/>
      <c r="J67" s="58">
        <f>J$66*INDEX($C$23:$I$26,$A$67,$C67)</f>
        <v>0.70281426257668711</v>
      </c>
      <c r="K67" s="58">
        <f t="shared" ref="K67:Z69" si="134">K$66*INDEX($C$23:$I$26,$A$67,$C67)</f>
        <v>0.70281426257668711</v>
      </c>
      <c r="L67" s="58">
        <f t="shared" si="134"/>
        <v>0.70281426257668711</v>
      </c>
      <c r="M67" s="58">
        <f t="shared" si="134"/>
        <v>0.70281426257668711</v>
      </c>
      <c r="N67" s="58">
        <f t="shared" si="134"/>
        <v>0.70281426257668711</v>
      </c>
      <c r="O67" s="58">
        <f t="shared" si="134"/>
        <v>0.70281426257668711</v>
      </c>
      <c r="P67" s="58">
        <f t="shared" si="134"/>
        <v>0.70281426257668711</v>
      </c>
      <c r="Q67" s="58">
        <f t="shared" si="134"/>
        <v>0.70281426257668711</v>
      </c>
      <c r="R67" s="58">
        <f t="shared" si="134"/>
        <v>0.70281426257668711</v>
      </c>
      <c r="S67" s="58">
        <f t="shared" si="134"/>
        <v>0.70281426257668711</v>
      </c>
      <c r="T67" s="58">
        <f t="shared" si="134"/>
        <v>0.70281426257668711</v>
      </c>
      <c r="U67" s="58">
        <f t="shared" si="134"/>
        <v>0.70281426257668711</v>
      </c>
      <c r="V67" s="58">
        <f t="shared" si="134"/>
        <v>0.70281426257668711</v>
      </c>
      <c r="W67" s="58">
        <f t="shared" si="134"/>
        <v>0.70281426257668711</v>
      </c>
      <c r="X67" s="58">
        <f t="shared" si="134"/>
        <v>0.70281426257668711</v>
      </c>
      <c r="Y67" s="58">
        <f t="shared" si="134"/>
        <v>0.70281426257668711</v>
      </c>
      <c r="Z67" s="58">
        <f t="shared" si="134"/>
        <v>0.70281426257668711</v>
      </c>
      <c r="AA67" s="58">
        <f t="shared" ref="AA67:AC69" si="135">AA$66*INDEX($C$23:$I$26,$A$67,$C67)</f>
        <v>0.70281426257668711</v>
      </c>
      <c r="AB67" s="58">
        <f t="shared" si="135"/>
        <v>0.70281426257668711</v>
      </c>
      <c r="AC67" s="58">
        <f t="shared" si="135"/>
        <v>0.70281426257668711</v>
      </c>
      <c r="AD67" s="58"/>
      <c r="AE67" s="58"/>
      <c r="AF67" s="59">
        <f t="shared" ref="AF67:AF73" si="136">SUM(E67:AE67)</f>
        <v>14.056285251533748</v>
      </c>
      <c r="AG67" s="58">
        <f t="shared" ref="AG67:AG73" si="137">NPV($C$30,H67:AE67)+G67+F67*(1+$C$30)+E67*(1+$C$30)^2</f>
        <v>4.9370956001214781</v>
      </c>
    </row>
    <row r="68" spans="1:33" x14ac:dyDescent="0.3">
      <c r="B68" s="56"/>
      <c r="C68" s="56">
        <v>6</v>
      </c>
      <c r="D68" s="57" t="s">
        <v>61</v>
      </c>
      <c r="E68" s="58"/>
      <c r="F68" s="58"/>
      <c r="G68" s="58"/>
      <c r="H68" s="58"/>
      <c r="I68" s="58"/>
      <c r="J68" s="58">
        <f t="shared" ref="J68:J69" si="138">J$66*INDEX($C$23:$I$26,$A$67,$C68)</f>
        <v>0.82422685978021981</v>
      </c>
      <c r="K68" s="58">
        <f t="shared" si="134"/>
        <v>0.82422685978021981</v>
      </c>
      <c r="L68" s="58">
        <f t="shared" si="134"/>
        <v>0.82422685978021981</v>
      </c>
      <c r="M68" s="58">
        <f t="shared" si="134"/>
        <v>0.82422685978021981</v>
      </c>
      <c r="N68" s="58">
        <f t="shared" si="134"/>
        <v>0.82422685978021981</v>
      </c>
      <c r="O68" s="58">
        <f t="shared" si="134"/>
        <v>0.82422685978021981</v>
      </c>
      <c r="P68" s="58">
        <f t="shared" si="134"/>
        <v>0.82422685978021981</v>
      </c>
      <c r="Q68" s="58">
        <f t="shared" si="134"/>
        <v>0.82422685978021981</v>
      </c>
      <c r="R68" s="58">
        <f t="shared" si="134"/>
        <v>0.82422685978021981</v>
      </c>
      <c r="S68" s="58">
        <f t="shared" si="134"/>
        <v>0.82422685978021981</v>
      </c>
      <c r="T68" s="58">
        <f t="shared" si="134"/>
        <v>0.82422685978021981</v>
      </c>
      <c r="U68" s="58">
        <f t="shared" si="134"/>
        <v>0.82422685978021981</v>
      </c>
      <c r="V68" s="58">
        <f t="shared" si="134"/>
        <v>0.82422685978021981</v>
      </c>
      <c r="W68" s="58">
        <f t="shared" si="134"/>
        <v>0.82422685978021981</v>
      </c>
      <c r="X68" s="58">
        <f t="shared" si="134"/>
        <v>0.82422685978021981</v>
      </c>
      <c r="Y68" s="58">
        <f t="shared" si="134"/>
        <v>0.82422685978021981</v>
      </c>
      <c r="Z68" s="58">
        <f t="shared" si="134"/>
        <v>0.82422685978021981</v>
      </c>
      <c r="AA68" s="58">
        <f t="shared" si="135"/>
        <v>0.82422685978021981</v>
      </c>
      <c r="AB68" s="58">
        <f t="shared" si="135"/>
        <v>0.82422685978021981</v>
      </c>
      <c r="AC68" s="58">
        <f t="shared" si="135"/>
        <v>0.82422685978021981</v>
      </c>
      <c r="AD68" s="58"/>
      <c r="AE68" s="58"/>
      <c r="AF68" s="59">
        <f t="shared" si="136"/>
        <v>16.484537195604396</v>
      </c>
      <c r="AG68" s="58">
        <f t="shared" si="137"/>
        <v>5.7899889339238442</v>
      </c>
    </row>
    <row r="69" spans="1:33" x14ac:dyDescent="0.3">
      <c r="B69" s="56"/>
      <c r="C69" s="56">
        <v>5</v>
      </c>
      <c r="D69" s="57" t="s">
        <v>6</v>
      </c>
      <c r="E69" s="58"/>
      <c r="F69" s="58"/>
      <c r="G69" s="58"/>
      <c r="H69" s="58"/>
      <c r="I69" s="58"/>
      <c r="J69" s="58">
        <f t="shared" si="138"/>
        <v>0.7928567703296705</v>
      </c>
      <c r="K69" s="58">
        <f t="shared" si="134"/>
        <v>0.7928567703296705</v>
      </c>
      <c r="L69" s="58">
        <f t="shared" si="134"/>
        <v>0.7928567703296705</v>
      </c>
      <c r="M69" s="58">
        <f t="shared" si="134"/>
        <v>0.7928567703296705</v>
      </c>
      <c r="N69" s="58">
        <f t="shared" si="134"/>
        <v>0.7928567703296705</v>
      </c>
      <c r="O69" s="58">
        <f t="shared" si="134"/>
        <v>0.7928567703296705</v>
      </c>
      <c r="P69" s="58">
        <f t="shared" si="134"/>
        <v>0.7928567703296705</v>
      </c>
      <c r="Q69" s="58">
        <f t="shared" si="134"/>
        <v>0.7928567703296705</v>
      </c>
      <c r="R69" s="58">
        <f t="shared" si="134"/>
        <v>0.7928567703296705</v>
      </c>
      <c r="S69" s="58">
        <f t="shared" si="134"/>
        <v>0.7928567703296705</v>
      </c>
      <c r="T69" s="58">
        <f t="shared" si="134"/>
        <v>0.7928567703296705</v>
      </c>
      <c r="U69" s="58">
        <f t="shared" si="134"/>
        <v>0.7928567703296705</v>
      </c>
      <c r="V69" s="58">
        <f t="shared" si="134"/>
        <v>0.7928567703296705</v>
      </c>
      <c r="W69" s="58">
        <f t="shared" si="134"/>
        <v>0.7928567703296705</v>
      </c>
      <c r="X69" s="58">
        <f t="shared" si="134"/>
        <v>0.7928567703296705</v>
      </c>
      <c r="Y69" s="58">
        <f t="shared" si="134"/>
        <v>0.7928567703296705</v>
      </c>
      <c r="Z69" s="58">
        <f t="shared" si="134"/>
        <v>0.7928567703296705</v>
      </c>
      <c r="AA69" s="58">
        <f t="shared" si="135"/>
        <v>0.7928567703296705</v>
      </c>
      <c r="AB69" s="58">
        <f t="shared" si="135"/>
        <v>0.7928567703296705</v>
      </c>
      <c r="AC69" s="58">
        <f t="shared" si="135"/>
        <v>0.7928567703296705</v>
      </c>
      <c r="AD69" s="58"/>
      <c r="AE69" s="58"/>
      <c r="AF69" s="59">
        <f t="shared" si="136"/>
        <v>15.857135406593413</v>
      </c>
      <c r="AG69" s="58">
        <f t="shared" si="137"/>
        <v>5.5696218485520896</v>
      </c>
    </row>
    <row r="70" spans="1:33" x14ac:dyDescent="0.3">
      <c r="B70" s="56"/>
      <c r="C70" s="56">
        <v>4</v>
      </c>
      <c r="D70" s="57" t="s">
        <v>5</v>
      </c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9">
        <f t="shared" si="136"/>
        <v>0</v>
      </c>
      <c r="AG70" s="58">
        <f t="shared" si="137"/>
        <v>0</v>
      </c>
    </row>
    <row r="71" spans="1:33" x14ac:dyDescent="0.3">
      <c r="B71" s="56"/>
      <c r="C71" s="56">
        <v>3</v>
      </c>
      <c r="D71" s="57" t="s">
        <v>4</v>
      </c>
      <c r="E71" s="58"/>
      <c r="F71" s="58"/>
      <c r="G71" s="58"/>
      <c r="H71" s="58">
        <f t="shared" ref="H71:AA73" si="139">H$66*INDEX($C$23:$I$26,$A$67,$C71)</f>
        <v>1.1102036538461539</v>
      </c>
      <c r="I71" s="58">
        <f t="shared" si="139"/>
        <v>1.1102036538461539</v>
      </c>
      <c r="J71" s="58">
        <f t="shared" si="139"/>
        <v>1.1102036538461539</v>
      </c>
      <c r="K71" s="58">
        <f t="shared" si="139"/>
        <v>1.1102036538461539</v>
      </c>
      <c r="L71" s="58">
        <f t="shared" si="139"/>
        <v>1.1102036538461539</v>
      </c>
      <c r="M71" s="58">
        <f t="shared" si="139"/>
        <v>1.1102036538461539</v>
      </c>
      <c r="N71" s="58">
        <f t="shared" si="139"/>
        <v>1.1102036538461539</v>
      </c>
      <c r="O71" s="58">
        <f t="shared" si="139"/>
        <v>1.1102036538461539</v>
      </c>
      <c r="P71" s="58">
        <f t="shared" si="139"/>
        <v>1.1102036538461539</v>
      </c>
      <c r="Q71" s="58">
        <f t="shared" si="139"/>
        <v>1.1102036538461539</v>
      </c>
      <c r="R71" s="58">
        <f t="shared" si="139"/>
        <v>1.1102036538461539</v>
      </c>
      <c r="S71" s="58">
        <f t="shared" si="139"/>
        <v>1.1102036538461539</v>
      </c>
      <c r="T71" s="58">
        <f t="shared" si="139"/>
        <v>1.1102036538461539</v>
      </c>
      <c r="U71" s="58">
        <f t="shared" si="139"/>
        <v>1.1102036538461539</v>
      </c>
      <c r="V71" s="58">
        <f t="shared" si="139"/>
        <v>1.1102036538461539</v>
      </c>
      <c r="W71" s="58">
        <f t="shared" si="139"/>
        <v>1.1102036538461539</v>
      </c>
      <c r="X71" s="58">
        <f t="shared" si="139"/>
        <v>1.1102036538461539</v>
      </c>
      <c r="Y71" s="58">
        <f t="shared" si="139"/>
        <v>1.1102036538461539</v>
      </c>
      <c r="Z71" s="58">
        <f t="shared" si="139"/>
        <v>1.1102036538461539</v>
      </c>
      <c r="AA71" s="58">
        <f t="shared" si="139"/>
        <v>1.1102036538461539</v>
      </c>
      <c r="AB71" s="58"/>
      <c r="AC71" s="58"/>
      <c r="AD71" s="58"/>
      <c r="AE71" s="58"/>
      <c r="AF71" s="59">
        <f t="shared" si="136"/>
        <v>22.204073076923077</v>
      </c>
      <c r="AG71" s="58">
        <f t="shared" si="137"/>
        <v>7.7989048693282035</v>
      </c>
    </row>
    <row r="72" spans="1:33" x14ac:dyDescent="0.3">
      <c r="B72" s="56"/>
      <c r="C72" s="56">
        <v>2</v>
      </c>
      <c r="D72" s="57" t="s">
        <v>3</v>
      </c>
      <c r="E72" s="58"/>
      <c r="F72" s="58"/>
      <c r="G72" s="58">
        <f t="shared" ref="G72:G73" si="140">G$66*INDEX($C$23:$I$26,$A$67,$C72)</f>
        <v>1.9876400772527474</v>
      </c>
      <c r="H72" s="58">
        <f t="shared" si="139"/>
        <v>1.9876400772527474</v>
      </c>
      <c r="I72" s="58">
        <f t="shared" si="139"/>
        <v>1.9876400772527474</v>
      </c>
      <c r="J72" s="58">
        <f t="shared" si="139"/>
        <v>1.9876400772527474</v>
      </c>
      <c r="K72" s="58">
        <f t="shared" si="139"/>
        <v>1.9876400772527474</v>
      </c>
      <c r="L72" s="58">
        <f t="shared" si="139"/>
        <v>1.9876400772527474</v>
      </c>
      <c r="M72" s="58">
        <f t="shared" si="139"/>
        <v>1.9876400772527474</v>
      </c>
      <c r="N72" s="58">
        <f t="shared" si="139"/>
        <v>1.9876400772527474</v>
      </c>
      <c r="O72" s="58">
        <f t="shared" si="139"/>
        <v>1.9876400772527474</v>
      </c>
      <c r="P72" s="58">
        <f t="shared" si="139"/>
        <v>1.9876400772527474</v>
      </c>
      <c r="Q72" s="58">
        <f t="shared" si="139"/>
        <v>1.9876400772527474</v>
      </c>
      <c r="R72" s="58">
        <f t="shared" si="139"/>
        <v>1.9876400772527474</v>
      </c>
      <c r="S72" s="58">
        <f t="shared" si="139"/>
        <v>1.9876400772527474</v>
      </c>
      <c r="T72" s="58">
        <f t="shared" si="139"/>
        <v>1.9876400772527474</v>
      </c>
      <c r="U72" s="58">
        <f t="shared" si="139"/>
        <v>1.9876400772527474</v>
      </c>
      <c r="V72" s="58">
        <f t="shared" si="139"/>
        <v>1.9876400772527474</v>
      </c>
      <c r="W72" s="58">
        <f t="shared" si="139"/>
        <v>1.9876400772527474</v>
      </c>
      <c r="X72" s="58">
        <f t="shared" si="139"/>
        <v>1.9876400772527474</v>
      </c>
      <c r="Y72" s="58">
        <f t="shared" si="139"/>
        <v>1.9876400772527474</v>
      </c>
      <c r="Z72" s="58">
        <f t="shared" si="139"/>
        <v>1.9876400772527474</v>
      </c>
      <c r="AA72" s="58"/>
      <c r="AB72" s="58"/>
      <c r="AC72" s="58"/>
      <c r="AD72" s="58"/>
      <c r="AE72" s="58"/>
      <c r="AF72" s="59">
        <f t="shared" si="136"/>
        <v>39.752801545054965</v>
      </c>
      <c r="AG72" s="58">
        <f t="shared" si="137"/>
        <v>15.777825879314094</v>
      </c>
    </row>
    <row r="73" spans="1:33" x14ac:dyDescent="0.3">
      <c r="B73" s="60"/>
      <c r="C73" s="60">
        <v>1</v>
      </c>
      <c r="D73" s="61" t="s">
        <v>2</v>
      </c>
      <c r="E73" s="62"/>
      <c r="F73" s="62">
        <f t="shared" ref="F73" si="141">F$66*INDEX($C$23:$I$26,$A$67,$C73)</f>
        <v>5.0509490004395596</v>
      </c>
      <c r="G73" s="62">
        <f t="shared" si="140"/>
        <v>5.0509490004395596</v>
      </c>
      <c r="H73" s="62">
        <f t="shared" si="139"/>
        <v>5.0509490004395596</v>
      </c>
      <c r="I73" s="62">
        <f t="shared" si="139"/>
        <v>5.0509490004395596</v>
      </c>
      <c r="J73" s="62">
        <f t="shared" si="139"/>
        <v>5.0509490004395596</v>
      </c>
      <c r="K73" s="62">
        <f t="shared" si="139"/>
        <v>5.0509490004395596</v>
      </c>
      <c r="L73" s="62">
        <f t="shared" si="139"/>
        <v>5.0509490004395596</v>
      </c>
      <c r="M73" s="62">
        <f t="shared" si="139"/>
        <v>5.0509490004395596</v>
      </c>
      <c r="N73" s="62">
        <f t="shared" si="139"/>
        <v>5.0509490004395596</v>
      </c>
      <c r="O73" s="62">
        <f t="shared" si="139"/>
        <v>5.0509490004395596</v>
      </c>
      <c r="P73" s="62">
        <f t="shared" si="139"/>
        <v>5.0509490004395596</v>
      </c>
      <c r="Q73" s="62">
        <f t="shared" si="139"/>
        <v>5.0509490004395596</v>
      </c>
      <c r="R73" s="62">
        <f t="shared" si="139"/>
        <v>5.0509490004395596</v>
      </c>
      <c r="S73" s="62">
        <f t="shared" si="139"/>
        <v>5.0509490004395596</v>
      </c>
      <c r="T73" s="62">
        <f t="shared" si="139"/>
        <v>5.0509490004395596</v>
      </c>
      <c r="U73" s="62">
        <f t="shared" si="139"/>
        <v>5.0509490004395596</v>
      </c>
      <c r="V73" s="62">
        <f t="shared" si="139"/>
        <v>5.0509490004395596</v>
      </c>
      <c r="W73" s="62">
        <f t="shared" si="139"/>
        <v>5.0509490004395596</v>
      </c>
      <c r="X73" s="62">
        <f t="shared" si="139"/>
        <v>5.0509490004395596</v>
      </c>
      <c r="Y73" s="62">
        <f t="shared" si="139"/>
        <v>5.0509490004395596</v>
      </c>
      <c r="Z73" s="62"/>
      <c r="AA73" s="62"/>
      <c r="AB73" s="62"/>
      <c r="AC73" s="62"/>
      <c r="AD73" s="62"/>
      <c r="AE73" s="62"/>
      <c r="AF73" s="63">
        <f t="shared" si="136"/>
        <v>101.01898000879119</v>
      </c>
      <c r="AG73" s="62">
        <f t="shared" si="137"/>
        <v>45.306534158714214</v>
      </c>
    </row>
    <row r="74" spans="1:33" s="48" customFormat="1" x14ac:dyDescent="0.3">
      <c r="A74"/>
      <c r="B74" s="56"/>
      <c r="C74" s="56"/>
      <c r="D74" s="64" t="s">
        <v>63</v>
      </c>
      <c r="E74" s="59">
        <f>SUM(E67:E73)</f>
        <v>0</v>
      </c>
      <c r="F74" s="59">
        <f t="shared" ref="F74" si="142">SUM(F67:F73)</f>
        <v>5.0509490004395596</v>
      </c>
      <c r="G74" s="59">
        <f t="shared" ref="G74" si="143">SUM(G67:G73)</f>
        <v>7.0385890776923068</v>
      </c>
      <c r="H74" s="59">
        <f t="shared" ref="H74" si="144">SUM(H67:H73)</f>
        <v>8.1487927315384603</v>
      </c>
      <c r="I74" s="59">
        <f t="shared" ref="I74" si="145">SUM(I67:I73)</f>
        <v>8.1487927315384603</v>
      </c>
      <c r="J74" s="59">
        <f t="shared" ref="J74" si="146">SUM(J67:J73)</f>
        <v>10.468690624225038</v>
      </c>
      <c r="K74" s="59">
        <f t="shared" ref="K74" si="147">SUM(K67:K73)</f>
        <v>10.468690624225038</v>
      </c>
      <c r="L74" s="59">
        <f t="shared" ref="L74" si="148">SUM(L67:L73)</f>
        <v>10.468690624225038</v>
      </c>
      <c r="M74" s="59">
        <f t="shared" ref="M74" si="149">SUM(M67:M73)</f>
        <v>10.468690624225038</v>
      </c>
      <c r="N74" s="59">
        <f t="shared" ref="N74" si="150">SUM(N67:N73)</f>
        <v>10.468690624225038</v>
      </c>
      <c r="O74" s="59">
        <f t="shared" ref="O74" si="151">SUM(O67:O73)</f>
        <v>10.468690624225038</v>
      </c>
      <c r="P74" s="59">
        <f t="shared" ref="P74" si="152">SUM(P67:P73)</f>
        <v>10.468690624225038</v>
      </c>
      <c r="Q74" s="59">
        <f t="shared" ref="Q74" si="153">SUM(Q67:Q73)</f>
        <v>10.468690624225038</v>
      </c>
      <c r="R74" s="59">
        <f t="shared" ref="R74" si="154">SUM(R67:R73)</f>
        <v>10.468690624225038</v>
      </c>
      <c r="S74" s="59">
        <f t="shared" ref="S74" si="155">SUM(S67:S73)</f>
        <v>10.468690624225038</v>
      </c>
      <c r="T74" s="59">
        <f t="shared" ref="T74" si="156">SUM(T67:T73)</f>
        <v>10.468690624225038</v>
      </c>
      <c r="U74" s="59">
        <f t="shared" ref="U74" si="157">SUM(U67:U73)</f>
        <v>10.468690624225038</v>
      </c>
      <c r="V74" s="59">
        <f t="shared" ref="V74" si="158">SUM(V67:V73)</f>
        <v>10.468690624225038</v>
      </c>
      <c r="W74" s="59">
        <f t="shared" ref="W74" si="159">SUM(W67:W73)</f>
        <v>10.468690624225038</v>
      </c>
      <c r="X74" s="59">
        <f t="shared" ref="X74" si="160">SUM(X67:X73)</f>
        <v>10.468690624225038</v>
      </c>
      <c r="Y74" s="59">
        <f t="shared" ref="Y74" si="161">SUM(Y67:Y73)</f>
        <v>10.468690624225038</v>
      </c>
      <c r="Z74" s="59">
        <f t="shared" ref="Z74" si="162">SUM(Z67:Z73)</f>
        <v>5.4177416237854787</v>
      </c>
      <c r="AA74" s="59">
        <f t="shared" ref="AA74" si="163">SUM(AA67:AA73)</f>
        <v>3.4301015465327311</v>
      </c>
      <c r="AB74" s="59">
        <f t="shared" ref="AB74" si="164">SUM(AB67:AB73)</f>
        <v>2.3198978926865772</v>
      </c>
      <c r="AC74" s="59">
        <f t="shared" ref="AC74" si="165">SUM(AC67:AC73)</f>
        <v>2.3198978926865772</v>
      </c>
      <c r="AD74" s="59">
        <f t="shared" ref="AD74" si="166">SUM(AD67:AD73)</f>
        <v>0</v>
      </c>
      <c r="AE74" s="59">
        <f t="shared" ref="AE74" si="167">SUM(AE67:AE73)</f>
        <v>0</v>
      </c>
      <c r="AF74" s="59">
        <f t="shared" ref="AF74" si="168">SUM(AF67:AF73)</f>
        <v>209.37381248450077</v>
      </c>
      <c r="AG74" s="59">
        <f t="shared" ref="AG74" si="169">SUM(AG67:AG73)</f>
        <v>85.179971289953926</v>
      </c>
    </row>
    <row r="75" spans="1:33" x14ac:dyDescent="0.3">
      <c r="A75">
        <v>2</v>
      </c>
      <c r="B75" s="65" t="s">
        <v>20</v>
      </c>
      <c r="C75" s="65">
        <v>7</v>
      </c>
      <c r="D75" s="66" t="s">
        <v>62</v>
      </c>
      <c r="E75" s="67"/>
      <c r="F75" s="67"/>
      <c r="G75" s="67"/>
      <c r="H75" s="67"/>
      <c r="I75" s="67"/>
      <c r="J75" s="67">
        <f>J$66*INDEX($C$23:$I$26,$A$75,$C75)</f>
        <v>1.2299249595092021</v>
      </c>
      <c r="K75" s="67">
        <f t="shared" ref="K75:Z77" si="170">K$66*INDEX($C$23:$I$26,$A$75,$C75)</f>
        <v>1.2299249595092021</v>
      </c>
      <c r="L75" s="67">
        <f t="shared" si="170"/>
        <v>1.2299249595092021</v>
      </c>
      <c r="M75" s="67">
        <f t="shared" si="170"/>
        <v>1.2299249595092021</v>
      </c>
      <c r="N75" s="67">
        <f t="shared" si="170"/>
        <v>1.2299249595092021</v>
      </c>
      <c r="O75" s="67">
        <f t="shared" si="170"/>
        <v>1.2299249595092021</v>
      </c>
      <c r="P75" s="67">
        <f t="shared" si="170"/>
        <v>1.2299249595092021</v>
      </c>
      <c r="Q75" s="67">
        <f t="shared" si="170"/>
        <v>1.2299249595092021</v>
      </c>
      <c r="R75" s="67">
        <f t="shared" si="170"/>
        <v>1.2299249595092021</v>
      </c>
      <c r="S75" s="67">
        <f t="shared" si="170"/>
        <v>1.2299249595092021</v>
      </c>
      <c r="T75" s="67">
        <f t="shared" si="170"/>
        <v>1.2299249595092021</v>
      </c>
      <c r="U75" s="67">
        <f t="shared" si="170"/>
        <v>1.2299249595092021</v>
      </c>
      <c r="V75" s="67">
        <f t="shared" si="170"/>
        <v>1.2299249595092021</v>
      </c>
      <c r="W75" s="67">
        <f t="shared" si="170"/>
        <v>1.2299249595092021</v>
      </c>
      <c r="X75" s="67">
        <f t="shared" si="170"/>
        <v>1.2299249595092021</v>
      </c>
      <c r="Y75" s="67">
        <f t="shared" si="170"/>
        <v>1.2299249595092021</v>
      </c>
      <c r="Z75" s="67">
        <f t="shared" si="170"/>
        <v>1.2299249595092021</v>
      </c>
      <c r="AA75" s="67">
        <f t="shared" ref="AA75:AC77" si="171">AA$66*INDEX($C$23:$I$26,$A$75,$C75)</f>
        <v>1.2299249595092021</v>
      </c>
      <c r="AB75" s="67">
        <f t="shared" si="171"/>
        <v>1.2299249595092021</v>
      </c>
      <c r="AC75" s="67">
        <f t="shared" si="171"/>
        <v>1.2299249595092021</v>
      </c>
      <c r="AD75" s="67"/>
      <c r="AE75" s="67"/>
      <c r="AF75" s="68">
        <f t="shared" ref="AF75:AF81" si="172">SUM(E75:AE75)</f>
        <v>24.598499190184036</v>
      </c>
      <c r="AG75" s="67">
        <f t="shared" ref="AG75:AG81" si="173">NPV($C$30,H75:AE75)+G75+F75*(1+$C$30)+E75*(1+$C$30)^2</f>
        <v>8.6399173002125842</v>
      </c>
    </row>
    <row r="76" spans="1:33" x14ac:dyDescent="0.3">
      <c r="B76" s="65"/>
      <c r="C76" s="65">
        <v>6</v>
      </c>
      <c r="D76" s="66" t="s">
        <v>61</v>
      </c>
      <c r="E76" s="67"/>
      <c r="F76" s="67"/>
      <c r="G76" s="67"/>
      <c r="H76" s="67"/>
      <c r="I76" s="67"/>
      <c r="J76" s="67">
        <f t="shared" ref="J76:J77" si="174">J$66*INDEX($C$23:$I$26,$A$75,$C76)</f>
        <v>1.6854405766153848</v>
      </c>
      <c r="K76" s="67">
        <f t="shared" si="170"/>
        <v>1.6854405766153848</v>
      </c>
      <c r="L76" s="67">
        <f t="shared" si="170"/>
        <v>1.6854405766153848</v>
      </c>
      <c r="M76" s="67">
        <f t="shared" si="170"/>
        <v>1.6854405766153848</v>
      </c>
      <c r="N76" s="67">
        <f t="shared" si="170"/>
        <v>1.6854405766153848</v>
      </c>
      <c r="O76" s="67">
        <f t="shared" si="170"/>
        <v>1.6854405766153848</v>
      </c>
      <c r="P76" s="67">
        <f t="shared" si="170"/>
        <v>1.6854405766153848</v>
      </c>
      <c r="Q76" s="67">
        <f t="shared" si="170"/>
        <v>1.6854405766153848</v>
      </c>
      <c r="R76" s="67">
        <f t="shared" si="170"/>
        <v>1.6854405766153848</v>
      </c>
      <c r="S76" s="67">
        <f t="shared" si="170"/>
        <v>1.6854405766153848</v>
      </c>
      <c r="T76" s="67">
        <f t="shared" si="170"/>
        <v>1.6854405766153848</v>
      </c>
      <c r="U76" s="67">
        <f t="shared" si="170"/>
        <v>1.6854405766153848</v>
      </c>
      <c r="V76" s="67">
        <f t="shared" si="170"/>
        <v>1.6854405766153848</v>
      </c>
      <c r="W76" s="67">
        <f t="shared" si="170"/>
        <v>1.6854405766153848</v>
      </c>
      <c r="X76" s="67">
        <f t="shared" si="170"/>
        <v>1.6854405766153848</v>
      </c>
      <c r="Y76" s="67">
        <f t="shared" si="170"/>
        <v>1.6854405766153848</v>
      </c>
      <c r="Z76" s="67">
        <f t="shared" si="170"/>
        <v>1.6854405766153848</v>
      </c>
      <c r="AA76" s="67">
        <f t="shared" si="171"/>
        <v>1.6854405766153848</v>
      </c>
      <c r="AB76" s="67">
        <f t="shared" si="171"/>
        <v>1.6854405766153848</v>
      </c>
      <c r="AC76" s="67">
        <f t="shared" si="171"/>
        <v>1.6854405766153848</v>
      </c>
      <c r="AD76" s="67"/>
      <c r="AE76" s="67"/>
      <c r="AF76" s="68">
        <f t="shared" si="172"/>
        <v>33.708811532307699</v>
      </c>
      <c r="AG76" s="67">
        <f t="shared" si="173"/>
        <v>11.83980135031204</v>
      </c>
    </row>
    <row r="77" spans="1:33" x14ac:dyDescent="0.3">
      <c r="B77" s="65"/>
      <c r="C77" s="65">
        <v>5</v>
      </c>
      <c r="D77" s="66" t="s">
        <v>6</v>
      </c>
      <c r="E77" s="67"/>
      <c r="F77" s="67"/>
      <c r="G77" s="67"/>
      <c r="H77" s="67"/>
      <c r="I77" s="67"/>
      <c r="J77" s="67">
        <f t="shared" si="174"/>
        <v>1.4239327439999998</v>
      </c>
      <c r="K77" s="67">
        <f t="shared" si="170"/>
        <v>1.4239327439999998</v>
      </c>
      <c r="L77" s="67">
        <f t="shared" si="170"/>
        <v>1.4239327439999998</v>
      </c>
      <c r="M77" s="67">
        <f t="shared" si="170"/>
        <v>1.4239327439999998</v>
      </c>
      <c r="N77" s="67">
        <f t="shared" si="170"/>
        <v>1.4239327439999998</v>
      </c>
      <c r="O77" s="67">
        <f t="shared" si="170"/>
        <v>1.4239327439999998</v>
      </c>
      <c r="P77" s="67">
        <f t="shared" si="170"/>
        <v>1.4239327439999998</v>
      </c>
      <c r="Q77" s="67">
        <f t="shared" si="170"/>
        <v>1.4239327439999998</v>
      </c>
      <c r="R77" s="67">
        <f t="shared" si="170"/>
        <v>1.4239327439999998</v>
      </c>
      <c r="S77" s="67">
        <f t="shared" si="170"/>
        <v>1.4239327439999998</v>
      </c>
      <c r="T77" s="67">
        <f t="shared" si="170"/>
        <v>1.4239327439999998</v>
      </c>
      <c r="U77" s="67">
        <f t="shared" si="170"/>
        <v>1.4239327439999998</v>
      </c>
      <c r="V77" s="67">
        <f t="shared" si="170"/>
        <v>1.4239327439999998</v>
      </c>
      <c r="W77" s="67">
        <f t="shared" si="170"/>
        <v>1.4239327439999998</v>
      </c>
      <c r="X77" s="67">
        <f t="shared" si="170"/>
        <v>1.4239327439999998</v>
      </c>
      <c r="Y77" s="67">
        <f t="shared" si="170"/>
        <v>1.4239327439999998</v>
      </c>
      <c r="Z77" s="67">
        <f t="shared" si="170"/>
        <v>1.4239327439999998</v>
      </c>
      <c r="AA77" s="67">
        <f t="shared" si="171"/>
        <v>1.4239327439999998</v>
      </c>
      <c r="AB77" s="67">
        <f t="shared" si="171"/>
        <v>1.4239327439999998</v>
      </c>
      <c r="AC77" s="67">
        <f t="shared" si="171"/>
        <v>1.4239327439999998</v>
      </c>
      <c r="AD77" s="67"/>
      <c r="AE77" s="67"/>
      <c r="AF77" s="68">
        <f t="shared" si="172"/>
        <v>28.478654879999983</v>
      </c>
      <c r="AG77" s="67">
        <f t="shared" si="173"/>
        <v>10.002773790471016</v>
      </c>
    </row>
    <row r="78" spans="1:33" x14ac:dyDescent="0.3">
      <c r="B78" s="65"/>
      <c r="C78" s="65">
        <v>4</v>
      </c>
      <c r="D78" s="66" t="s">
        <v>5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>
        <f t="shared" si="172"/>
        <v>0</v>
      </c>
      <c r="AG78" s="67">
        <f t="shared" si="173"/>
        <v>0</v>
      </c>
    </row>
    <row r="79" spans="1:33" x14ac:dyDescent="0.3">
      <c r="B79" s="65"/>
      <c r="C79" s="65">
        <v>3</v>
      </c>
      <c r="D79" s="66" t="s">
        <v>4</v>
      </c>
      <c r="E79" s="67"/>
      <c r="F79" s="67"/>
      <c r="G79" s="67"/>
      <c r="H79" s="67">
        <f t="shared" ref="H79:AA81" si="175">H$66*INDEX($C$23:$I$26,$A$75,$C79)</f>
        <v>2.0942745609230773</v>
      </c>
      <c r="I79" s="67">
        <f t="shared" si="175"/>
        <v>2.0942745609230773</v>
      </c>
      <c r="J79" s="67">
        <f t="shared" si="175"/>
        <v>2.0942745609230773</v>
      </c>
      <c r="K79" s="67">
        <f t="shared" si="175"/>
        <v>2.0942745609230773</v>
      </c>
      <c r="L79" s="67">
        <f t="shared" si="175"/>
        <v>2.0942745609230773</v>
      </c>
      <c r="M79" s="67">
        <f t="shared" si="175"/>
        <v>2.0942745609230773</v>
      </c>
      <c r="N79" s="67">
        <f t="shared" si="175"/>
        <v>2.0942745609230773</v>
      </c>
      <c r="O79" s="67">
        <f t="shared" si="175"/>
        <v>2.0942745609230773</v>
      </c>
      <c r="P79" s="67">
        <f t="shared" si="175"/>
        <v>2.0942745609230773</v>
      </c>
      <c r="Q79" s="67">
        <f t="shared" si="175"/>
        <v>2.0942745609230773</v>
      </c>
      <c r="R79" s="67">
        <f t="shared" si="175"/>
        <v>2.0942745609230773</v>
      </c>
      <c r="S79" s="67">
        <f t="shared" si="175"/>
        <v>2.0942745609230773</v>
      </c>
      <c r="T79" s="67">
        <f t="shared" si="175"/>
        <v>2.0942745609230773</v>
      </c>
      <c r="U79" s="67">
        <f t="shared" si="175"/>
        <v>2.0942745609230773</v>
      </c>
      <c r="V79" s="67">
        <f t="shared" si="175"/>
        <v>2.0942745609230773</v>
      </c>
      <c r="W79" s="67">
        <f t="shared" si="175"/>
        <v>2.0942745609230773</v>
      </c>
      <c r="X79" s="67">
        <f t="shared" si="175"/>
        <v>2.0942745609230773</v>
      </c>
      <c r="Y79" s="67">
        <f t="shared" si="175"/>
        <v>2.0942745609230773</v>
      </c>
      <c r="Z79" s="67">
        <f t="shared" si="175"/>
        <v>2.0942745609230773</v>
      </c>
      <c r="AA79" s="67">
        <f t="shared" si="175"/>
        <v>2.0942745609230773</v>
      </c>
      <c r="AB79" s="67"/>
      <c r="AC79" s="67"/>
      <c r="AD79" s="67"/>
      <c r="AE79" s="67"/>
      <c r="AF79" s="68">
        <f t="shared" si="172"/>
        <v>41.885491218461524</v>
      </c>
      <c r="AG79" s="67">
        <f t="shared" si="173"/>
        <v>14.711758526743708</v>
      </c>
    </row>
    <row r="80" spans="1:33" x14ac:dyDescent="0.3">
      <c r="B80" s="65"/>
      <c r="C80" s="65">
        <v>2</v>
      </c>
      <c r="D80" s="66" t="s">
        <v>3</v>
      </c>
      <c r="E80" s="67"/>
      <c r="F80" s="67"/>
      <c r="G80" s="67">
        <f t="shared" ref="G80:G81" si="176">G$66*INDEX($C$23:$I$26,$A$75,$C80)</f>
        <v>2.0480390450769232</v>
      </c>
      <c r="H80" s="67">
        <f t="shared" si="175"/>
        <v>2.0480390450769232</v>
      </c>
      <c r="I80" s="67">
        <f t="shared" si="175"/>
        <v>2.0480390450769232</v>
      </c>
      <c r="J80" s="67">
        <f t="shared" si="175"/>
        <v>2.0480390450769232</v>
      </c>
      <c r="K80" s="67">
        <f t="shared" si="175"/>
        <v>2.0480390450769232</v>
      </c>
      <c r="L80" s="67">
        <f t="shared" si="175"/>
        <v>2.0480390450769232</v>
      </c>
      <c r="M80" s="67">
        <f t="shared" si="175"/>
        <v>2.0480390450769232</v>
      </c>
      <c r="N80" s="67">
        <f t="shared" si="175"/>
        <v>2.0480390450769232</v>
      </c>
      <c r="O80" s="67">
        <f t="shared" si="175"/>
        <v>2.0480390450769232</v>
      </c>
      <c r="P80" s="67">
        <f t="shared" si="175"/>
        <v>2.0480390450769232</v>
      </c>
      <c r="Q80" s="67">
        <f t="shared" si="175"/>
        <v>2.0480390450769232</v>
      </c>
      <c r="R80" s="67">
        <f t="shared" si="175"/>
        <v>2.0480390450769232</v>
      </c>
      <c r="S80" s="67">
        <f t="shared" si="175"/>
        <v>2.0480390450769232</v>
      </c>
      <c r="T80" s="67">
        <f t="shared" si="175"/>
        <v>2.0480390450769232</v>
      </c>
      <c r="U80" s="67">
        <f t="shared" si="175"/>
        <v>2.0480390450769232</v>
      </c>
      <c r="V80" s="67">
        <f t="shared" si="175"/>
        <v>2.0480390450769232</v>
      </c>
      <c r="W80" s="67">
        <f t="shared" si="175"/>
        <v>2.0480390450769232</v>
      </c>
      <c r="X80" s="67">
        <f t="shared" si="175"/>
        <v>2.0480390450769232</v>
      </c>
      <c r="Y80" s="67">
        <f t="shared" si="175"/>
        <v>2.0480390450769232</v>
      </c>
      <c r="Z80" s="67">
        <f t="shared" si="175"/>
        <v>2.0480390450769232</v>
      </c>
      <c r="AA80" s="67"/>
      <c r="AB80" s="67"/>
      <c r="AC80" s="67"/>
      <c r="AD80" s="67"/>
      <c r="AE80" s="67"/>
      <c r="AF80" s="68">
        <f t="shared" si="172"/>
        <v>40.960780901538477</v>
      </c>
      <c r="AG80" s="67">
        <f t="shared" si="173"/>
        <v>16.257271030640133</v>
      </c>
    </row>
    <row r="81" spans="1:16384" x14ac:dyDescent="0.3">
      <c r="B81" s="69"/>
      <c r="C81" s="69">
        <v>1</v>
      </c>
      <c r="D81" s="70" t="s">
        <v>2</v>
      </c>
      <c r="E81" s="71"/>
      <c r="F81" s="71">
        <f t="shared" ref="F81" si="177">F$66*INDEX($C$23:$I$26,$A$75,$C81)</f>
        <v>2.9406087535384611</v>
      </c>
      <c r="G81" s="71">
        <f t="shared" si="176"/>
        <v>2.9406087535384611</v>
      </c>
      <c r="H81" s="71">
        <f t="shared" si="175"/>
        <v>2.9406087535384611</v>
      </c>
      <c r="I81" s="71">
        <f t="shared" si="175"/>
        <v>2.9406087535384611</v>
      </c>
      <c r="J81" s="71">
        <f t="shared" si="175"/>
        <v>2.9406087535384611</v>
      </c>
      <c r="K81" s="71">
        <f t="shared" si="175"/>
        <v>2.9406087535384611</v>
      </c>
      <c r="L81" s="71">
        <f t="shared" si="175"/>
        <v>2.9406087535384611</v>
      </c>
      <c r="M81" s="71">
        <f t="shared" si="175"/>
        <v>2.9406087535384611</v>
      </c>
      <c r="N81" s="71">
        <f t="shared" si="175"/>
        <v>2.9406087535384611</v>
      </c>
      <c r="O81" s="71">
        <f t="shared" si="175"/>
        <v>2.9406087535384611</v>
      </c>
      <c r="P81" s="71">
        <f t="shared" si="175"/>
        <v>2.9406087535384611</v>
      </c>
      <c r="Q81" s="71">
        <f t="shared" si="175"/>
        <v>2.9406087535384611</v>
      </c>
      <c r="R81" s="71">
        <f t="shared" si="175"/>
        <v>2.9406087535384611</v>
      </c>
      <c r="S81" s="71">
        <f t="shared" si="175"/>
        <v>2.9406087535384611</v>
      </c>
      <c r="T81" s="71">
        <f t="shared" si="175"/>
        <v>2.9406087535384611</v>
      </c>
      <c r="U81" s="71">
        <f t="shared" si="175"/>
        <v>2.9406087535384611</v>
      </c>
      <c r="V81" s="71">
        <f t="shared" si="175"/>
        <v>2.9406087535384611</v>
      </c>
      <c r="W81" s="71">
        <f t="shared" si="175"/>
        <v>2.9406087535384611</v>
      </c>
      <c r="X81" s="71">
        <f t="shared" si="175"/>
        <v>2.9406087535384611</v>
      </c>
      <c r="Y81" s="71">
        <f t="shared" si="175"/>
        <v>2.9406087535384611</v>
      </c>
      <c r="Z81" s="71"/>
      <c r="AA81" s="71"/>
      <c r="AB81" s="71"/>
      <c r="AC81" s="71"/>
      <c r="AD81" s="71"/>
      <c r="AE81" s="71"/>
      <c r="AF81" s="72">
        <f t="shared" si="172"/>
        <v>58.812175070769243</v>
      </c>
      <c r="AG81" s="71">
        <f t="shared" si="173"/>
        <v>26.376982014272976</v>
      </c>
    </row>
    <row r="82" spans="1:16384" s="48" customFormat="1" x14ac:dyDescent="0.3">
      <c r="A82"/>
      <c r="B82" s="65"/>
      <c r="C82" s="65"/>
      <c r="D82" s="73" t="s">
        <v>63</v>
      </c>
      <c r="E82" s="68">
        <f>SUM(E75:E81)</f>
        <v>0</v>
      </c>
      <c r="F82" s="68">
        <f t="shared" ref="F82" si="178">SUM(F75:F81)</f>
        <v>2.9406087535384611</v>
      </c>
      <c r="G82" s="68">
        <f t="shared" ref="G82" si="179">SUM(G75:G81)</f>
        <v>4.9886477986153839</v>
      </c>
      <c r="H82" s="68">
        <f t="shared" ref="H82" si="180">SUM(H75:H81)</f>
        <v>7.0829223595384612</v>
      </c>
      <c r="I82" s="68">
        <f t="shared" ref="I82" si="181">SUM(I75:I81)</f>
        <v>7.0829223595384612</v>
      </c>
      <c r="J82" s="68">
        <f t="shared" ref="J82" si="182">SUM(J75:J81)</f>
        <v>11.422220639663049</v>
      </c>
      <c r="K82" s="68">
        <f t="shared" ref="K82" si="183">SUM(K75:K81)</f>
        <v>11.422220639663049</v>
      </c>
      <c r="L82" s="68">
        <f t="shared" ref="L82" si="184">SUM(L75:L81)</f>
        <v>11.422220639663049</v>
      </c>
      <c r="M82" s="68">
        <f t="shared" ref="M82" si="185">SUM(M75:M81)</f>
        <v>11.422220639663049</v>
      </c>
      <c r="N82" s="68">
        <f t="shared" ref="N82" si="186">SUM(N75:N81)</f>
        <v>11.422220639663049</v>
      </c>
      <c r="O82" s="68">
        <f t="shared" ref="O82" si="187">SUM(O75:O81)</f>
        <v>11.422220639663049</v>
      </c>
      <c r="P82" s="68">
        <f t="shared" ref="P82" si="188">SUM(P75:P81)</f>
        <v>11.422220639663049</v>
      </c>
      <c r="Q82" s="68">
        <f t="shared" ref="Q82" si="189">SUM(Q75:Q81)</f>
        <v>11.422220639663049</v>
      </c>
      <c r="R82" s="68">
        <f t="shared" ref="R82" si="190">SUM(R75:R81)</f>
        <v>11.422220639663049</v>
      </c>
      <c r="S82" s="68">
        <f t="shared" ref="S82" si="191">SUM(S75:S81)</f>
        <v>11.422220639663049</v>
      </c>
      <c r="T82" s="68">
        <f t="shared" ref="T82" si="192">SUM(T75:T81)</f>
        <v>11.422220639663049</v>
      </c>
      <c r="U82" s="68">
        <f t="shared" ref="U82" si="193">SUM(U75:U81)</f>
        <v>11.422220639663049</v>
      </c>
      <c r="V82" s="68">
        <f t="shared" ref="V82" si="194">SUM(V75:V81)</f>
        <v>11.422220639663049</v>
      </c>
      <c r="W82" s="68">
        <f t="shared" ref="W82" si="195">SUM(W75:W81)</f>
        <v>11.422220639663049</v>
      </c>
      <c r="X82" s="68">
        <f t="shared" ref="X82" si="196">SUM(X75:X81)</f>
        <v>11.422220639663049</v>
      </c>
      <c r="Y82" s="68">
        <f t="shared" ref="Y82" si="197">SUM(Y75:Y81)</f>
        <v>11.422220639663049</v>
      </c>
      <c r="Z82" s="68">
        <f t="shared" ref="Z82" si="198">SUM(Z75:Z81)</f>
        <v>8.4816118861245879</v>
      </c>
      <c r="AA82" s="68">
        <f t="shared" ref="AA82" si="199">SUM(AA75:AA81)</f>
        <v>6.4335728410476642</v>
      </c>
      <c r="AB82" s="68">
        <f t="shared" ref="AB82" si="200">SUM(AB75:AB81)</f>
        <v>4.339298280124587</v>
      </c>
      <c r="AC82" s="68">
        <f t="shared" ref="AC82" si="201">SUM(AC75:AC81)</f>
        <v>4.339298280124587</v>
      </c>
      <c r="AD82" s="68">
        <f t="shared" ref="AD82" si="202">SUM(AD75:AD81)</f>
        <v>0</v>
      </c>
      <c r="AE82" s="68">
        <f t="shared" ref="AE82" si="203">SUM(AE75:AE81)</f>
        <v>0</v>
      </c>
      <c r="AF82" s="68">
        <f t="shared" ref="AF82" si="204">SUM(AF75:AF81)</f>
        <v>228.44441279326094</v>
      </c>
      <c r="AG82" s="68">
        <f t="shared" ref="AG82" si="205">SUM(AG75:AG81)</f>
        <v>87.828504012652459</v>
      </c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  <c r="BGY82"/>
      <c r="BGZ82"/>
      <c r="BHA82"/>
      <c r="BHB82"/>
      <c r="BHC82"/>
      <c r="BHD82"/>
      <c r="BHE82"/>
      <c r="BHF82"/>
      <c r="BHG82"/>
      <c r="BHH82"/>
      <c r="BHI82"/>
      <c r="BHJ82"/>
      <c r="BHK82"/>
      <c r="BHL82"/>
      <c r="BHM82"/>
      <c r="BHN82"/>
      <c r="BHO82"/>
      <c r="BHP82"/>
      <c r="BHQ82"/>
      <c r="BHR82"/>
      <c r="BHS82"/>
      <c r="BHT82"/>
      <c r="BHU82"/>
      <c r="BHV82"/>
      <c r="BHW82"/>
      <c r="BHX82"/>
      <c r="BHY82"/>
      <c r="BHZ82"/>
      <c r="BIA82"/>
      <c r="BIB82"/>
      <c r="BIC82"/>
      <c r="BID82"/>
      <c r="BIE82"/>
      <c r="BIF82"/>
      <c r="BIG82"/>
      <c r="BIH82"/>
      <c r="BII82"/>
      <c r="BIJ82"/>
      <c r="BIK82"/>
      <c r="BIL82"/>
      <c r="BIM82"/>
      <c r="BIN82"/>
      <c r="BIO82"/>
      <c r="BIP82"/>
      <c r="BIQ82"/>
      <c r="BIR82"/>
      <c r="BIS82"/>
      <c r="BIT82"/>
      <c r="BIU82"/>
      <c r="BIV82"/>
      <c r="BIW82"/>
      <c r="BIX82"/>
      <c r="BIY82"/>
      <c r="BIZ82"/>
      <c r="BJA82"/>
      <c r="BJB82"/>
      <c r="BJC82"/>
      <c r="BJD82"/>
      <c r="BJE82"/>
      <c r="BJF82"/>
      <c r="BJG82"/>
      <c r="BJH82"/>
      <c r="BJI82"/>
      <c r="BJJ82"/>
      <c r="BJK82"/>
      <c r="BJL82"/>
      <c r="BJM82"/>
      <c r="BJN82"/>
      <c r="BJO82"/>
      <c r="BJP82"/>
      <c r="BJQ82"/>
      <c r="BJR82"/>
      <c r="BJS82"/>
      <c r="BJT82"/>
      <c r="BJU82"/>
      <c r="BJV82"/>
      <c r="BJW82"/>
      <c r="BJX82"/>
      <c r="BJY82"/>
      <c r="BJZ82"/>
      <c r="BKA82"/>
      <c r="BKB82"/>
      <c r="BKC82"/>
      <c r="BKD82"/>
      <c r="BKE82"/>
      <c r="BKF82"/>
      <c r="BKG82"/>
      <c r="BKH82"/>
      <c r="BKI82"/>
      <c r="BKJ82"/>
      <c r="BKK82"/>
      <c r="BKL82"/>
      <c r="BKM82"/>
      <c r="BKN82"/>
      <c r="BKO82"/>
      <c r="BKP82"/>
      <c r="BKQ82"/>
      <c r="BKR82"/>
      <c r="BKS82"/>
      <c r="BKT82"/>
      <c r="BKU82"/>
      <c r="BKV82"/>
      <c r="BKW82"/>
      <c r="BKX82"/>
      <c r="BKY82"/>
      <c r="BKZ82"/>
      <c r="BLA82"/>
      <c r="BLB82"/>
      <c r="BLC82"/>
      <c r="BLD82"/>
      <c r="BLE82"/>
      <c r="BLF82"/>
      <c r="BLG82"/>
      <c r="BLH82"/>
      <c r="BLI82"/>
      <c r="BLJ82"/>
      <c r="BLK82"/>
      <c r="BLL82"/>
      <c r="BLM82"/>
      <c r="BLN82"/>
      <c r="BLO82"/>
      <c r="BLP82"/>
      <c r="BLQ82"/>
      <c r="BLR82"/>
      <c r="BLS82"/>
      <c r="BLT82"/>
      <c r="BLU82"/>
      <c r="BLV82"/>
      <c r="BLW82"/>
      <c r="BLX82"/>
      <c r="BLY82"/>
      <c r="BLZ82"/>
      <c r="BMA82"/>
      <c r="BMB82"/>
      <c r="BMC82"/>
      <c r="BMD82"/>
      <c r="BME82"/>
      <c r="BMF82"/>
      <c r="BMG82"/>
      <c r="BMH82"/>
      <c r="BMI82"/>
      <c r="BMJ82"/>
      <c r="BMK82"/>
      <c r="BML82"/>
      <c r="BMM82"/>
      <c r="BMN82"/>
      <c r="BMO82"/>
      <c r="BMP82"/>
      <c r="BMQ82"/>
      <c r="BMR82"/>
      <c r="BMS82"/>
      <c r="BMT82"/>
      <c r="BMU82"/>
      <c r="BMV82"/>
      <c r="BMW82"/>
      <c r="BMX82"/>
      <c r="BMY82"/>
      <c r="BMZ82"/>
      <c r="BNA82"/>
      <c r="BNB82"/>
      <c r="BNC82"/>
      <c r="BND82"/>
      <c r="BNE82"/>
      <c r="BNF82"/>
      <c r="BNG82"/>
      <c r="BNH82"/>
      <c r="BNI82"/>
      <c r="BNJ82"/>
      <c r="BNK82"/>
      <c r="BNL82"/>
      <c r="BNM82"/>
      <c r="BNN82"/>
      <c r="BNO82"/>
      <c r="BNP82"/>
      <c r="BNQ82"/>
      <c r="BNR82"/>
      <c r="BNS82"/>
      <c r="BNT82"/>
      <c r="BNU82"/>
      <c r="BNV82"/>
      <c r="BNW82"/>
      <c r="BNX82"/>
      <c r="BNY82"/>
      <c r="BNZ82"/>
      <c r="BOA82"/>
      <c r="BOB82"/>
      <c r="BOC82"/>
      <c r="BOD82"/>
      <c r="BOE82"/>
      <c r="BOF82"/>
      <c r="BOG82"/>
      <c r="BOH82"/>
      <c r="BOI82"/>
      <c r="BOJ82"/>
      <c r="BOK82"/>
      <c r="BOL82"/>
      <c r="BOM82"/>
      <c r="BON82"/>
      <c r="BOO82"/>
      <c r="BOP82"/>
      <c r="BOQ82"/>
      <c r="BOR82"/>
      <c r="BOS82"/>
      <c r="BOT82"/>
      <c r="BOU82"/>
      <c r="BOV82"/>
      <c r="BOW82"/>
      <c r="BOX82"/>
      <c r="BOY82"/>
      <c r="BOZ82"/>
      <c r="BPA82"/>
      <c r="BPB82"/>
      <c r="BPC82"/>
      <c r="BPD82"/>
      <c r="BPE82"/>
      <c r="BPF82"/>
      <c r="BPG82"/>
      <c r="BPH82"/>
      <c r="BPI82"/>
      <c r="BPJ82"/>
      <c r="BPK82"/>
      <c r="BPL82"/>
      <c r="BPM82"/>
      <c r="BPN82"/>
      <c r="BPO82"/>
      <c r="BPP82"/>
      <c r="BPQ82"/>
      <c r="BPR82"/>
      <c r="BPS82"/>
      <c r="BPT82"/>
      <c r="BPU82"/>
      <c r="BPV82"/>
      <c r="BPW82"/>
      <c r="BPX82"/>
      <c r="BPY82"/>
      <c r="BPZ82"/>
      <c r="BQA82"/>
      <c r="BQB82"/>
      <c r="BQC82"/>
      <c r="BQD82"/>
      <c r="BQE82"/>
      <c r="BQF82"/>
      <c r="BQG82"/>
      <c r="BQH82"/>
      <c r="BQI82"/>
      <c r="BQJ82"/>
      <c r="BQK82"/>
      <c r="BQL82"/>
      <c r="BQM82"/>
      <c r="BQN82"/>
      <c r="BQO82"/>
      <c r="BQP82"/>
      <c r="BQQ82"/>
      <c r="BQR82"/>
      <c r="BQS82"/>
      <c r="BQT82"/>
      <c r="BQU82"/>
      <c r="BQV82"/>
      <c r="BQW82"/>
      <c r="BQX82"/>
      <c r="BQY82"/>
      <c r="BQZ82"/>
      <c r="BRA82"/>
      <c r="BRB82"/>
      <c r="BRC82"/>
      <c r="BRD82"/>
      <c r="BRE82"/>
      <c r="BRF82"/>
      <c r="BRG82"/>
      <c r="BRH82"/>
      <c r="BRI82"/>
      <c r="BRJ82"/>
      <c r="BRK82"/>
      <c r="BRL82"/>
      <c r="BRM82"/>
      <c r="BRN82"/>
      <c r="BRO82"/>
      <c r="BRP82"/>
      <c r="BRQ82"/>
      <c r="BRR82"/>
      <c r="BRS82"/>
      <c r="BRT82"/>
      <c r="BRU82"/>
      <c r="BRV82"/>
      <c r="BRW82"/>
      <c r="BRX82"/>
      <c r="BRY82"/>
      <c r="BRZ82"/>
      <c r="BSA82"/>
      <c r="BSB82"/>
      <c r="BSC82"/>
      <c r="BSD82"/>
      <c r="BSE82"/>
      <c r="BSF82"/>
      <c r="BSG82"/>
      <c r="BSH82"/>
      <c r="BSI82"/>
      <c r="BSJ82"/>
      <c r="BSK82"/>
      <c r="BSL82"/>
      <c r="BSM82"/>
      <c r="BSN82"/>
      <c r="BSO82"/>
      <c r="BSP82"/>
      <c r="BSQ82"/>
      <c r="BSR82"/>
      <c r="BSS82"/>
      <c r="BST82"/>
      <c r="BSU82"/>
      <c r="BSV82"/>
      <c r="BSW82"/>
      <c r="BSX82"/>
      <c r="BSY82"/>
      <c r="BSZ82"/>
      <c r="BTA82"/>
      <c r="BTB82"/>
      <c r="BTC82"/>
      <c r="BTD82"/>
      <c r="BTE82"/>
      <c r="BTF82"/>
      <c r="BTG82"/>
      <c r="BTH82"/>
      <c r="BTI82"/>
      <c r="BTJ82"/>
      <c r="BTK82"/>
      <c r="BTL82"/>
      <c r="BTM82"/>
      <c r="BTN82"/>
      <c r="BTO82"/>
      <c r="BTP82"/>
      <c r="BTQ82"/>
      <c r="BTR82"/>
      <c r="BTS82"/>
      <c r="BTT82"/>
      <c r="BTU82"/>
      <c r="BTV82"/>
      <c r="BTW82"/>
      <c r="BTX82"/>
      <c r="BTY82"/>
      <c r="BTZ82"/>
      <c r="BUA82"/>
      <c r="BUB82"/>
      <c r="BUC82"/>
      <c r="BUD82"/>
      <c r="BUE82"/>
      <c r="BUF82"/>
      <c r="BUG82"/>
      <c r="BUH82"/>
      <c r="BUI82"/>
      <c r="BUJ82"/>
      <c r="BUK82"/>
      <c r="BUL82"/>
      <c r="BUM82"/>
      <c r="BUN82"/>
      <c r="BUO82"/>
      <c r="BUP82"/>
      <c r="BUQ82"/>
      <c r="BUR82"/>
      <c r="BUS82"/>
      <c r="BUT82"/>
      <c r="BUU82"/>
      <c r="BUV82"/>
      <c r="BUW82"/>
      <c r="BUX82"/>
      <c r="BUY82"/>
      <c r="BUZ82"/>
      <c r="BVA82"/>
      <c r="BVB82"/>
      <c r="BVC82"/>
      <c r="BVD82"/>
      <c r="BVE82"/>
      <c r="BVF82"/>
      <c r="BVG82"/>
      <c r="BVH82"/>
      <c r="BVI82"/>
      <c r="BVJ82"/>
      <c r="BVK82"/>
      <c r="BVL82"/>
      <c r="BVM82"/>
      <c r="BVN82"/>
      <c r="BVO82"/>
      <c r="BVP82"/>
      <c r="BVQ82"/>
      <c r="BVR82"/>
      <c r="BVS82"/>
      <c r="BVT82"/>
      <c r="BVU82"/>
      <c r="BVV82"/>
      <c r="BVW82"/>
      <c r="BVX82"/>
      <c r="BVY82"/>
      <c r="BVZ82"/>
      <c r="BWA82"/>
      <c r="BWB82"/>
      <c r="BWC82"/>
      <c r="BWD82"/>
      <c r="BWE82"/>
      <c r="BWF82"/>
      <c r="BWG82"/>
      <c r="BWH82"/>
      <c r="BWI82"/>
      <c r="BWJ82"/>
      <c r="BWK82"/>
      <c r="BWL82"/>
      <c r="BWM82"/>
      <c r="BWN82"/>
      <c r="BWO82"/>
      <c r="BWP82"/>
      <c r="BWQ82"/>
      <c r="BWR82"/>
      <c r="BWS82"/>
      <c r="BWT82"/>
      <c r="BWU82"/>
      <c r="BWV82"/>
      <c r="BWW82"/>
      <c r="BWX82"/>
      <c r="BWY82"/>
      <c r="BWZ82"/>
      <c r="BXA82"/>
      <c r="BXB82"/>
      <c r="BXC82"/>
      <c r="BXD82"/>
      <c r="BXE82"/>
      <c r="BXF82"/>
      <c r="BXG82"/>
      <c r="BXH82"/>
      <c r="BXI82"/>
      <c r="BXJ82"/>
      <c r="BXK82"/>
      <c r="BXL82"/>
      <c r="BXM82"/>
      <c r="BXN82"/>
      <c r="BXO82"/>
      <c r="BXP82"/>
      <c r="BXQ82"/>
      <c r="BXR82"/>
      <c r="BXS82"/>
      <c r="BXT82"/>
      <c r="BXU82"/>
      <c r="BXV82"/>
      <c r="BXW82"/>
      <c r="BXX82"/>
      <c r="BXY82"/>
      <c r="BXZ82"/>
      <c r="BYA82"/>
      <c r="BYB82"/>
      <c r="BYC82"/>
      <c r="BYD82"/>
      <c r="BYE82"/>
      <c r="BYF82"/>
      <c r="BYG82"/>
      <c r="BYH82"/>
      <c r="BYI82"/>
      <c r="BYJ82"/>
      <c r="BYK82"/>
      <c r="BYL82"/>
      <c r="BYM82"/>
      <c r="BYN82"/>
      <c r="BYO82"/>
      <c r="BYP82"/>
      <c r="BYQ82"/>
      <c r="BYR82"/>
      <c r="BYS82"/>
      <c r="BYT82"/>
      <c r="BYU82"/>
      <c r="BYV82"/>
      <c r="BYW82"/>
      <c r="BYX82"/>
      <c r="BYY82"/>
      <c r="BYZ82"/>
      <c r="BZA82"/>
      <c r="BZB82"/>
      <c r="BZC82"/>
      <c r="BZD82"/>
      <c r="BZE82"/>
      <c r="BZF82"/>
      <c r="BZG82"/>
      <c r="BZH82"/>
      <c r="BZI82"/>
      <c r="BZJ82"/>
      <c r="BZK82"/>
      <c r="BZL82"/>
      <c r="BZM82"/>
      <c r="BZN82"/>
      <c r="BZO82"/>
      <c r="BZP82"/>
      <c r="BZQ82"/>
      <c r="BZR82"/>
      <c r="BZS82"/>
      <c r="BZT82"/>
      <c r="BZU82"/>
      <c r="BZV82"/>
      <c r="BZW82"/>
      <c r="BZX82"/>
      <c r="BZY82"/>
      <c r="BZZ82"/>
      <c r="CAA82"/>
      <c r="CAB82"/>
      <c r="CAC82"/>
      <c r="CAD82"/>
      <c r="CAE82"/>
      <c r="CAF82"/>
      <c r="CAG82"/>
      <c r="CAH82"/>
      <c r="CAI82"/>
      <c r="CAJ82"/>
      <c r="CAK82"/>
      <c r="CAL82"/>
      <c r="CAM82"/>
      <c r="CAN82"/>
      <c r="CAO82"/>
      <c r="CAP82"/>
      <c r="CAQ82"/>
      <c r="CAR82"/>
      <c r="CAS82"/>
      <c r="CAT82"/>
      <c r="CAU82"/>
      <c r="CAV82"/>
      <c r="CAW82"/>
      <c r="CAX82"/>
      <c r="CAY82"/>
      <c r="CAZ82"/>
      <c r="CBA82"/>
      <c r="CBB82"/>
      <c r="CBC82"/>
      <c r="CBD82"/>
      <c r="CBE82"/>
      <c r="CBF82"/>
      <c r="CBG82"/>
      <c r="CBH82"/>
      <c r="CBI82"/>
      <c r="CBJ82"/>
      <c r="CBK82"/>
      <c r="CBL82"/>
      <c r="CBM82"/>
      <c r="CBN82"/>
      <c r="CBO82"/>
      <c r="CBP82"/>
      <c r="CBQ82"/>
      <c r="CBR82"/>
      <c r="CBS82"/>
      <c r="CBT82"/>
      <c r="CBU82"/>
      <c r="CBV82"/>
      <c r="CBW82"/>
      <c r="CBX82"/>
      <c r="CBY82"/>
      <c r="CBZ82"/>
      <c r="CCA82"/>
      <c r="CCB82"/>
      <c r="CCC82"/>
      <c r="CCD82"/>
      <c r="CCE82"/>
      <c r="CCF82"/>
      <c r="CCG82"/>
      <c r="CCH82"/>
      <c r="CCI82"/>
      <c r="CCJ82"/>
      <c r="CCK82"/>
      <c r="CCL82"/>
      <c r="CCM82"/>
      <c r="CCN82"/>
      <c r="CCO82"/>
      <c r="CCP82"/>
      <c r="CCQ82"/>
      <c r="CCR82"/>
      <c r="CCS82"/>
      <c r="CCT82"/>
      <c r="CCU82"/>
      <c r="CCV82"/>
      <c r="CCW82"/>
      <c r="CCX82"/>
      <c r="CCY82"/>
      <c r="CCZ82"/>
      <c r="CDA82"/>
      <c r="CDB82"/>
      <c r="CDC82"/>
      <c r="CDD82"/>
      <c r="CDE82"/>
      <c r="CDF82"/>
      <c r="CDG82"/>
      <c r="CDH82"/>
      <c r="CDI82"/>
      <c r="CDJ82"/>
      <c r="CDK82"/>
      <c r="CDL82"/>
      <c r="CDM82"/>
      <c r="CDN82"/>
      <c r="CDO82"/>
      <c r="CDP82"/>
      <c r="CDQ82"/>
      <c r="CDR82"/>
      <c r="CDS82"/>
      <c r="CDT82"/>
      <c r="CDU82"/>
      <c r="CDV82"/>
      <c r="CDW82"/>
      <c r="CDX82"/>
      <c r="CDY82"/>
      <c r="CDZ82"/>
      <c r="CEA82"/>
      <c r="CEB82"/>
      <c r="CEC82"/>
      <c r="CED82"/>
      <c r="CEE82"/>
      <c r="CEF82"/>
      <c r="CEG82"/>
      <c r="CEH82"/>
      <c r="CEI82"/>
      <c r="CEJ82"/>
      <c r="CEK82"/>
      <c r="CEL82"/>
      <c r="CEM82"/>
      <c r="CEN82"/>
      <c r="CEO82"/>
      <c r="CEP82"/>
      <c r="CEQ82"/>
      <c r="CER82"/>
      <c r="CES82"/>
      <c r="CET82"/>
      <c r="CEU82"/>
      <c r="CEV82"/>
      <c r="CEW82"/>
      <c r="CEX82"/>
      <c r="CEY82"/>
      <c r="CEZ82"/>
      <c r="CFA82"/>
      <c r="CFB82"/>
      <c r="CFC82"/>
      <c r="CFD82"/>
      <c r="CFE82"/>
      <c r="CFF82"/>
      <c r="CFG82"/>
      <c r="CFH82"/>
      <c r="CFI82"/>
      <c r="CFJ82"/>
      <c r="CFK82"/>
      <c r="CFL82"/>
      <c r="CFM82"/>
      <c r="CFN82"/>
      <c r="CFO82"/>
      <c r="CFP82"/>
      <c r="CFQ82"/>
      <c r="CFR82"/>
      <c r="CFS82"/>
      <c r="CFT82"/>
      <c r="CFU82"/>
      <c r="CFV82"/>
      <c r="CFW82"/>
      <c r="CFX82"/>
      <c r="CFY82"/>
      <c r="CFZ82"/>
      <c r="CGA82"/>
      <c r="CGB82"/>
      <c r="CGC82"/>
      <c r="CGD82"/>
      <c r="CGE82"/>
      <c r="CGF82"/>
      <c r="CGG82"/>
      <c r="CGH82"/>
      <c r="CGI82"/>
      <c r="CGJ82"/>
      <c r="CGK82"/>
      <c r="CGL82"/>
      <c r="CGM82"/>
      <c r="CGN82"/>
      <c r="CGO82"/>
      <c r="CGP82"/>
      <c r="CGQ82"/>
      <c r="CGR82"/>
      <c r="CGS82"/>
      <c r="CGT82"/>
      <c r="CGU82"/>
      <c r="CGV82"/>
      <c r="CGW82"/>
      <c r="CGX82"/>
      <c r="CGY82"/>
      <c r="CGZ82"/>
      <c r="CHA82"/>
      <c r="CHB82"/>
      <c r="CHC82"/>
      <c r="CHD82"/>
      <c r="CHE82"/>
      <c r="CHF82"/>
      <c r="CHG82"/>
      <c r="CHH82"/>
      <c r="CHI82"/>
      <c r="CHJ82"/>
      <c r="CHK82"/>
      <c r="CHL82"/>
      <c r="CHM82"/>
      <c r="CHN82"/>
      <c r="CHO82"/>
      <c r="CHP82"/>
      <c r="CHQ82"/>
      <c r="CHR82"/>
      <c r="CHS82"/>
      <c r="CHT82"/>
      <c r="CHU82"/>
      <c r="CHV82"/>
      <c r="CHW82"/>
      <c r="CHX82"/>
      <c r="CHY82"/>
      <c r="CHZ82"/>
      <c r="CIA82"/>
      <c r="CIB82"/>
      <c r="CIC82"/>
      <c r="CID82"/>
      <c r="CIE82"/>
      <c r="CIF82"/>
      <c r="CIG82"/>
      <c r="CIH82"/>
      <c r="CII82"/>
      <c r="CIJ82"/>
      <c r="CIK82"/>
      <c r="CIL82"/>
      <c r="CIM82"/>
      <c r="CIN82"/>
      <c r="CIO82"/>
      <c r="CIP82"/>
      <c r="CIQ82"/>
      <c r="CIR82"/>
      <c r="CIS82"/>
      <c r="CIT82"/>
      <c r="CIU82"/>
      <c r="CIV82"/>
      <c r="CIW82"/>
      <c r="CIX82"/>
      <c r="CIY82"/>
      <c r="CIZ82"/>
      <c r="CJA82"/>
      <c r="CJB82"/>
      <c r="CJC82"/>
      <c r="CJD82"/>
      <c r="CJE82"/>
      <c r="CJF82"/>
      <c r="CJG82"/>
      <c r="CJH82"/>
      <c r="CJI82"/>
      <c r="CJJ82"/>
      <c r="CJK82"/>
      <c r="CJL82"/>
      <c r="CJM82"/>
      <c r="CJN82"/>
      <c r="CJO82"/>
      <c r="CJP82"/>
      <c r="CJQ82"/>
      <c r="CJR82"/>
      <c r="CJS82"/>
      <c r="CJT82"/>
      <c r="CJU82"/>
      <c r="CJV82"/>
      <c r="CJW82"/>
      <c r="CJX82"/>
      <c r="CJY82"/>
      <c r="CJZ82"/>
      <c r="CKA82"/>
      <c r="CKB82"/>
      <c r="CKC82"/>
      <c r="CKD82"/>
      <c r="CKE82"/>
      <c r="CKF82"/>
      <c r="CKG82"/>
      <c r="CKH82"/>
      <c r="CKI82"/>
      <c r="CKJ82"/>
      <c r="CKK82"/>
      <c r="CKL82"/>
      <c r="CKM82"/>
      <c r="CKN82"/>
      <c r="CKO82"/>
      <c r="CKP82"/>
      <c r="CKQ82"/>
      <c r="CKR82"/>
      <c r="CKS82"/>
      <c r="CKT82"/>
      <c r="CKU82"/>
      <c r="CKV82"/>
      <c r="CKW82"/>
      <c r="CKX82"/>
      <c r="CKY82"/>
      <c r="CKZ82"/>
      <c r="CLA82"/>
      <c r="CLB82"/>
      <c r="CLC82"/>
      <c r="CLD82"/>
      <c r="CLE82"/>
      <c r="CLF82"/>
      <c r="CLG82"/>
      <c r="CLH82"/>
      <c r="CLI82"/>
      <c r="CLJ82"/>
      <c r="CLK82"/>
      <c r="CLL82"/>
      <c r="CLM82"/>
      <c r="CLN82"/>
      <c r="CLO82"/>
      <c r="CLP82"/>
      <c r="CLQ82"/>
      <c r="CLR82"/>
      <c r="CLS82"/>
      <c r="CLT82"/>
      <c r="CLU82"/>
      <c r="CLV82"/>
      <c r="CLW82"/>
      <c r="CLX82"/>
      <c r="CLY82"/>
      <c r="CLZ82"/>
      <c r="CMA82"/>
      <c r="CMB82"/>
      <c r="CMC82"/>
      <c r="CMD82"/>
      <c r="CME82"/>
      <c r="CMF82"/>
      <c r="CMG82"/>
      <c r="CMH82"/>
      <c r="CMI82"/>
      <c r="CMJ82"/>
      <c r="CMK82"/>
      <c r="CML82"/>
      <c r="CMM82"/>
      <c r="CMN82"/>
      <c r="CMO82"/>
      <c r="CMP82"/>
      <c r="CMQ82"/>
      <c r="CMR82"/>
      <c r="CMS82"/>
      <c r="CMT82"/>
      <c r="CMU82"/>
      <c r="CMV82"/>
      <c r="CMW82"/>
      <c r="CMX82"/>
      <c r="CMY82"/>
      <c r="CMZ82"/>
      <c r="CNA82"/>
      <c r="CNB82"/>
      <c r="CNC82"/>
      <c r="CND82"/>
      <c r="CNE82"/>
      <c r="CNF82"/>
      <c r="CNG82"/>
      <c r="CNH82"/>
      <c r="CNI82"/>
      <c r="CNJ82"/>
      <c r="CNK82"/>
      <c r="CNL82"/>
      <c r="CNM82"/>
      <c r="CNN82"/>
      <c r="CNO82"/>
      <c r="CNP82"/>
      <c r="CNQ82"/>
      <c r="CNR82"/>
      <c r="CNS82"/>
      <c r="CNT82"/>
      <c r="CNU82"/>
      <c r="CNV82"/>
      <c r="CNW82"/>
      <c r="CNX82"/>
      <c r="CNY82"/>
      <c r="CNZ82"/>
      <c r="COA82"/>
      <c r="COB82"/>
      <c r="COC82"/>
      <c r="COD82"/>
      <c r="COE82"/>
      <c r="COF82"/>
      <c r="COG82"/>
      <c r="COH82"/>
      <c r="COI82"/>
      <c r="COJ82"/>
      <c r="COK82"/>
      <c r="COL82"/>
      <c r="COM82"/>
      <c r="CON82"/>
      <c r="COO82"/>
      <c r="COP82"/>
      <c r="COQ82"/>
      <c r="COR82"/>
      <c r="COS82"/>
      <c r="COT82"/>
      <c r="COU82"/>
      <c r="COV82"/>
      <c r="COW82"/>
      <c r="COX82"/>
      <c r="COY82"/>
      <c r="COZ82"/>
      <c r="CPA82"/>
      <c r="CPB82"/>
      <c r="CPC82"/>
      <c r="CPD82"/>
      <c r="CPE82"/>
      <c r="CPF82"/>
      <c r="CPG82"/>
      <c r="CPH82"/>
      <c r="CPI82"/>
      <c r="CPJ82"/>
      <c r="CPK82"/>
      <c r="CPL82"/>
      <c r="CPM82"/>
      <c r="CPN82"/>
      <c r="CPO82"/>
      <c r="CPP82"/>
      <c r="CPQ82"/>
      <c r="CPR82"/>
      <c r="CPS82"/>
      <c r="CPT82"/>
      <c r="CPU82"/>
      <c r="CPV82"/>
      <c r="CPW82"/>
      <c r="CPX82"/>
      <c r="CPY82"/>
      <c r="CPZ82"/>
      <c r="CQA82"/>
      <c r="CQB82"/>
      <c r="CQC82"/>
      <c r="CQD82"/>
      <c r="CQE82"/>
      <c r="CQF82"/>
      <c r="CQG82"/>
      <c r="CQH82"/>
      <c r="CQI82"/>
      <c r="CQJ82"/>
      <c r="CQK82"/>
      <c r="CQL82"/>
      <c r="CQM82"/>
      <c r="CQN82"/>
      <c r="CQO82"/>
      <c r="CQP82"/>
      <c r="CQQ82"/>
      <c r="CQR82"/>
      <c r="CQS82"/>
      <c r="CQT82"/>
      <c r="CQU82"/>
      <c r="CQV82"/>
      <c r="CQW82"/>
      <c r="CQX82"/>
      <c r="CQY82"/>
      <c r="CQZ82"/>
      <c r="CRA82"/>
      <c r="CRB82"/>
      <c r="CRC82"/>
      <c r="CRD82"/>
      <c r="CRE82"/>
      <c r="CRF82"/>
      <c r="CRG82"/>
      <c r="CRH82"/>
      <c r="CRI82"/>
      <c r="CRJ82"/>
      <c r="CRK82"/>
      <c r="CRL82"/>
      <c r="CRM82"/>
      <c r="CRN82"/>
      <c r="CRO82"/>
      <c r="CRP82"/>
      <c r="CRQ82"/>
      <c r="CRR82"/>
      <c r="CRS82"/>
      <c r="CRT82"/>
      <c r="CRU82"/>
      <c r="CRV82"/>
      <c r="CRW82"/>
      <c r="CRX82"/>
      <c r="CRY82"/>
      <c r="CRZ82"/>
      <c r="CSA82"/>
      <c r="CSB82"/>
      <c r="CSC82"/>
      <c r="CSD82"/>
      <c r="CSE82"/>
      <c r="CSF82"/>
      <c r="CSG82"/>
      <c r="CSH82"/>
      <c r="CSI82"/>
      <c r="CSJ82"/>
      <c r="CSK82"/>
      <c r="CSL82"/>
      <c r="CSM82"/>
      <c r="CSN82"/>
      <c r="CSO82"/>
      <c r="CSP82"/>
      <c r="CSQ82"/>
      <c r="CSR82"/>
      <c r="CSS82"/>
      <c r="CST82"/>
      <c r="CSU82"/>
      <c r="CSV82"/>
      <c r="CSW82"/>
      <c r="CSX82"/>
      <c r="CSY82"/>
      <c r="CSZ82"/>
      <c r="CTA82"/>
      <c r="CTB82"/>
      <c r="CTC82"/>
      <c r="CTD82"/>
      <c r="CTE82"/>
      <c r="CTF82"/>
      <c r="CTG82"/>
      <c r="CTH82"/>
      <c r="CTI82"/>
      <c r="CTJ82"/>
      <c r="CTK82"/>
      <c r="CTL82"/>
      <c r="CTM82"/>
      <c r="CTN82"/>
      <c r="CTO82"/>
      <c r="CTP82"/>
      <c r="CTQ82"/>
      <c r="CTR82"/>
      <c r="CTS82"/>
      <c r="CTT82"/>
      <c r="CTU82"/>
      <c r="CTV82"/>
      <c r="CTW82"/>
      <c r="CTX82"/>
      <c r="CTY82"/>
      <c r="CTZ82"/>
      <c r="CUA82"/>
      <c r="CUB82"/>
      <c r="CUC82"/>
      <c r="CUD82"/>
      <c r="CUE82"/>
      <c r="CUF82"/>
      <c r="CUG82"/>
      <c r="CUH82"/>
      <c r="CUI82"/>
      <c r="CUJ82"/>
      <c r="CUK82"/>
      <c r="CUL82"/>
      <c r="CUM82"/>
      <c r="CUN82"/>
      <c r="CUO82"/>
      <c r="CUP82"/>
      <c r="CUQ82"/>
      <c r="CUR82"/>
      <c r="CUS82"/>
      <c r="CUT82"/>
      <c r="CUU82"/>
      <c r="CUV82"/>
      <c r="CUW82"/>
      <c r="CUX82"/>
      <c r="CUY82"/>
      <c r="CUZ82"/>
      <c r="CVA82"/>
      <c r="CVB82"/>
      <c r="CVC82"/>
      <c r="CVD82"/>
      <c r="CVE82"/>
      <c r="CVF82"/>
      <c r="CVG82"/>
      <c r="CVH82"/>
      <c r="CVI82"/>
      <c r="CVJ82"/>
      <c r="CVK82"/>
      <c r="CVL82"/>
      <c r="CVM82"/>
      <c r="CVN82"/>
      <c r="CVO82"/>
      <c r="CVP82"/>
      <c r="CVQ82"/>
      <c r="CVR82"/>
      <c r="CVS82"/>
      <c r="CVT82"/>
      <c r="CVU82"/>
      <c r="CVV82"/>
      <c r="CVW82"/>
      <c r="CVX82"/>
      <c r="CVY82"/>
      <c r="CVZ82"/>
      <c r="CWA82"/>
      <c r="CWB82"/>
      <c r="CWC82"/>
      <c r="CWD82"/>
      <c r="CWE82"/>
      <c r="CWF82"/>
      <c r="CWG82"/>
      <c r="CWH82"/>
      <c r="CWI82"/>
      <c r="CWJ82"/>
      <c r="CWK82"/>
      <c r="CWL82"/>
      <c r="CWM82"/>
      <c r="CWN82"/>
      <c r="CWO82"/>
      <c r="CWP82"/>
      <c r="CWQ82"/>
      <c r="CWR82"/>
      <c r="CWS82"/>
      <c r="CWT82"/>
      <c r="CWU82"/>
      <c r="CWV82"/>
      <c r="CWW82"/>
      <c r="CWX82"/>
      <c r="CWY82"/>
      <c r="CWZ82"/>
      <c r="CXA82"/>
      <c r="CXB82"/>
      <c r="CXC82"/>
      <c r="CXD82"/>
      <c r="CXE82"/>
      <c r="CXF82"/>
      <c r="CXG82"/>
      <c r="CXH82"/>
      <c r="CXI82"/>
      <c r="CXJ82"/>
      <c r="CXK82"/>
      <c r="CXL82"/>
      <c r="CXM82"/>
      <c r="CXN82"/>
      <c r="CXO82"/>
      <c r="CXP82"/>
      <c r="CXQ82"/>
      <c r="CXR82"/>
      <c r="CXS82"/>
      <c r="CXT82"/>
      <c r="CXU82"/>
      <c r="CXV82"/>
      <c r="CXW82"/>
      <c r="CXX82"/>
      <c r="CXY82"/>
      <c r="CXZ82"/>
      <c r="CYA82"/>
      <c r="CYB82"/>
      <c r="CYC82"/>
      <c r="CYD82"/>
      <c r="CYE82"/>
      <c r="CYF82"/>
      <c r="CYG82"/>
      <c r="CYH82"/>
      <c r="CYI82"/>
      <c r="CYJ82"/>
      <c r="CYK82"/>
      <c r="CYL82"/>
      <c r="CYM82"/>
      <c r="CYN82"/>
      <c r="CYO82"/>
      <c r="CYP82"/>
      <c r="CYQ82"/>
      <c r="CYR82"/>
      <c r="CYS82"/>
      <c r="CYT82"/>
      <c r="CYU82"/>
      <c r="CYV82"/>
      <c r="CYW82"/>
      <c r="CYX82"/>
      <c r="CYY82"/>
      <c r="CYZ82"/>
      <c r="CZA82"/>
      <c r="CZB82"/>
      <c r="CZC82"/>
      <c r="CZD82"/>
      <c r="CZE82"/>
      <c r="CZF82"/>
      <c r="CZG82"/>
      <c r="CZH82"/>
      <c r="CZI82"/>
      <c r="CZJ82"/>
      <c r="CZK82"/>
      <c r="CZL82"/>
      <c r="CZM82"/>
      <c r="CZN82"/>
      <c r="CZO82"/>
      <c r="CZP82"/>
      <c r="CZQ82"/>
      <c r="CZR82"/>
      <c r="CZS82"/>
      <c r="CZT82"/>
      <c r="CZU82"/>
      <c r="CZV82"/>
      <c r="CZW82"/>
      <c r="CZX82"/>
      <c r="CZY82"/>
      <c r="CZZ82"/>
      <c r="DAA82"/>
      <c r="DAB82"/>
      <c r="DAC82"/>
      <c r="DAD82"/>
      <c r="DAE82"/>
      <c r="DAF82"/>
      <c r="DAG82"/>
      <c r="DAH82"/>
      <c r="DAI82"/>
      <c r="DAJ82"/>
      <c r="DAK82"/>
      <c r="DAL82"/>
      <c r="DAM82"/>
      <c r="DAN82"/>
      <c r="DAO82"/>
      <c r="DAP82"/>
      <c r="DAQ82"/>
      <c r="DAR82"/>
      <c r="DAS82"/>
      <c r="DAT82"/>
      <c r="DAU82"/>
      <c r="DAV82"/>
      <c r="DAW82"/>
      <c r="DAX82"/>
      <c r="DAY82"/>
      <c r="DAZ82"/>
      <c r="DBA82"/>
      <c r="DBB82"/>
      <c r="DBC82"/>
      <c r="DBD82"/>
      <c r="DBE82"/>
      <c r="DBF82"/>
      <c r="DBG82"/>
      <c r="DBH82"/>
      <c r="DBI82"/>
      <c r="DBJ82"/>
      <c r="DBK82"/>
      <c r="DBL82"/>
      <c r="DBM82"/>
      <c r="DBN82"/>
      <c r="DBO82"/>
      <c r="DBP82"/>
      <c r="DBQ82"/>
      <c r="DBR82"/>
      <c r="DBS82"/>
      <c r="DBT82"/>
      <c r="DBU82"/>
      <c r="DBV82"/>
      <c r="DBW82"/>
      <c r="DBX82"/>
      <c r="DBY82"/>
      <c r="DBZ82"/>
      <c r="DCA82"/>
      <c r="DCB82"/>
      <c r="DCC82"/>
      <c r="DCD82"/>
      <c r="DCE82"/>
      <c r="DCF82"/>
      <c r="DCG82"/>
      <c r="DCH82"/>
      <c r="DCI82"/>
      <c r="DCJ82"/>
      <c r="DCK82"/>
      <c r="DCL82"/>
      <c r="DCM82"/>
      <c r="DCN82"/>
      <c r="DCO82"/>
      <c r="DCP82"/>
      <c r="DCQ82"/>
      <c r="DCR82"/>
      <c r="DCS82"/>
      <c r="DCT82"/>
      <c r="DCU82"/>
      <c r="DCV82"/>
      <c r="DCW82"/>
      <c r="DCX82"/>
      <c r="DCY82"/>
      <c r="DCZ82"/>
      <c r="DDA82"/>
      <c r="DDB82"/>
      <c r="DDC82"/>
      <c r="DDD82"/>
      <c r="DDE82"/>
      <c r="DDF82"/>
      <c r="DDG82"/>
      <c r="DDH82"/>
      <c r="DDI82"/>
      <c r="DDJ82"/>
      <c r="DDK82"/>
      <c r="DDL82"/>
      <c r="DDM82"/>
      <c r="DDN82"/>
      <c r="DDO82"/>
      <c r="DDP82"/>
      <c r="DDQ82"/>
      <c r="DDR82"/>
      <c r="DDS82"/>
      <c r="DDT82"/>
      <c r="DDU82"/>
      <c r="DDV82"/>
      <c r="DDW82"/>
      <c r="DDX82"/>
      <c r="DDY82"/>
      <c r="DDZ82"/>
      <c r="DEA82"/>
      <c r="DEB82"/>
      <c r="DEC82"/>
      <c r="DED82"/>
      <c r="DEE82"/>
      <c r="DEF82"/>
      <c r="DEG82"/>
      <c r="DEH82"/>
      <c r="DEI82"/>
      <c r="DEJ82"/>
      <c r="DEK82"/>
      <c r="DEL82"/>
      <c r="DEM82"/>
      <c r="DEN82"/>
      <c r="DEO82"/>
      <c r="DEP82"/>
      <c r="DEQ82"/>
      <c r="DER82"/>
      <c r="DES82"/>
      <c r="DET82"/>
      <c r="DEU82"/>
      <c r="DEV82"/>
      <c r="DEW82"/>
      <c r="DEX82"/>
      <c r="DEY82"/>
      <c r="DEZ82"/>
      <c r="DFA82"/>
      <c r="DFB82"/>
      <c r="DFC82"/>
      <c r="DFD82"/>
      <c r="DFE82"/>
      <c r="DFF82"/>
      <c r="DFG82"/>
      <c r="DFH82"/>
      <c r="DFI82"/>
      <c r="DFJ82"/>
      <c r="DFK82"/>
      <c r="DFL82"/>
      <c r="DFM82"/>
      <c r="DFN82"/>
      <c r="DFO82"/>
      <c r="DFP82"/>
      <c r="DFQ82"/>
      <c r="DFR82"/>
      <c r="DFS82"/>
      <c r="DFT82"/>
      <c r="DFU82"/>
      <c r="DFV82"/>
      <c r="DFW82"/>
      <c r="DFX82"/>
      <c r="DFY82"/>
      <c r="DFZ82"/>
      <c r="DGA82"/>
      <c r="DGB82"/>
      <c r="DGC82"/>
      <c r="DGD82"/>
      <c r="DGE82"/>
      <c r="DGF82"/>
      <c r="DGG82"/>
      <c r="DGH82"/>
      <c r="DGI82"/>
      <c r="DGJ82"/>
      <c r="DGK82"/>
      <c r="DGL82"/>
      <c r="DGM82"/>
      <c r="DGN82"/>
      <c r="DGO82"/>
      <c r="DGP82"/>
      <c r="DGQ82"/>
      <c r="DGR82"/>
      <c r="DGS82"/>
      <c r="DGT82"/>
      <c r="DGU82"/>
      <c r="DGV82"/>
      <c r="DGW82"/>
      <c r="DGX82"/>
      <c r="DGY82"/>
      <c r="DGZ82"/>
      <c r="DHA82"/>
      <c r="DHB82"/>
      <c r="DHC82"/>
      <c r="DHD82"/>
      <c r="DHE82"/>
      <c r="DHF82"/>
      <c r="DHG82"/>
      <c r="DHH82"/>
      <c r="DHI82"/>
      <c r="DHJ82"/>
      <c r="DHK82"/>
      <c r="DHL82"/>
      <c r="DHM82"/>
      <c r="DHN82"/>
      <c r="DHO82"/>
      <c r="DHP82"/>
      <c r="DHQ82"/>
      <c r="DHR82"/>
      <c r="DHS82"/>
      <c r="DHT82"/>
      <c r="DHU82"/>
      <c r="DHV82"/>
      <c r="DHW82"/>
      <c r="DHX82"/>
      <c r="DHY82"/>
      <c r="DHZ82"/>
      <c r="DIA82"/>
      <c r="DIB82"/>
      <c r="DIC82"/>
      <c r="DID82"/>
      <c r="DIE82"/>
      <c r="DIF82"/>
      <c r="DIG82"/>
      <c r="DIH82"/>
      <c r="DII82"/>
      <c r="DIJ82"/>
      <c r="DIK82"/>
      <c r="DIL82"/>
      <c r="DIM82"/>
      <c r="DIN82"/>
      <c r="DIO82"/>
      <c r="DIP82"/>
      <c r="DIQ82"/>
      <c r="DIR82"/>
      <c r="DIS82"/>
      <c r="DIT82"/>
      <c r="DIU82"/>
      <c r="DIV82"/>
      <c r="DIW82"/>
      <c r="DIX82"/>
      <c r="DIY82"/>
      <c r="DIZ82"/>
      <c r="DJA82"/>
      <c r="DJB82"/>
      <c r="DJC82"/>
      <c r="DJD82"/>
      <c r="DJE82"/>
      <c r="DJF82"/>
      <c r="DJG82"/>
      <c r="DJH82"/>
      <c r="DJI82"/>
      <c r="DJJ82"/>
      <c r="DJK82"/>
      <c r="DJL82"/>
      <c r="DJM82"/>
      <c r="DJN82"/>
      <c r="DJO82"/>
      <c r="DJP82"/>
      <c r="DJQ82"/>
      <c r="DJR82"/>
      <c r="DJS82"/>
      <c r="DJT82"/>
      <c r="DJU82"/>
      <c r="DJV82"/>
      <c r="DJW82"/>
      <c r="DJX82"/>
      <c r="DJY82"/>
      <c r="DJZ82"/>
      <c r="DKA82"/>
      <c r="DKB82"/>
      <c r="DKC82"/>
      <c r="DKD82"/>
      <c r="DKE82"/>
      <c r="DKF82"/>
      <c r="DKG82"/>
      <c r="DKH82"/>
      <c r="DKI82"/>
      <c r="DKJ82"/>
      <c r="DKK82"/>
      <c r="DKL82"/>
      <c r="DKM82"/>
      <c r="DKN82"/>
      <c r="DKO82"/>
      <c r="DKP82"/>
      <c r="DKQ82"/>
      <c r="DKR82"/>
      <c r="DKS82"/>
      <c r="DKT82"/>
      <c r="DKU82"/>
      <c r="DKV82"/>
      <c r="DKW82"/>
      <c r="DKX82"/>
      <c r="DKY82"/>
      <c r="DKZ82"/>
      <c r="DLA82"/>
      <c r="DLB82"/>
      <c r="DLC82"/>
      <c r="DLD82"/>
      <c r="DLE82"/>
      <c r="DLF82"/>
      <c r="DLG82"/>
      <c r="DLH82"/>
      <c r="DLI82"/>
      <c r="DLJ82"/>
      <c r="DLK82"/>
      <c r="DLL82"/>
      <c r="DLM82"/>
      <c r="DLN82"/>
      <c r="DLO82"/>
      <c r="DLP82"/>
      <c r="DLQ82"/>
      <c r="DLR82"/>
      <c r="DLS82"/>
      <c r="DLT82"/>
      <c r="DLU82"/>
      <c r="DLV82"/>
      <c r="DLW82"/>
      <c r="DLX82"/>
      <c r="DLY82"/>
      <c r="DLZ82"/>
      <c r="DMA82"/>
      <c r="DMB82"/>
      <c r="DMC82"/>
      <c r="DMD82"/>
      <c r="DME82"/>
      <c r="DMF82"/>
      <c r="DMG82"/>
      <c r="DMH82"/>
      <c r="DMI82"/>
      <c r="DMJ82"/>
      <c r="DMK82"/>
      <c r="DML82"/>
      <c r="DMM82"/>
      <c r="DMN82"/>
      <c r="DMO82"/>
      <c r="DMP82"/>
      <c r="DMQ82"/>
      <c r="DMR82"/>
      <c r="DMS82"/>
      <c r="DMT82"/>
      <c r="DMU82"/>
      <c r="DMV82"/>
      <c r="DMW82"/>
      <c r="DMX82"/>
      <c r="DMY82"/>
      <c r="DMZ82"/>
      <c r="DNA82"/>
      <c r="DNB82"/>
      <c r="DNC82"/>
      <c r="DND82"/>
      <c r="DNE82"/>
      <c r="DNF82"/>
      <c r="DNG82"/>
      <c r="DNH82"/>
      <c r="DNI82"/>
      <c r="DNJ82"/>
      <c r="DNK82"/>
      <c r="DNL82"/>
      <c r="DNM82"/>
      <c r="DNN82"/>
      <c r="DNO82"/>
      <c r="DNP82"/>
      <c r="DNQ82"/>
      <c r="DNR82"/>
      <c r="DNS82"/>
      <c r="DNT82"/>
      <c r="DNU82"/>
      <c r="DNV82"/>
      <c r="DNW82"/>
      <c r="DNX82"/>
      <c r="DNY82"/>
      <c r="DNZ82"/>
      <c r="DOA82"/>
      <c r="DOB82"/>
      <c r="DOC82"/>
      <c r="DOD82"/>
      <c r="DOE82"/>
      <c r="DOF82"/>
      <c r="DOG82"/>
      <c r="DOH82"/>
      <c r="DOI82"/>
      <c r="DOJ82"/>
      <c r="DOK82"/>
      <c r="DOL82"/>
      <c r="DOM82"/>
      <c r="DON82"/>
      <c r="DOO82"/>
      <c r="DOP82"/>
      <c r="DOQ82"/>
      <c r="DOR82"/>
      <c r="DOS82"/>
      <c r="DOT82"/>
      <c r="DOU82"/>
      <c r="DOV82"/>
      <c r="DOW82"/>
      <c r="DOX82"/>
      <c r="DOY82"/>
      <c r="DOZ82"/>
      <c r="DPA82"/>
      <c r="DPB82"/>
      <c r="DPC82"/>
      <c r="DPD82"/>
      <c r="DPE82"/>
      <c r="DPF82"/>
      <c r="DPG82"/>
      <c r="DPH82"/>
      <c r="DPI82"/>
      <c r="DPJ82"/>
      <c r="DPK82"/>
      <c r="DPL82"/>
      <c r="DPM82"/>
      <c r="DPN82"/>
      <c r="DPO82"/>
      <c r="DPP82"/>
      <c r="DPQ82"/>
      <c r="DPR82"/>
      <c r="DPS82"/>
      <c r="DPT82"/>
      <c r="DPU82"/>
      <c r="DPV82"/>
      <c r="DPW82"/>
      <c r="DPX82"/>
      <c r="DPY82"/>
      <c r="DPZ82"/>
      <c r="DQA82"/>
      <c r="DQB82"/>
      <c r="DQC82"/>
      <c r="DQD82"/>
      <c r="DQE82"/>
      <c r="DQF82"/>
      <c r="DQG82"/>
      <c r="DQH82"/>
      <c r="DQI82"/>
      <c r="DQJ82"/>
      <c r="DQK82"/>
      <c r="DQL82"/>
      <c r="DQM82"/>
      <c r="DQN82"/>
      <c r="DQO82"/>
      <c r="DQP82"/>
      <c r="DQQ82"/>
      <c r="DQR82"/>
      <c r="DQS82"/>
      <c r="DQT82"/>
      <c r="DQU82"/>
      <c r="DQV82"/>
      <c r="DQW82"/>
      <c r="DQX82"/>
      <c r="DQY82"/>
      <c r="DQZ82"/>
      <c r="DRA82"/>
      <c r="DRB82"/>
      <c r="DRC82"/>
      <c r="DRD82"/>
      <c r="DRE82"/>
      <c r="DRF82"/>
      <c r="DRG82"/>
      <c r="DRH82"/>
      <c r="DRI82"/>
      <c r="DRJ82"/>
      <c r="DRK82"/>
      <c r="DRL82"/>
      <c r="DRM82"/>
      <c r="DRN82"/>
      <c r="DRO82"/>
      <c r="DRP82"/>
      <c r="DRQ82"/>
      <c r="DRR82"/>
      <c r="DRS82"/>
      <c r="DRT82"/>
      <c r="DRU82"/>
      <c r="DRV82"/>
      <c r="DRW82"/>
      <c r="DRX82"/>
      <c r="DRY82"/>
      <c r="DRZ82"/>
      <c r="DSA82"/>
      <c r="DSB82"/>
      <c r="DSC82"/>
      <c r="DSD82"/>
      <c r="DSE82"/>
      <c r="DSF82"/>
      <c r="DSG82"/>
      <c r="DSH82"/>
      <c r="DSI82"/>
      <c r="DSJ82"/>
      <c r="DSK82"/>
      <c r="DSL82"/>
      <c r="DSM82"/>
      <c r="DSN82"/>
      <c r="DSO82"/>
      <c r="DSP82"/>
      <c r="DSQ82"/>
      <c r="DSR82"/>
      <c r="DSS82"/>
      <c r="DST82"/>
      <c r="DSU82"/>
      <c r="DSV82"/>
      <c r="DSW82"/>
      <c r="DSX82"/>
      <c r="DSY82"/>
      <c r="DSZ82"/>
      <c r="DTA82"/>
      <c r="DTB82"/>
      <c r="DTC82"/>
      <c r="DTD82"/>
      <c r="DTE82"/>
      <c r="DTF82"/>
      <c r="DTG82"/>
      <c r="DTH82"/>
      <c r="DTI82"/>
      <c r="DTJ82"/>
      <c r="DTK82"/>
      <c r="DTL82"/>
      <c r="DTM82"/>
      <c r="DTN82"/>
      <c r="DTO82"/>
      <c r="DTP82"/>
      <c r="DTQ82"/>
      <c r="DTR82"/>
      <c r="DTS82"/>
      <c r="DTT82"/>
      <c r="DTU82"/>
      <c r="DTV82"/>
      <c r="DTW82"/>
      <c r="DTX82"/>
      <c r="DTY82"/>
      <c r="DTZ82"/>
      <c r="DUA82"/>
      <c r="DUB82"/>
      <c r="DUC82"/>
      <c r="DUD82"/>
      <c r="DUE82"/>
      <c r="DUF82"/>
      <c r="DUG82"/>
      <c r="DUH82"/>
      <c r="DUI82"/>
      <c r="DUJ82"/>
      <c r="DUK82"/>
      <c r="DUL82"/>
      <c r="DUM82"/>
      <c r="DUN82"/>
      <c r="DUO82"/>
      <c r="DUP82"/>
      <c r="DUQ82"/>
      <c r="DUR82"/>
      <c r="DUS82"/>
      <c r="DUT82"/>
      <c r="DUU82"/>
      <c r="DUV82"/>
      <c r="DUW82"/>
      <c r="DUX82"/>
      <c r="DUY82"/>
      <c r="DUZ82"/>
      <c r="DVA82"/>
      <c r="DVB82"/>
      <c r="DVC82"/>
      <c r="DVD82"/>
      <c r="DVE82"/>
      <c r="DVF82"/>
      <c r="DVG82"/>
      <c r="DVH82"/>
      <c r="DVI82"/>
      <c r="DVJ82"/>
      <c r="DVK82"/>
      <c r="DVL82"/>
      <c r="DVM82"/>
      <c r="DVN82"/>
      <c r="DVO82"/>
      <c r="DVP82"/>
      <c r="DVQ82"/>
      <c r="DVR82"/>
      <c r="DVS82"/>
      <c r="DVT82"/>
      <c r="DVU82"/>
      <c r="DVV82"/>
      <c r="DVW82"/>
      <c r="DVX82"/>
      <c r="DVY82"/>
      <c r="DVZ82"/>
      <c r="DWA82"/>
      <c r="DWB82"/>
      <c r="DWC82"/>
      <c r="DWD82"/>
      <c r="DWE82"/>
      <c r="DWF82"/>
      <c r="DWG82"/>
      <c r="DWH82"/>
      <c r="DWI82"/>
      <c r="DWJ82"/>
      <c r="DWK82"/>
      <c r="DWL82"/>
      <c r="DWM82"/>
      <c r="DWN82"/>
      <c r="DWO82"/>
      <c r="DWP82"/>
      <c r="DWQ82"/>
      <c r="DWR82"/>
      <c r="DWS82"/>
      <c r="DWT82"/>
      <c r="DWU82"/>
      <c r="DWV82"/>
      <c r="DWW82"/>
      <c r="DWX82"/>
      <c r="DWY82"/>
      <c r="DWZ82"/>
      <c r="DXA82"/>
      <c r="DXB82"/>
      <c r="DXC82"/>
      <c r="DXD82"/>
      <c r="DXE82"/>
      <c r="DXF82"/>
      <c r="DXG82"/>
      <c r="DXH82"/>
      <c r="DXI82"/>
      <c r="DXJ82"/>
      <c r="DXK82"/>
      <c r="DXL82"/>
      <c r="DXM82"/>
      <c r="DXN82"/>
      <c r="DXO82"/>
      <c r="DXP82"/>
      <c r="DXQ82"/>
      <c r="DXR82"/>
      <c r="DXS82"/>
      <c r="DXT82"/>
      <c r="DXU82"/>
      <c r="DXV82"/>
      <c r="DXW82"/>
      <c r="DXX82"/>
      <c r="DXY82"/>
      <c r="DXZ82"/>
      <c r="DYA82"/>
      <c r="DYB82"/>
      <c r="DYC82"/>
      <c r="DYD82"/>
      <c r="DYE82"/>
      <c r="DYF82"/>
      <c r="DYG82"/>
      <c r="DYH82"/>
      <c r="DYI82"/>
      <c r="DYJ82"/>
      <c r="DYK82"/>
      <c r="DYL82"/>
      <c r="DYM82"/>
      <c r="DYN82"/>
      <c r="DYO82"/>
      <c r="DYP82"/>
      <c r="DYQ82"/>
      <c r="DYR82"/>
      <c r="DYS82"/>
      <c r="DYT82"/>
      <c r="DYU82"/>
      <c r="DYV82"/>
      <c r="DYW82"/>
      <c r="DYX82"/>
      <c r="DYY82"/>
      <c r="DYZ82"/>
      <c r="DZA82"/>
      <c r="DZB82"/>
      <c r="DZC82"/>
      <c r="DZD82"/>
      <c r="DZE82"/>
      <c r="DZF82"/>
      <c r="DZG82"/>
      <c r="DZH82"/>
      <c r="DZI82"/>
      <c r="DZJ82"/>
      <c r="DZK82"/>
      <c r="DZL82"/>
      <c r="DZM82"/>
      <c r="DZN82"/>
      <c r="DZO82"/>
      <c r="DZP82"/>
      <c r="DZQ82"/>
      <c r="DZR82"/>
      <c r="DZS82"/>
      <c r="DZT82"/>
      <c r="DZU82"/>
      <c r="DZV82"/>
      <c r="DZW82"/>
      <c r="DZX82"/>
      <c r="DZY82"/>
      <c r="DZZ82"/>
      <c r="EAA82"/>
      <c r="EAB82"/>
      <c r="EAC82"/>
      <c r="EAD82"/>
      <c r="EAE82"/>
      <c r="EAF82"/>
      <c r="EAG82"/>
      <c r="EAH82"/>
      <c r="EAI82"/>
      <c r="EAJ82"/>
      <c r="EAK82"/>
      <c r="EAL82"/>
      <c r="EAM82"/>
      <c r="EAN82"/>
      <c r="EAO82"/>
      <c r="EAP82"/>
      <c r="EAQ82"/>
      <c r="EAR82"/>
      <c r="EAS82"/>
      <c r="EAT82"/>
      <c r="EAU82"/>
      <c r="EAV82"/>
      <c r="EAW82"/>
      <c r="EAX82"/>
      <c r="EAY82"/>
      <c r="EAZ82"/>
      <c r="EBA82"/>
      <c r="EBB82"/>
      <c r="EBC82"/>
      <c r="EBD82"/>
      <c r="EBE82"/>
      <c r="EBF82"/>
      <c r="EBG82"/>
      <c r="EBH82"/>
      <c r="EBI82"/>
      <c r="EBJ82"/>
      <c r="EBK82"/>
      <c r="EBL82"/>
      <c r="EBM82"/>
      <c r="EBN82"/>
      <c r="EBO82"/>
      <c r="EBP82"/>
      <c r="EBQ82"/>
      <c r="EBR82"/>
      <c r="EBS82"/>
      <c r="EBT82"/>
      <c r="EBU82"/>
      <c r="EBV82"/>
      <c r="EBW82"/>
      <c r="EBX82"/>
      <c r="EBY82"/>
      <c r="EBZ82"/>
      <c r="ECA82"/>
      <c r="ECB82"/>
      <c r="ECC82"/>
      <c r="ECD82"/>
      <c r="ECE82"/>
      <c r="ECF82"/>
      <c r="ECG82"/>
      <c r="ECH82"/>
      <c r="ECI82"/>
      <c r="ECJ82"/>
      <c r="ECK82"/>
      <c r="ECL82"/>
      <c r="ECM82"/>
      <c r="ECN82"/>
      <c r="ECO82"/>
      <c r="ECP82"/>
      <c r="ECQ82"/>
      <c r="ECR82"/>
      <c r="ECS82"/>
      <c r="ECT82"/>
      <c r="ECU82"/>
      <c r="ECV82"/>
      <c r="ECW82"/>
      <c r="ECX82"/>
      <c r="ECY82"/>
      <c r="ECZ82"/>
      <c r="EDA82"/>
      <c r="EDB82"/>
      <c r="EDC82"/>
      <c r="EDD82"/>
      <c r="EDE82"/>
      <c r="EDF82"/>
      <c r="EDG82"/>
      <c r="EDH82"/>
      <c r="EDI82"/>
      <c r="EDJ82"/>
      <c r="EDK82"/>
      <c r="EDL82"/>
      <c r="EDM82"/>
      <c r="EDN82"/>
      <c r="EDO82"/>
      <c r="EDP82"/>
      <c r="EDQ82"/>
      <c r="EDR82"/>
      <c r="EDS82"/>
      <c r="EDT82"/>
      <c r="EDU82"/>
      <c r="EDV82"/>
      <c r="EDW82"/>
      <c r="EDX82"/>
      <c r="EDY82"/>
      <c r="EDZ82"/>
      <c r="EEA82"/>
      <c r="EEB82"/>
      <c r="EEC82"/>
      <c r="EED82"/>
      <c r="EEE82"/>
      <c r="EEF82"/>
      <c r="EEG82"/>
      <c r="EEH82"/>
      <c r="EEI82"/>
      <c r="EEJ82"/>
      <c r="EEK82"/>
      <c r="EEL82"/>
      <c r="EEM82"/>
      <c r="EEN82"/>
      <c r="EEO82"/>
      <c r="EEP82"/>
      <c r="EEQ82"/>
      <c r="EER82"/>
      <c r="EES82"/>
      <c r="EET82"/>
      <c r="EEU82"/>
      <c r="EEV82"/>
      <c r="EEW82"/>
      <c r="EEX82"/>
      <c r="EEY82"/>
      <c r="EEZ82"/>
      <c r="EFA82"/>
      <c r="EFB82"/>
      <c r="EFC82"/>
      <c r="EFD82"/>
      <c r="EFE82"/>
      <c r="EFF82"/>
      <c r="EFG82"/>
      <c r="EFH82"/>
      <c r="EFI82"/>
      <c r="EFJ82"/>
      <c r="EFK82"/>
      <c r="EFL82"/>
      <c r="EFM82"/>
      <c r="EFN82"/>
      <c r="EFO82"/>
      <c r="EFP82"/>
      <c r="EFQ82"/>
      <c r="EFR82"/>
      <c r="EFS82"/>
      <c r="EFT82"/>
      <c r="EFU82"/>
      <c r="EFV82"/>
      <c r="EFW82"/>
      <c r="EFX82"/>
      <c r="EFY82"/>
      <c r="EFZ82"/>
      <c r="EGA82"/>
      <c r="EGB82"/>
      <c r="EGC82"/>
      <c r="EGD82"/>
      <c r="EGE82"/>
      <c r="EGF82"/>
      <c r="EGG82"/>
      <c r="EGH82"/>
      <c r="EGI82"/>
      <c r="EGJ82"/>
      <c r="EGK82"/>
      <c r="EGL82"/>
      <c r="EGM82"/>
      <c r="EGN82"/>
      <c r="EGO82"/>
      <c r="EGP82"/>
      <c r="EGQ82"/>
      <c r="EGR82"/>
      <c r="EGS82"/>
      <c r="EGT82"/>
      <c r="EGU82"/>
      <c r="EGV82"/>
      <c r="EGW82"/>
      <c r="EGX82"/>
      <c r="EGY82"/>
      <c r="EGZ82"/>
      <c r="EHA82"/>
      <c r="EHB82"/>
      <c r="EHC82"/>
      <c r="EHD82"/>
      <c r="EHE82"/>
      <c r="EHF82"/>
      <c r="EHG82"/>
      <c r="EHH82"/>
      <c r="EHI82"/>
      <c r="EHJ82"/>
      <c r="EHK82"/>
      <c r="EHL82"/>
      <c r="EHM82"/>
      <c r="EHN82"/>
      <c r="EHO82"/>
      <c r="EHP82"/>
      <c r="EHQ82"/>
      <c r="EHR82"/>
      <c r="EHS82"/>
      <c r="EHT82"/>
      <c r="EHU82"/>
      <c r="EHV82"/>
      <c r="EHW82"/>
      <c r="EHX82"/>
      <c r="EHY82"/>
      <c r="EHZ82"/>
      <c r="EIA82"/>
      <c r="EIB82"/>
      <c r="EIC82"/>
      <c r="EID82"/>
      <c r="EIE82"/>
      <c r="EIF82"/>
      <c r="EIG82"/>
      <c r="EIH82"/>
      <c r="EII82"/>
      <c r="EIJ82"/>
      <c r="EIK82"/>
      <c r="EIL82"/>
      <c r="EIM82"/>
      <c r="EIN82"/>
      <c r="EIO82"/>
      <c r="EIP82"/>
      <c r="EIQ82"/>
      <c r="EIR82"/>
      <c r="EIS82"/>
      <c r="EIT82"/>
      <c r="EIU82"/>
      <c r="EIV82"/>
      <c r="EIW82"/>
      <c r="EIX82"/>
      <c r="EIY82"/>
      <c r="EIZ82"/>
      <c r="EJA82"/>
      <c r="EJB82"/>
      <c r="EJC82"/>
      <c r="EJD82"/>
      <c r="EJE82"/>
      <c r="EJF82"/>
      <c r="EJG82"/>
      <c r="EJH82"/>
      <c r="EJI82"/>
      <c r="EJJ82"/>
      <c r="EJK82"/>
      <c r="EJL82"/>
      <c r="EJM82"/>
      <c r="EJN82"/>
      <c r="EJO82"/>
      <c r="EJP82"/>
      <c r="EJQ82"/>
      <c r="EJR82"/>
      <c r="EJS82"/>
      <c r="EJT82"/>
      <c r="EJU82"/>
      <c r="EJV82"/>
      <c r="EJW82"/>
      <c r="EJX82"/>
      <c r="EJY82"/>
      <c r="EJZ82"/>
      <c r="EKA82"/>
      <c r="EKB82"/>
      <c r="EKC82"/>
      <c r="EKD82"/>
      <c r="EKE82"/>
      <c r="EKF82"/>
      <c r="EKG82"/>
      <c r="EKH82"/>
      <c r="EKI82"/>
      <c r="EKJ82"/>
      <c r="EKK82"/>
      <c r="EKL82"/>
      <c r="EKM82"/>
      <c r="EKN82"/>
      <c r="EKO82"/>
      <c r="EKP82"/>
      <c r="EKQ82"/>
      <c r="EKR82"/>
      <c r="EKS82"/>
      <c r="EKT82"/>
      <c r="EKU82"/>
      <c r="EKV82"/>
      <c r="EKW82"/>
      <c r="EKX82"/>
      <c r="EKY82"/>
      <c r="EKZ82"/>
      <c r="ELA82"/>
      <c r="ELB82"/>
      <c r="ELC82"/>
      <c r="ELD82"/>
      <c r="ELE82"/>
      <c r="ELF82"/>
      <c r="ELG82"/>
      <c r="ELH82"/>
      <c r="ELI82"/>
      <c r="ELJ82"/>
      <c r="ELK82"/>
      <c r="ELL82"/>
      <c r="ELM82"/>
      <c r="ELN82"/>
      <c r="ELO82"/>
      <c r="ELP82"/>
      <c r="ELQ82"/>
      <c r="ELR82"/>
      <c r="ELS82"/>
      <c r="ELT82"/>
      <c r="ELU82"/>
      <c r="ELV82"/>
      <c r="ELW82"/>
      <c r="ELX82"/>
      <c r="ELY82"/>
      <c r="ELZ82"/>
      <c r="EMA82"/>
      <c r="EMB82"/>
      <c r="EMC82"/>
      <c r="EMD82"/>
      <c r="EME82"/>
      <c r="EMF82"/>
      <c r="EMG82"/>
      <c r="EMH82"/>
      <c r="EMI82"/>
      <c r="EMJ82"/>
      <c r="EMK82"/>
      <c r="EML82"/>
      <c r="EMM82"/>
      <c r="EMN82"/>
      <c r="EMO82"/>
      <c r="EMP82"/>
      <c r="EMQ82"/>
      <c r="EMR82"/>
      <c r="EMS82"/>
      <c r="EMT82"/>
      <c r="EMU82"/>
      <c r="EMV82"/>
      <c r="EMW82"/>
      <c r="EMX82"/>
      <c r="EMY82"/>
      <c r="EMZ82"/>
      <c r="ENA82"/>
      <c r="ENB82"/>
      <c r="ENC82"/>
      <c r="END82"/>
      <c r="ENE82"/>
      <c r="ENF82"/>
      <c r="ENG82"/>
      <c r="ENH82"/>
      <c r="ENI82"/>
      <c r="ENJ82"/>
      <c r="ENK82"/>
      <c r="ENL82"/>
      <c r="ENM82"/>
      <c r="ENN82"/>
      <c r="ENO82"/>
      <c r="ENP82"/>
      <c r="ENQ82"/>
      <c r="ENR82"/>
      <c r="ENS82"/>
      <c r="ENT82"/>
      <c r="ENU82"/>
      <c r="ENV82"/>
      <c r="ENW82"/>
      <c r="ENX82"/>
      <c r="ENY82"/>
      <c r="ENZ82"/>
      <c r="EOA82"/>
      <c r="EOB82"/>
      <c r="EOC82"/>
      <c r="EOD82"/>
      <c r="EOE82"/>
      <c r="EOF82"/>
      <c r="EOG82"/>
      <c r="EOH82"/>
      <c r="EOI82"/>
      <c r="EOJ82"/>
      <c r="EOK82"/>
      <c r="EOL82"/>
      <c r="EOM82"/>
      <c r="EON82"/>
      <c r="EOO82"/>
      <c r="EOP82"/>
      <c r="EOQ82"/>
      <c r="EOR82"/>
      <c r="EOS82"/>
      <c r="EOT82"/>
      <c r="EOU82"/>
      <c r="EOV82"/>
      <c r="EOW82"/>
      <c r="EOX82"/>
      <c r="EOY82"/>
      <c r="EOZ82"/>
      <c r="EPA82"/>
      <c r="EPB82"/>
      <c r="EPC82"/>
      <c r="EPD82"/>
      <c r="EPE82"/>
      <c r="EPF82"/>
      <c r="EPG82"/>
      <c r="EPH82"/>
      <c r="EPI82"/>
      <c r="EPJ82"/>
      <c r="EPK82"/>
      <c r="EPL82"/>
      <c r="EPM82"/>
      <c r="EPN82"/>
      <c r="EPO82"/>
      <c r="EPP82"/>
      <c r="EPQ82"/>
      <c r="EPR82"/>
      <c r="EPS82"/>
      <c r="EPT82"/>
      <c r="EPU82"/>
      <c r="EPV82"/>
      <c r="EPW82"/>
      <c r="EPX82"/>
      <c r="EPY82"/>
      <c r="EPZ82"/>
      <c r="EQA82"/>
      <c r="EQB82"/>
      <c r="EQC82"/>
      <c r="EQD82"/>
      <c r="EQE82"/>
      <c r="EQF82"/>
      <c r="EQG82"/>
      <c r="EQH82"/>
      <c r="EQI82"/>
      <c r="EQJ82"/>
      <c r="EQK82"/>
      <c r="EQL82"/>
      <c r="EQM82"/>
      <c r="EQN82"/>
      <c r="EQO82"/>
      <c r="EQP82"/>
      <c r="EQQ82"/>
      <c r="EQR82"/>
      <c r="EQS82"/>
      <c r="EQT82"/>
      <c r="EQU82"/>
      <c r="EQV82"/>
      <c r="EQW82"/>
      <c r="EQX82"/>
      <c r="EQY82"/>
      <c r="EQZ82"/>
      <c r="ERA82"/>
      <c r="ERB82"/>
      <c r="ERC82"/>
      <c r="ERD82"/>
      <c r="ERE82"/>
      <c r="ERF82"/>
      <c r="ERG82"/>
      <c r="ERH82"/>
      <c r="ERI82"/>
      <c r="ERJ82"/>
      <c r="ERK82"/>
      <c r="ERL82"/>
      <c r="ERM82"/>
      <c r="ERN82"/>
      <c r="ERO82"/>
      <c r="ERP82"/>
      <c r="ERQ82"/>
      <c r="ERR82"/>
      <c r="ERS82"/>
      <c r="ERT82"/>
      <c r="ERU82"/>
      <c r="ERV82"/>
      <c r="ERW82"/>
      <c r="ERX82"/>
      <c r="ERY82"/>
      <c r="ERZ82"/>
      <c r="ESA82"/>
      <c r="ESB82"/>
      <c r="ESC82"/>
      <c r="ESD82"/>
      <c r="ESE82"/>
      <c r="ESF82"/>
      <c r="ESG82"/>
      <c r="ESH82"/>
      <c r="ESI82"/>
      <c r="ESJ82"/>
      <c r="ESK82"/>
      <c r="ESL82"/>
      <c r="ESM82"/>
      <c r="ESN82"/>
      <c r="ESO82"/>
      <c r="ESP82"/>
      <c r="ESQ82"/>
      <c r="ESR82"/>
      <c r="ESS82"/>
      <c r="EST82"/>
      <c r="ESU82"/>
      <c r="ESV82"/>
      <c r="ESW82"/>
      <c r="ESX82"/>
      <c r="ESY82"/>
      <c r="ESZ82"/>
      <c r="ETA82"/>
      <c r="ETB82"/>
      <c r="ETC82"/>
      <c r="ETD82"/>
      <c r="ETE82"/>
      <c r="ETF82"/>
      <c r="ETG82"/>
      <c r="ETH82"/>
      <c r="ETI82"/>
      <c r="ETJ82"/>
      <c r="ETK82"/>
      <c r="ETL82"/>
      <c r="ETM82"/>
      <c r="ETN82"/>
      <c r="ETO82"/>
      <c r="ETP82"/>
      <c r="ETQ82"/>
      <c r="ETR82"/>
      <c r="ETS82"/>
      <c r="ETT82"/>
      <c r="ETU82"/>
      <c r="ETV82"/>
      <c r="ETW82"/>
      <c r="ETX82"/>
      <c r="ETY82"/>
      <c r="ETZ82"/>
      <c r="EUA82"/>
      <c r="EUB82"/>
      <c r="EUC82"/>
      <c r="EUD82"/>
      <c r="EUE82"/>
      <c r="EUF82"/>
      <c r="EUG82"/>
      <c r="EUH82"/>
      <c r="EUI82"/>
      <c r="EUJ82"/>
      <c r="EUK82"/>
      <c r="EUL82"/>
      <c r="EUM82"/>
      <c r="EUN82"/>
      <c r="EUO82"/>
      <c r="EUP82"/>
      <c r="EUQ82"/>
      <c r="EUR82"/>
      <c r="EUS82"/>
      <c r="EUT82"/>
      <c r="EUU82"/>
      <c r="EUV82"/>
      <c r="EUW82"/>
      <c r="EUX82"/>
      <c r="EUY82"/>
      <c r="EUZ82"/>
      <c r="EVA82"/>
      <c r="EVB82"/>
      <c r="EVC82"/>
      <c r="EVD82"/>
      <c r="EVE82"/>
      <c r="EVF82"/>
      <c r="EVG82"/>
      <c r="EVH82"/>
      <c r="EVI82"/>
      <c r="EVJ82"/>
      <c r="EVK82"/>
      <c r="EVL82"/>
      <c r="EVM82"/>
      <c r="EVN82"/>
      <c r="EVO82"/>
      <c r="EVP82"/>
      <c r="EVQ82"/>
      <c r="EVR82"/>
      <c r="EVS82"/>
      <c r="EVT82"/>
      <c r="EVU82"/>
      <c r="EVV82"/>
      <c r="EVW82"/>
      <c r="EVX82"/>
      <c r="EVY82"/>
      <c r="EVZ82"/>
      <c r="EWA82"/>
      <c r="EWB82"/>
      <c r="EWC82"/>
      <c r="EWD82"/>
      <c r="EWE82"/>
      <c r="EWF82"/>
      <c r="EWG82"/>
      <c r="EWH82"/>
      <c r="EWI82"/>
      <c r="EWJ82"/>
      <c r="EWK82"/>
      <c r="EWL82"/>
      <c r="EWM82"/>
      <c r="EWN82"/>
      <c r="EWO82"/>
      <c r="EWP82"/>
      <c r="EWQ82"/>
      <c r="EWR82"/>
      <c r="EWS82"/>
      <c r="EWT82"/>
      <c r="EWU82"/>
      <c r="EWV82"/>
      <c r="EWW82"/>
      <c r="EWX82"/>
      <c r="EWY82"/>
      <c r="EWZ82"/>
      <c r="EXA82"/>
      <c r="EXB82"/>
      <c r="EXC82"/>
      <c r="EXD82"/>
      <c r="EXE82"/>
      <c r="EXF82"/>
      <c r="EXG82"/>
      <c r="EXH82"/>
      <c r="EXI82"/>
      <c r="EXJ82"/>
      <c r="EXK82"/>
      <c r="EXL82"/>
      <c r="EXM82"/>
      <c r="EXN82"/>
      <c r="EXO82"/>
      <c r="EXP82"/>
      <c r="EXQ82"/>
      <c r="EXR82"/>
      <c r="EXS82"/>
      <c r="EXT82"/>
      <c r="EXU82"/>
      <c r="EXV82"/>
      <c r="EXW82"/>
      <c r="EXX82"/>
      <c r="EXY82"/>
      <c r="EXZ82"/>
      <c r="EYA82"/>
      <c r="EYB82"/>
      <c r="EYC82"/>
      <c r="EYD82"/>
      <c r="EYE82"/>
      <c r="EYF82"/>
      <c r="EYG82"/>
      <c r="EYH82"/>
      <c r="EYI82"/>
      <c r="EYJ82"/>
      <c r="EYK82"/>
      <c r="EYL82"/>
      <c r="EYM82"/>
      <c r="EYN82"/>
      <c r="EYO82"/>
      <c r="EYP82"/>
      <c r="EYQ82"/>
      <c r="EYR82"/>
      <c r="EYS82"/>
      <c r="EYT82"/>
      <c r="EYU82"/>
      <c r="EYV82"/>
      <c r="EYW82"/>
      <c r="EYX82"/>
      <c r="EYY82"/>
      <c r="EYZ82"/>
      <c r="EZA82"/>
      <c r="EZB82"/>
      <c r="EZC82"/>
      <c r="EZD82"/>
      <c r="EZE82"/>
      <c r="EZF82"/>
      <c r="EZG82"/>
      <c r="EZH82"/>
      <c r="EZI82"/>
      <c r="EZJ82"/>
      <c r="EZK82"/>
      <c r="EZL82"/>
      <c r="EZM82"/>
      <c r="EZN82"/>
      <c r="EZO82"/>
      <c r="EZP82"/>
      <c r="EZQ82"/>
      <c r="EZR82"/>
      <c r="EZS82"/>
      <c r="EZT82"/>
      <c r="EZU82"/>
      <c r="EZV82"/>
      <c r="EZW82"/>
      <c r="EZX82"/>
      <c r="EZY82"/>
      <c r="EZZ82"/>
      <c r="FAA82"/>
      <c r="FAB82"/>
      <c r="FAC82"/>
      <c r="FAD82"/>
      <c r="FAE82"/>
      <c r="FAF82"/>
      <c r="FAG82"/>
      <c r="FAH82"/>
      <c r="FAI82"/>
      <c r="FAJ82"/>
      <c r="FAK82"/>
      <c r="FAL82"/>
      <c r="FAM82"/>
      <c r="FAN82"/>
      <c r="FAO82"/>
      <c r="FAP82"/>
      <c r="FAQ82"/>
      <c r="FAR82"/>
      <c r="FAS82"/>
      <c r="FAT82"/>
      <c r="FAU82"/>
      <c r="FAV82"/>
      <c r="FAW82"/>
      <c r="FAX82"/>
      <c r="FAY82"/>
      <c r="FAZ82"/>
      <c r="FBA82"/>
      <c r="FBB82"/>
      <c r="FBC82"/>
      <c r="FBD82"/>
      <c r="FBE82"/>
      <c r="FBF82"/>
      <c r="FBG82"/>
      <c r="FBH82"/>
      <c r="FBI82"/>
      <c r="FBJ82"/>
      <c r="FBK82"/>
      <c r="FBL82"/>
      <c r="FBM82"/>
      <c r="FBN82"/>
      <c r="FBO82"/>
      <c r="FBP82"/>
      <c r="FBQ82"/>
      <c r="FBR82"/>
      <c r="FBS82"/>
      <c r="FBT82"/>
      <c r="FBU82"/>
      <c r="FBV82"/>
      <c r="FBW82"/>
      <c r="FBX82"/>
      <c r="FBY82"/>
      <c r="FBZ82"/>
      <c r="FCA82"/>
      <c r="FCB82"/>
      <c r="FCC82"/>
      <c r="FCD82"/>
      <c r="FCE82"/>
      <c r="FCF82"/>
      <c r="FCG82"/>
      <c r="FCH82"/>
      <c r="FCI82"/>
      <c r="FCJ82"/>
      <c r="FCK82"/>
      <c r="FCL82"/>
      <c r="FCM82"/>
      <c r="FCN82"/>
      <c r="FCO82"/>
      <c r="FCP82"/>
      <c r="FCQ82"/>
      <c r="FCR82"/>
      <c r="FCS82"/>
      <c r="FCT82"/>
      <c r="FCU82"/>
      <c r="FCV82"/>
      <c r="FCW82"/>
      <c r="FCX82"/>
      <c r="FCY82"/>
      <c r="FCZ82"/>
      <c r="FDA82"/>
      <c r="FDB82"/>
      <c r="FDC82"/>
      <c r="FDD82"/>
      <c r="FDE82"/>
      <c r="FDF82"/>
      <c r="FDG82"/>
      <c r="FDH82"/>
      <c r="FDI82"/>
      <c r="FDJ82"/>
      <c r="FDK82"/>
      <c r="FDL82"/>
      <c r="FDM82"/>
      <c r="FDN82"/>
      <c r="FDO82"/>
      <c r="FDP82"/>
      <c r="FDQ82"/>
      <c r="FDR82"/>
      <c r="FDS82"/>
      <c r="FDT82"/>
      <c r="FDU82"/>
      <c r="FDV82"/>
      <c r="FDW82"/>
      <c r="FDX82"/>
      <c r="FDY82"/>
      <c r="FDZ82"/>
      <c r="FEA82"/>
      <c r="FEB82"/>
      <c r="FEC82"/>
      <c r="FED82"/>
      <c r="FEE82"/>
      <c r="FEF82"/>
      <c r="FEG82"/>
      <c r="FEH82"/>
      <c r="FEI82"/>
      <c r="FEJ82"/>
      <c r="FEK82"/>
      <c r="FEL82"/>
      <c r="FEM82"/>
      <c r="FEN82"/>
      <c r="FEO82"/>
      <c r="FEP82"/>
      <c r="FEQ82"/>
      <c r="FER82"/>
      <c r="FES82"/>
      <c r="FET82"/>
      <c r="FEU82"/>
      <c r="FEV82"/>
      <c r="FEW82"/>
      <c r="FEX82"/>
      <c r="FEY82"/>
      <c r="FEZ82"/>
      <c r="FFA82"/>
      <c r="FFB82"/>
      <c r="FFC82"/>
      <c r="FFD82"/>
      <c r="FFE82"/>
      <c r="FFF82"/>
      <c r="FFG82"/>
      <c r="FFH82"/>
      <c r="FFI82"/>
      <c r="FFJ82"/>
      <c r="FFK82"/>
      <c r="FFL82"/>
      <c r="FFM82"/>
      <c r="FFN82"/>
      <c r="FFO82"/>
      <c r="FFP82"/>
      <c r="FFQ82"/>
      <c r="FFR82"/>
      <c r="FFS82"/>
      <c r="FFT82"/>
      <c r="FFU82"/>
      <c r="FFV82"/>
      <c r="FFW82"/>
      <c r="FFX82"/>
      <c r="FFY82"/>
      <c r="FFZ82"/>
      <c r="FGA82"/>
      <c r="FGB82"/>
      <c r="FGC82"/>
      <c r="FGD82"/>
      <c r="FGE82"/>
      <c r="FGF82"/>
      <c r="FGG82"/>
      <c r="FGH82"/>
      <c r="FGI82"/>
      <c r="FGJ82"/>
      <c r="FGK82"/>
      <c r="FGL82"/>
      <c r="FGM82"/>
      <c r="FGN82"/>
      <c r="FGO82"/>
      <c r="FGP82"/>
      <c r="FGQ82"/>
      <c r="FGR82"/>
      <c r="FGS82"/>
      <c r="FGT82"/>
      <c r="FGU82"/>
      <c r="FGV82"/>
      <c r="FGW82"/>
      <c r="FGX82"/>
      <c r="FGY82"/>
      <c r="FGZ82"/>
      <c r="FHA82"/>
      <c r="FHB82"/>
      <c r="FHC82"/>
      <c r="FHD82"/>
      <c r="FHE82"/>
      <c r="FHF82"/>
      <c r="FHG82"/>
      <c r="FHH82"/>
      <c r="FHI82"/>
      <c r="FHJ82"/>
      <c r="FHK82"/>
      <c r="FHL82"/>
      <c r="FHM82"/>
      <c r="FHN82"/>
      <c r="FHO82"/>
      <c r="FHP82"/>
      <c r="FHQ82"/>
      <c r="FHR82"/>
      <c r="FHS82"/>
      <c r="FHT82"/>
      <c r="FHU82"/>
      <c r="FHV82"/>
      <c r="FHW82"/>
      <c r="FHX82"/>
      <c r="FHY82"/>
      <c r="FHZ82"/>
      <c r="FIA82"/>
      <c r="FIB82"/>
      <c r="FIC82"/>
      <c r="FID82"/>
      <c r="FIE82"/>
      <c r="FIF82"/>
      <c r="FIG82"/>
      <c r="FIH82"/>
      <c r="FII82"/>
      <c r="FIJ82"/>
      <c r="FIK82"/>
      <c r="FIL82"/>
      <c r="FIM82"/>
      <c r="FIN82"/>
      <c r="FIO82"/>
      <c r="FIP82"/>
      <c r="FIQ82"/>
      <c r="FIR82"/>
      <c r="FIS82"/>
      <c r="FIT82"/>
      <c r="FIU82"/>
      <c r="FIV82"/>
      <c r="FIW82"/>
      <c r="FIX82"/>
      <c r="FIY82"/>
      <c r="FIZ82"/>
      <c r="FJA82"/>
      <c r="FJB82"/>
      <c r="FJC82"/>
      <c r="FJD82"/>
      <c r="FJE82"/>
      <c r="FJF82"/>
      <c r="FJG82"/>
      <c r="FJH82"/>
      <c r="FJI82"/>
      <c r="FJJ82"/>
      <c r="FJK82"/>
      <c r="FJL82"/>
      <c r="FJM82"/>
      <c r="FJN82"/>
      <c r="FJO82"/>
      <c r="FJP82"/>
      <c r="FJQ82"/>
      <c r="FJR82"/>
      <c r="FJS82"/>
      <c r="FJT82"/>
      <c r="FJU82"/>
      <c r="FJV82"/>
      <c r="FJW82"/>
      <c r="FJX82"/>
      <c r="FJY82"/>
      <c r="FJZ82"/>
      <c r="FKA82"/>
      <c r="FKB82"/>
      <c r="FKC82"/>
      <c r="FKD82"/>
      <c r="FKE82"/>
      <c r="FKF82"/>
      <c r="FKG82"/>
      <c r="FKH82"/>
      <c r="FKI82"/>
      <c r="FKJ82"/>
      <c r="FKK82"/>
      <c r="FKL82"/>
      <c r="FKM82"/>
      <c r="FKN82"/>
      <c r="FKO82"/>
      <c r="FKP82"/>
      <c r="FKQ82"/>
      <c r="FKR82"/>
      <c r="FKS82"/>
      <c r="FKT82"/>
      <c r="FKU82"/>
      <c r="FKV82"/>
      <c r="FKW82"/>
      <c r="FKX82"/>
      <c r="FKY82"/>
      <c r="FKZ82"/>
      <c r="FLA82"/>
      <c r="FLB82"/>
      <c r="FLC82"/>
      <c r="FLD82"/>
      <c r="FLE82"/>
      <c r="FLF82"/>
      <c r="FLG82"/>
      <c r="FLH82"/>
      <c r="FLI82"/>
      <c r="FLJ82"/>
      <c r="FLK82"/>
      <c r="FLL82"/>
      <c r="FLM82"/>
      <c r="FLN82"/>
      <c r="FLO82"/>
      <c r="FLP82"/>
      <c r="FLQ82"/>
      <c r="FLR82"/>
      <c r="FLS82"/>
      <c r="FLT82"/>
      <c r="FLU82"/>
      <c r="FLV82"/>
      <c r="FLW82"/>
      <c r="FLX82"/>
      <c r="FLY82"/>
      <c r="FLZ82"/>
      <c r="FMA82"/>
      <c r="FMB82"/>
      <c r="FMC82"/>
      <c r="FMD82"/>
      <c r="FME82"/>
      <c r="FMF82"/>
      <c r="FMG82"/>
      <c r="FMH82"/>
      <c r="FMI82"/>
      <c r="FMJ82"/>
      <c r="FMK82"/>
      <c r="FML82"/>
      <c r="FMM82"/>
      <c r="FMN82"/>
      <c r="FMO82"/>
      <c r="FMP82"/>
      <c r="FMQ82"/>
      <c r="FMR82"/>
      <c r="FMS82"/>
      <c r="FMT82"/>
      <c r="FMU82"/>
      <c r="FMV82"/>
      <c r="FMW82"/>
      <c r="FMX82"/>
      <c r="FMY82"/>
      <c r="FMZ82"/>
      <c r="FNA82"/>
      <c r="FNB82"/>
      <c r="FNC82"/>
      <c r="FND82"/>
      <c r="FNE82"/>
      <c r="FNF82"/>
      <c r="FNG82"/>
      <c r="FNH82"/>
      <c r="FNI82"/>
      <c r="FNJ82"/>
      <c r="FNK82"/>
      <c r="FNL82"/>
      <c r="FNM82"/>
      <c r="FNN82"/>
      <c r="FNO82"/>
      <c r="FNP82"/>
      <c r="FNQ82"/>
      <c r="FNR82"/>
      <c r="FNS82"/>
      <c r="FNT82"/>
      <c r="FNU82"/>
      <c r="FNV82"/>
      <c r="FNW82"/>
      <c r="FNX82"/>
      <c r="FNY82"/>
      <c r="FNZ82"/>
      <c r="FOA82"/>
      <c r="FOB82"/>
      <c r="FOC82"/>
      <c r="FOD82"/>
      <c r="FOE82"/>
      <c r="FOF82"/>
      <c r="FOG82"/>
      <c r="FOH82"/>
      <c r="FOI82"/>
      <c r="FOJ82"/>
      <c r="FOK82"/>
      <c r="FOL82"/>
      <c r="FOM82"/>
      <c r="FON82"/>
      <c r="FOO82"/>
      <c r="FOP82"/>
      <c r="FOQ82"/>
      <c r="FOR82"/>
      <c r="FOS82"/>
      <c r="FOT82"/>
      <c r="FOU82"/>
      <c r="FOV82"/>
      <c r="FOW82"/>
      <c r="FOX82"/>
      <c r="FOY82"/>
      <c r="FOZ82"/>
      <c r="FPA82"/>
      <c r="FPB82"/>
      <c r="FPC82"/>
      <c r="FPD82"/>
      <c r="FPE82"/>
      <c r="FPF82"/>
      <c r="FPG82"/>
      <c r="FPH82"/>
      <c r="FPI82"/>
      <c r="FPJ82"/>
      <c r="FPK82"/>
      <c r="FPL82"/>
      <c r="FPM82"/>
      <c r="FPN82"/>
      <c r="FPO82"/>
      <c r="FPP82"/>
      <c r="FPQ82"/>
      <c r="FPR82"/>
      <c r="FPS82"/>
      <c r="FPT82"/>
      <c r="FPU82"/>
      <c r="FPV82"/>
      <c r="FPW82"/>
      <c r="FPX82"/>
      <c r="FPY82"/>
      <c r="FPZ82"/>
      <c r="FQA82"/>
      <c r="FQB82"/>
      <c r="FQC82"/>
      <c r="FQD82"/>
      <c r="FQE82"/>
      <c r="FQF82"/>
      <c r="FQG82"/>
      <c r="FQH82"/>
      <c r="FQI82"/>
      <c r="FQJ82"/>
      <c r="FQK82"/>
      <c r="FQL82"/>
      <c r="FQM82"/>
      <c r="FQN82"/>
      <c r="FQO82"/>
      <c r="FQP82"/>
      <c r="FQQ82"/>
      <c r="FQR82"/>
      <c r="FQS82"/>
      <c r="FQT82"/>
      <c r="FQU82"/>
      <c r="FQV82"/>
      <c r="FQW82"/>
      <c r="FQX82"/>
      <c r="FQY82"/>
      <c r="FQZ82"/>
      <c r="FRA82"/>
      <c r="FRB82"/>
      <c r="FRC82"/>
      <c r="FRD82"/>
      <c r="FRE82"/>
      <c r="FRF82"/>
      <c r="FRG82"/>
      <c r="FRH82"/>
      <c r="FRI82"/>
      <c r="FRJ82"/>
      <c r="FRK82"/>
      <c r="FRL82"/>
      <c r="FRM82"/>
      <c r="FRN82"/>
      <c r="FRO82"/>
      <c r="FRP82"/>
      <c r="FRQ82"/>
      <c r="FRR82"/>
      <c r="FRS82"/>
      <c r="FRT82"/>
      <c r="FRU82"/>
      <c r="FRV82"/>
      <c r="FRW82"/>
      <c r="FRX82"/>
      <c r="FRY82"/>
      <c r="FRZ82"/>
      <c r="FSA82"/>
      <c r="FSB82"/>
      <c r="FSC82"/>
      <c r="FSD82"/>
      <c r="FSE82"/>
      <c r="FSF82"/>
      <c r="FSG82"/>
      <c r="FSH82"/>
      <c r="FSI82"/>
      <c r="FSJ82"/>
      <c r="FSK82"/>
      <c r="FSL82"/>
      <c r="FSM82"/>
      <c r="FSN82"/>
      <c r="FSO82"/>
      <c r="FSP82"/>
      <c r="FSQ82"/>
      <c r="FSR82"/>
      <c r="FSS82"/>
      <c r="FST82"/>
      <c r="FSU82"/>
      <c r="FSV82"/>
      <c r="FSW82"/>
      <c r="FSX82"/>
      <c r="FSY82"/>
      <c r="FSZ82"/>
      <c r="FTA82"/>
      <c r="FTB82"/>
      <c r="FTC82"/>
      <c r="FTD82"/>
      <c r="FTE82"/>
      <c r="FTF82"/>
      <c r="FTG82"/>
      <c r="FTH82"/>
      <c r="FTI82"/>
      <c r="FTJ82"/>
      <c r="FTK82"/>
      <c r="FTL82"/>
      <c r="FTM82"/>
      <c r="FTN82"/>
      <c r="FTO82"/>
      <c r="FTP82"/>
      <c r="FTQ82"/>
      <c r="FTR82"/>
      <c r="FTS82"/>
      <c r="FTT82"/>
      <c r="FTU82"/>
      <c r="FTV82"/>
      <c r="FTW82"/>
      <c r="FTX82"/>
      <c r="FTY82"/>
      <c r="FTZ82"/>
      <c r="FUA82"/>
      <c r="FUB82"/>
      <c r="FUC82"/>
      <c r="FUD82"/>
      <c r="FUE82"/>
      <c r="FUF82"/>
      <c r="FUG82"/>
      <c r="FUH82"/>
      <c r="FUI82"/>
      <c r="FUJ82"/>
      <c r="FUK82"/>
      <c r="FUL82"/>
      <c r="FUM82"/>
      <c r="FUN82"/>
      <c r="FUO82"/>
      <c r="FUP82"/>
      <c r="FUQ82"/>
      <c r="FUR82"/>
      <c r="FUS82"/>
      <c r="FUT82"/>
      <c r="FUU82"/>
      <c r="FUV82"/>
      <c r="FUW82"/>
      <c r="FUX82"/>
      <c r="FUY82"/>
      <c r="FUZ82"/>
      <c r="FVA82"/>
      <c r="FVB82"/>
      <c r="FVC82"/>
      <c r="FVD82"/>
      <c r="FVE82"/>
      <c r="FVF82"/>
      <c r="FVG82"/>
      <c r="FVH82"/>
      <c r="FVI82"/>
      <c r="FVJ82"/>
      <c r="FVK82"/>
      <c r="FVL82"/>
      <c r="FVM82"/>
      <c r="FVN82"/>
      <c r="FVO82"/>
      <c r="FVP82"/>
      <c r="FVQ82"/>
      <c r="FVR82"/>
      <c r="FVS82"/>
      <c r="FVT82"/>
      <c r="FVU82"/>
      <c r="FVV82"/>
      <c r="FVW82"/>
      <c r="FVX82"/>
      <c r="FVY82"/>
      <c r="FVZ82"/>
      <c r="FWA82"/>
      <c r="FWB82"/>
      <c r="FWC82"/>
      <c r="FWD82"/>
      <c r="FWE82"/>
      <c r="FWF82"/>
      <c r="FWG82"/>
      <c r="FWH82"/>
      <c r="FWI82"/>
      <c r="FWJ82"/>
      <c r="FWK82"/>
      <c r="FWL82"/>
      <c r="FWM82"/>
      <c r="FWN82"/>
      <c r="FWO82"/>
      <c r="FWP82"/>
      <c r="FWQ82"/>
      <c r="FWR82"/>
      <c r="FWS82"/>
      <c r="FWT82"/>
      <c r="FWU82"/>
      <c r="FWV82"/>
      <c r="FWW82"/>
      <c r="FWX82"/>
      <c r="FWY82"/>
      <c r="FWZ82"/>
      <c r="FXA82"/>
      <c r="FXB82"/>
      <c r="FXC82"/>
      <c r="FXD82"/>
      <c r="FXE82"/>
      <c r="FXF82"/>
      <c r="FXG82"/>
      <c r="FXH82"/>
      <c r="FXI82"/>
      <c r="FXJ82"/>
      <c r="FXK82"/>
      <c r="FXL82"/>
      <c r="FXM82"/>
      <c r="FXN82"/>
      <c r="FXO82"/>
      <c r="FXP82"/>
      <c r="FXQ82"/>
      <c r="FXR82"/>
      <c r="FXS82"/>
      <c r="FXT82"/>
      <c r="FXU82"/>
      <c r="FXV82"/>
      <c r="FXW82"/>
      <c r="FXX82"/>
      <c r="FXY82"/>
      <c r="FXZ82"/>
      <c r="FYA82"/>
      <c r="FYB82"/>
      <c r="FYC82"/>
      <c r="FYD82"/>
      <c r="FYE82"/>
      <c r="FYF82"/>
      <c r="FYG82"/>
      <c r="FYH82"/>
      <c r="FYI82"/>
      <c r="FYJ82"/>
      <c r="FYK82"/>
      <c r="FYL82"/>
      <c r="FYM82"/>
      <c r="FYN82"/>
      <c r="FYO82"/>
      <c r="FYP82"/>
      <c r="FYQ82"/>
      <c r="FYR82"/>
      <c r="FYS82"/>
      <c r="FYT82"/>
      <c r="FYU82"/>
      <c r="FYV82"/>
      <c r="FYW82"/>
      <c r="FYX82"/>
      <c r="FYY82"/>
      <c r="FYZ82"/>
      <c r="FZA82"/>
      <c r="FZB82"/>
      <c r="FZC82"/>
      <c r="FZD82"/>
      <c r="FZE82"/>
      <c r="FZF82"/>
      <c r="FZG82"/>
      <c r="FZH82"/>
      <c r="FZI82"/>
      <c r="FZJ82"/>
      <c r="FZK82"/>
      <c r="FZL82"/>
      <c r="FZM82"/>
      <c r="FZN82"/>
      <c r="FZO82"/>
      <c r="FZP82"/>
      <c r="FZQ82"/>
      <c r="FZR82"/>
      <c r="FZS82"/>
      <c r="FZT82"/>
      <c r="FZU82"/>
      <c r="FZV82"/>
      <c r="FZW82"/>
      <c r="FZX82"/>
      <c r="FZY82"/>
      <c r="FZZ82"/>
      <c r="GAA82"/>
      <c r="GAB82"/>
      <c r="GAC82"/>
      <c r="GAD82"/>
      <c r="GAE82"/>
      <c r="GAF82"/>
      <c r="GAG82"/>
      <c r="GAH82"/>
      <c r="GAI82"/>
      <c r="GAJ82"/>
      <c r="GAK82"/>
      <c r="GAL82"/>
      <c r="GAM82"/>
      <c r="GAN82"/>
      <c r="GAO82"/>
      <c r="GAP82"/>
      <c r="GAQ82"/>
      <c r="GAR82"/>
      <c r="GAS82"/>
      <c r="GAT82"/>
      <c r="GAU82"/>
      <c r="GAV82"/>
      <c r="GAW82"/>
      <c r="GAX82"/>
      <c r="GAY82"/>
      <c r="GAZ82"/>
      <c r="GBA82"/>
      <c r="GBB82"/>
      <c r="GBC82"/>
      <c r="GBD82"/>
      <c r="GBE82"/>
      <c r="GBF82"/>
      <c r="GBG82"/>
      <c r="GBH82"/>
      <c r="GBI82"/>
      <c r="GBJ82"/>
      <c r="GBK82"/>
      <c r="GBL82"/>
      <c r="GBM82"/>
      <c r="GBN82"/>
      <c r="GBO82"/>
      <c r="GBP82"/>
      <c r="GBQ82"/>
      <c r="GBR82"/>
      <c r="GBS82"/>
      <c r="GBT82"/>
      <c r="GBU82"/>
      <c r="GBV82"/>
      <c r="GBW82"/>
      <c r="GBX82"/>
      <c r="GBY82"/>
      <c r="GBZ82"/>
      <c r="GCA82"/>
      <c r="GCB82"/>
      <c r="GCC82"/>
      <c r="GCD82"/>
      <c r="GCE82"/>
      <c r="GCF82"/>
      <c r="GCG82"/>
      <c r="GCH82"/>
      <c r="GCI82"/>
      <c r="GCJ82"/>
      <c r="GCK82"/>
      <c r="GCL82"/>
      <c r="GCM82"/>
      <c r="GCN82"/>
      <c r="GCO82"/>
      <c r="GCP82"/>
      <c r="GCQ82"/>
      <c r="GCR82"/>
      <c r="GCS82"/>
      <c r="GCT82"/>
      <c r="GCU82"/>
      <c r="GCV82"/>
      <c r="GCW82"/>
      <c r="GCX82"/>
      <c r="GCY82"/>
      <c r="GCZ82"/>
      <c r="GDA82"/>
      <c r="GDB82"/>
      <c r="GDC82"/>
      <c r="GDD82"/>
      <c r="GDE82"/>
      <c r="GDF82"/>
      <c r="GDG82"/>
      <c r="GDH82"/>
      <c r="GDI82"/>
      <c r="GDJ82"/>
      <c r="GDK82"/>
      <c r="GDL82"/>
      <c r="GDM82"/>
      <c r="GDN82"/>
      <c r="GDO82"/>
      <c r="GDP82"/>
      <c r="GDQ82"/>
      <c r="GDR82"/>
      <c r="GDS82"/>
      <c r="GDT82"/>
      <c r="GDU82"/>
      <c r="GDV82"/>
      <c r="GDW82"/>
      <c r="GDX82"/>
      <c r="GDY82"/>
      <c r="GDZ82"/>
      <c r="GEA82"/>
      <c r="GEB82"/>
      <c r="GEC82"/>
      <c r="GED82"/>
      <c r="GEE82"/>
      <c r="GEF82"/>
      <c r="GEG82"/>
      <c r="GEH82"/>
      <c r="GEI82"/>
      <c r="GEJ82"/>
      <c r="GEK82"/>
      <c r="GEL82"/>
      <c r="GEM82"/>
      <c r="GEN82"/>
      <c r="GEO82"/>
      <c r="GEP82"/>
      <c r="GEQ82"/>
      <c r="GER82"/>
      <c r="GES82"/>
      <c r="GET82"/>
      <c r="GEU82"/>
      <c r="GEV82"/>
      <c r="GEW82"/>
      <c r="GEX82"/>
      <c r="GEY82"/>
      <c r="GEZ82"/>
      <c r="GFA82"/>
      <c r="GFB82"/>
      <c r="GFC82"/>
      <c r="GFD82"/>
      <c r="GFE82"/>
      <c r="GFF82"/>
      <c r="GFG82"/>
      <c r="GFH82"/>
      <c r="GFI82"/>
      <c r="GFJ82"/>
      <c r="GFK82"/>
      <c r="GFL82"/>
      <c r="GFM82"/>
      <c r="GFN82"/>
      <c r="GFO82"/>
      <c r="GFP82"/>
      <c r="GFQ82"/>
      <c r="GFR82"/>
      <c r="GFS82"/>
      <c r="GFT82"/>
      <c r="GFU82"/>
      <c r="GFV82"/>
      <c r="GFW82"/>
      <c r="GFX82"/>
      <c r="GFY82"/>
      <c r="GFZ82"/>
      <c r="GGA82"/>
      <c r="GGB82"/>
      <c r="GGC82"/>
      <c r="GGD82"/>
      <c r="GGE82"/>
      <c r="GGF82"/>
      <c r="GGG82"/>
      <c r="GGH82"/>
      <c r="GGI82"/>
      <c r="GGJ82"/>
      <c r="GGK82"/>
      <c r="GGL82"/>
      <c r="GGM82"/>
      <c r="GGN82"/>
      <c r="GGO82"/>
      <c r="GGP82"/>
      <c r="GGQ82"/>
      <c r="GGR82"/>
      <c r="GGS82"/>
      <c r="GGT82"/>
      <c r="GGU82"/>
      <c r="GGV82"/>
      <c r="GGW82"/>
      <c r="GGX82"/>
      <c r="GGY82"/>
      <c r="GGZ82"/>
      <c r="GHA82"/>
      <c r="GHB82"/>
      <c r="GHC82"/>
      <c r="GHD82"/>
      <c r="GHE82"/>
      <c r="GHF82"/>
      <c r="GHG82"/>
      <c r="GHH82"/>
      <c r="GHI82"/>
      <c r="GHJ82"/>
      <c r="GHK82"/>
      <c r="GHL82"/>
      <c r="GHM82"/>
      <c r="GHN82"/>
      <c r="GHO82"/>
      <c r="GHP82"/>
      <c r="GHQ82"/>
      <c r="GHR82"/>
      <c r="GHS82"/>
      <c r="GHT82"/>
      <c r="GHU82"/>
      <c r="GHV82"/>
      <c r="GHW82"/>
      <c r="GHX82"/>
      <c r="GHY82"/>
      <c r="GHZ82"/>
      <c r="GIA82"/>
      <c r="GIB82"/>
      <c r="GIC82"/>
      <c r="GID82"/>
      <c r="GIE82"/>
      <c r="GIF82"/>
      <c r="GIG82"/>
      <c r="GIH82"/>
      <c r="GII82"/>
      <c r="GIJ82"/>
      <c r="GIK82"/>
      <c r="GIL82"/>
      <c r="GIM82"/>
      <c r="GIN82"/>
      <c r="GIO82"/>
      <c r="GIP82"/>
      <c r="GIQ82"/>
      <c r="GIR82"/>
      <c r="GIS82"/>
      <c r="GIT82"/>
      <c r="GIU82"/>
      <c r="GIV82"/>
      <c r="GIW82"/>
      <c r="GIX82"/>
      <c r="GIY82"/>
      <c r="GIZ82"/>
      <c r="GJA82"/>
      <c r="GJB82"/>
      <c r="GJC82"/>
      <c r="GJD82"/>
      <c r="GJE82"/>
      <c r="GJF82"/>
      <c r="GJG82"/>
      <c r="GJH82"/>
      <c r="GJI82"/>
      <c r="GJJ82"/>
      <c r="GJK82"/>
      <c r="GJL82"/>
      <c r="GJM82"/>
      <c r="GJN82"/>
      <c r="GJO82"/>
      <c r="GJP82"/>
      <c r="GJQ82"/>
      <c r="GJR82"/>
      <c r="GJS82"/>
      <c r="GJT82"/>
      <c r="GJU82"/>
      <c r="GJV82"/>
      <c r="GJW82"/>
      <c r="GJX82"/>
      <c r="GJY82"/>
      <c r="GJZ82"/>
      <c r="GKA82"/>
      <c r="GKB82"/>
      <c r="GKC82"/>
      <c r="GKD82"/>
      <c r="GKE82"/>
      <c r="GKF82"/>
      <c r="GKG82"/>
      <c r="GKH82"/>
      <c r="GKI82"/>
      <c r="GKJ82"/>
      <c r="GKK82"/>
      <c r="GKL82"/>
      <c r="GKM82"/>
      <c r="GKN82"/>
      <c r="GKO82"/>
      <c r="GKP82"/>
      <c r="GKQ82"/>
      <c r="GKR82"/>
      <c r="GKS82"/>
      <c r="GKT82"/>
      <c r="GKU82"/>
      <c r="GKV82"/>
      <c r="GKW82"/>
      <c r="GKX82"/>
      <c r="GKY82"/>
      <c r="GKZ82"/>
      <c r="GLA82"/>
      <c r="GLB82"/>
      <c r="GLC82"/>
      <c r="GLD82"/>
      <c r="GLE82"/>
      <c r="GLF82"/>
      <c r="GLG82"/>
      <c r="GLH82"/>
      <c r="GLI82"/>
      <c r="GLJ82"/>
      <c r="GLK82"/>
      <c r="GLL82"/>
      <c r="GLM82"/>
      <c r="GLN82"/>
      <c r="GLO82"/>
      <c r="GLP82"/>
      <c r="GLQ82"/>
      <c r="GLR82"/>
      <c r="GLS82"/>
      <c r="GLT82"/>
      <c r="GLU82"/>
      <c r="GLV82"/>
      <c r="GLW82"/>
      <c r="GLX82"/>
      <c r="GLY82"/>
      <c r="GLZ82"/>
      <c r="GMA82"/>
      <c r="GMB82"/>
      <c r="GMC82"/>
      <c r="GMD82"/>
      <c r="GME82"/>
      <c r="GMF82"/>
      <c r="GMG82"/>
      <c r="GMH82"/>
      <c r="GMI82"/>
      <c r="GMJ82"/>
      <c r="GMK82"/>
      <c r="GML82"/>
      <c r="GMM82"/>
      <c r="GMN82"/>
      <c r="GMO82"/>
      <c r="GMP82"/>
      <c r="GMQ82"/>
      <c r="GMR82"/>
      <c r="GMS82"/>
      <c r="GMT82"/>
      <c r="GMU82"/>
      <c r="GMV82"/>
      <c r="GMW82"/>
      <c r="GMX82"/>
      <c r="GMY82"/>
      <c r="GMZ82"/>
      <c r="GNA82"/>
      <c r="GNB82"/>
      <c r="GNC82"/>
      <c r="GND82"/>
      <c r="GNE82"/>
      <c r="GNF82"/>
      <c r="GNG82"/>
      <c r="GNH82"/>
      <c r="GNI82"/>
      <c r="GNJ82"/>
      <c r="GNK82"/>
      <c r="GNL82"/>
      <c r="GNM82"/>
      <c r="GNN82"/>
      <c r="GNO82"/>
      <c r="GNP82"/>
      <c r="GNQ82"/>
      <c r="GNR82"/>
      <c r="GNS82"/>
      <c r="GNT82"/>
      <c r="GNU82"/>
      <c r="GNV82"/>
      <c r="GNW82"/>
      <c r="GNX82"/>
      <c r="GNY82"/>
      <c r="GNZ82"/>
      <c r="GOA82"/>
      <c r="GOB82"/>
      <c r="GOC82"/>
      <c r="GOD82"/>
      <c r="GOE82"/>
      <c r="GOF82"/>
      <c r="GOG82"/>
      <c r="GOH82"/>
      <c r="GOI82"/>
      <c r="GOJ82"/>
      <c r="GOK82"/>
      <c r="GOL82"/>
      <c r="GOM82"/>
      <c r="GON82"/>
      <c r="GOO82"/>
      <c r="GOP82"/>
      <c r="GOQ82"/>
      <c r="GOR82"/>
      <c r="GOS82"/>
      <c r="GOT82"/>
      <c r="GOU82"/>
      <c r="GOV82"/>
      <c r="GOW82"/>
      <c r="GOX82"/>
      <c r="GOY82"/>
      <c r="GOZ82"/>
      <c r="GPA82"/>
      <c r="GPB82"/>
      <c r="GPC82"/>
      <c r="GPD82"/>
      <c r="GPE82"/>
      <c r="GPF82"/>
      <c r="GPG82"/>
      <c r="GPH82"/>
      <c r="GPI82"/>
      <c r="GPJ82"/>
      <c r="GPK82"/>
      <c r="GPL82"/>
      <c r="GPM82"/>
      <c r="GPN82"/>
      <c r="GPO82"/>
      <c r="GPP82"/>
      <c r="GPQ82"/>
      <c r="GPR82"/>
      <c r="GPS82"/>
      <c r="GPT82"/>
      <c r="GPU82"/>
      <c r="GPV82"/>
      <c r="GPW82"/>
      <c r="GPX82"/>
      <c r="GPY82"/>
      <c r="GPZ82"/>
      <c r="GQA82"/>
      <c r="GQB82"/>
      <c r="GQC82"/>
      <c r="GQD82"/>
      <c r="GQE82"/>
      <c r="GQF82"/>
      <c r="GQG82"/>
      <c r="GQH82"/>
      <c r="GQI82"/>
      <c r="GQJ82"/>
      <c r="GQK82"/>
      <c r="GQL82"/>
      <c r="GQM82"/>
      <c r="GQN82"/>
      <c r="GQO82"/>
      <c r="GQP82"/>
      <c r="GQQ82"/>
      <c r="GQR82"/>
      <c r="GQS82"/>
      <c r="GQT82"/>
      <c r="GQU82"/>
      <c r="GQV82"/>
      <c r="GQW82"/>
      <c r="GQX82"/>
      <c r="GQY82"/>
      <c r="GQZ82"/>
      <c r="GRA82"/>
      <c r="GRB82"/>
      <c r="GRC82"/>
      <c r="GRD82"/>
      <c r="GRE82"/>
      <c r="GRF82"/>
      <c r="GRG82"/>
      <c r="GRH82"/>
      <c r="GRI82"/>
      <c r="GRJ82"/>
      <c r="GRK82"/>
      <c r="GRL82"/>
      <c r="GRM82"/>
      <c r="GRN82"/>
      <c r="GRO82"/>
      <c r="GRP82"/>
      <c r="GRQ82"/>
      <c r="GRR82"/>
      <c r="GRS82"/>
      <c r="GRT82"/>
      <c r="GRU82"/>
      <c r="GRV82"/>
      <c r="GRW82"/>
      <c r="GRX82"/>
      <c r="GRY82"/>
      <c r="GRZ82"/>
      <c r="GSA82"/>
      <c r="GSB82"/>
      <c r="GSC82"/>
      <c r="GSD82"/>
      <c r="GSE82"/>
      <c r="GSF82"/>
      <c r="GSG82"/>
      <c r="GSH82"/>
      <c r="GSI82"/>
      <c r="GSJ82"/>
      <c r="GSK82"/>
      <c r="GSL82"/>
      <c r="GSM82"/>
      <c r="GSN82"/>
      <c r="GSO82"/>
      <c r="GSP82"/>
      <c r="GSQ82"/>
      <c r="GSR82"/>
      <c r="GSS82"/>
      <c r="GST82"/>
      <c r="GSU82"/>
      <c r="GSV82"/>
      <c r="GSW82"/>
      <c r="GSX82"/>
      <c r="GSY82"/>
      <c r="GSZ82"/>
      <c r="GTA82"/>
      <c r="GTB82"/>
      <c r="GTC82"/>
      <c r="GTD82"/>
      <c r="GTE82"/>
      <c r="GTF82"/>
      <c r="GTG82"/>
      <c r="GTH82"/>
      <c r="GTI82"/>
      <c r="GTJ82"/>
      <c r="GTK82"/>
      <c r="GTL82"/>
      <c r="GTM82"/>
      <c r="GTN82"/>
      <c r="GTO82"/>
      <c r="GTP82"/>
      <c r="GTQ82"/>
      <c r="GTR82"/>
      <c r="GTS82"/>
      <c r="GTT82"/>
      <c r="GTU82"/>
      <c r="GTV82"/>
      <c r="GTW82"/>
      <c r="GTX82"/>
      <c r="GTY82"/>
      <c r="GTZ82"/>
      <c r="GUA82"/>
      <c r="GUB82"/>
      <c r="GUC82"/>
      <c r="GUD82"/>
      <c r="GUE82"/>
      <c r="GUF82"/>
      <c r="GUG82"/>
      <c r="GUH82"/>
      <c r="GUI82"/>
      <c r="GUJ82"/>
      <c r="GUK82"/>
      <c r="GUL82"/>
      <c r="GUM82"/>
      <c r="GUN82"/>
      <c r="GUO82"/>
      <c r="GUP82"/>
      <c r="GUQ82"/>
      <c r="GUR82"/>
      <c r="GUS82"/>
      <c r="GUT82"/>
      <c r="GUU82"/>
      <c r="GUV82"/>
      <c r="GUW82"/>
      <c r="GUX82"/>
      <c r="GUY82"/>
      <c r="GUZ82"/>
      <c r="GVA82"/>
      <c r="GVB82"/>
      <c r="GVC82"/>
      <c r="GVD82"/>
      <c r="GVE82"/>
      <c r="GVF82"/>
      <c r="GVG82"/>
      <c r="GVH82"/>
      <c r="GVI82"/>
      <c r="GVJ82"/>
      <c r="GVK82"/>
      <c r="GVL82"/>
      <c r="GVM82"/>
      <c r="GVN82"/>
      <c r="GVO82"/>
      <c r="GVP82"/>
      <c r="GVQ82"/>
      <c r="GVR82"/>
      <c r="GVS82"/>
      <c r="GVT82"/>
      <c r="GVU82"/>
      <c r="GVV82"/>
      <c r="GVW82"/>
      <c r="GVX82"/>
      <c r="GVY82"/>
      <c r="GVZ82"/>
      <c r="GWA82"/>
      <c r="GWB82"/>
      <c r="GWC82"/>
      <c r="GWD82"/>
      <c r="GWE82"/>
      <c r="GWF82"/>
      <c r="GWG82"/>
      <c r="GWH82"/>
      <c r="GWI82"/>
      <c r="GWJ82"/>
      <c r="GWK82"/>
      <c r="GWL82"/>
      <c r="GWM82"/>
      <c r="GWN82"/>
      <c r="GWO82"/>
      <c r="GWP82"/>
      <c r="GWQ82"/>
      <c r="GWR82"/>
      <c r="GWS82"/>
      <c r="GWT82"/>
      <c r="GWU82"/>
      <c r="GWV82"/>
      <c r="GWW82"/>
      <c r="GWX82"/>
      <c r="GWY82"/>
      <c r="GWZ82"/>
      <c r="GXA82"/>
      <c r="GXB82"/>
      <c r="GXC82"/>
      <c r="GXD82"/>
      <c r="GXE82"/>
      <c r="GXF82"/>
      <c r="GXG82"/>
      <c r="GXH82"/>
      <c r="GXI82"/>
      <c r="GXJ82"/>
      <c r="GXK82"/>
      <c r="GXL82"/>
      <c r="GXM82"/>
      <c r="GXN82"/>
      <c r="GXO82"/>
      <c r="GXP82"/>
      <c r="GXQ82"/>
      <c r="GXR82"/>
      <c r="GXS82"/>
      <c r="GXT82"/>
      <c r="GXU82"/>
      <c r="GXV82"/>
      <c r="GXW82"/>
      <c r="GXX82"/>
      <c r="GXY82"/>
      <c r="GXZ82"/>
      <c r="GYA82"/>
      <c r="GYB82"/>
      <c r="GYC82"/>
      <c r="GYD82"/>
      <c r="GYE82"/>
      <c r="GYF82"/>
      <c r="GYG82"/>
      <c r="GYH82"/>
      <c r="GYI82"/>
      <c r="GYJ82"/>
      <c r="GYK82"/>
      <c r="GYL82"/>
      <c r="GYM82"/>
      <c r="GYN82"/>
      <c r="GYO82"/>
      <c r="GYP82"/>
      <c r="GYQ82"/>
      <c r="GYR82"/>
      <c r="GYS82"/>
      <c r="GYT82"/>
      <c r="GYU82"/>
      <c r="GYV82"/>
      <c r="GYW82"/>
      <c r="GYX82"/>
      <c r="GYY82"/>
      <c r="GYZ82"/>
      <c r="GZA82"/>
      <c r="GZB82"/>
      <c r="GZC82"/>
      <c r="GZD82"/>
      <c r="GZE82"/>
      <c r="GZF82"/>
      <c r="GZG82"/>
      <c r="GZH82"/>
      <c r="GZI82"/>
      <c r="GZJ82"/>
      <c r="GZK82"/>
      <c r="GZL82"/>
      <c r="GZM82"/>
      <c r="GZN82"/>
      <c r="GZO82"/>
      <c r="GZP82"/>
      <c r="GZQ82"/>
      <c r="GZR82"/>
      <c r="GZS82"/>
      <c r="GZT82"/>
      <c r="GZU82"/>
      <c r="GZV82"/>
      <c r="GZW82"/>
      <c r="GZX82"/>
      <c r="GZY82"/>
      <c r="GZZ82"/>
      <c r="HAA82"/>
      <c r="HAB82"/>
      <c r="HAC82"/>
      <c r="HAD82"/>
      <c r="HAE82"/>
      <c r="HAF82"/>
      <c r="HAG82"/>
      <c r="HAH82"/>
      <c r="HAI82"/>
      <c r="HAJ82"/>
      <c r="HAK82"/>
      <c r="HAL82"/>
      <c r="HAM82"/>
      <c r="HAN82"/>
      <c r="HAO82"/>
      <c r="HAP82"/>
      <c r="HAQ82"/>
      <c r="HAR82"/>
      <c r="HAS82"/>
      <c r="HAT82"/>
      <c r="HAU82"/>
      <c r="HAV82"/>
      <c r="HAW82"/>
      <c r="HAX82"/>
      <c r="HAY82"/>
      <c r="HAZ82"/>
      <c r="HBA82"/>
      <c r="HBB82"/>
      <c r="HBC82"/>
      <c r="HBD82"/>
      <c r="HBE82"/>
      <c r="HBF82"/>
      <c r="HBG82"/>
      <c r="HBH82"/>
      <c r="HBI82"/>
      <c r="HBJ82"/>
      <c r="HBK82"/>
      <c r="HBL82"/>
      <c r="HBM82"/>
      <c r="HBN82"/>
      <c r="HBO82"/>
      <c r="HBP82"/>
      <c r="HBQ82"/>
      <c r="HBR82"/>
      <c r="HBS82"/>
      <c r="HBT82"/>
      <c r="HBU82"/>
      <c r="HBV82"/>
      <c r="HBW82"/>
      <c r="HBX82"/>
      <c r="HBY82"/>
      <c r="HBZ82"/>
      <c r="HCA82"/>
      <c r="HCB82"/>
      <c r="HCC82"/>
      <c r="HCD82"/>
      <c r="HCE82"/>
      <c r="HCF82"/>
      <c r="HCG82"/>
      <c r="HCH82"/>
      <c r="HCI82"/>
      <c r="HCJ82"/>
      <c r="HCK82"/>
      <c r="HCL82"/>
      <c r="HCM82"/>
      <c r="HCN82"/>
      <c r="HCO82"/>
      <c r="HCP82"/>
      <c r="HCQ82"/>
      <c r="HCR82"/>
      <c r="HCS82"/>
      <c r="HCT82"/>
      <c r="HCU82"/>
      <c r="HCV82"/>
      <c r="HCW82"/>
      <c r="HCX82"/>
      <c r="HCY82"/>
      <c r="HCZ82"/>
      <c r="HDA82"/>
      <c r="HDB82"/>
      <c r="HDC82"/>
      <c r="HDD82"/>
      <c r="HDE82"/>
      <c r="HDF82"/>
      <c r="HDG82"/>
      <c r="HDH82"/>
      <c r="HDI82"/>
      <c r="HDJ82"/>
      <c r="HDK82"/>
      <c r="HDL82"/>
      <c r="HDM82"/>
      <c r="HDN82"/>
      <c r="HDO82"/>
      <c r="HDP82"/>
      <c r="HDQ82"/>
      <c r="HDR82"/>
      <c r="HDS82"/>
      <c r="HDT82"/>
      <c r="HDU82"/>
      <c r="HDV82"/>
      <c r="HDW82"/>
      <c r="HDX82"/>
      <c r="HDY82"/>
      <c r="HDZ82"/>
      <c r="HEA82"/>
      <c r="HEB82"/>
      <c r="HEC82"/>
      <c r="HED82"/>
      <c r="HEE82"/>
      <c r="HEF82"/>
      <c r="HEG82"/>
      <c r="HEH82"/>
      <c r="HEI82"/>
      <c r="HEJ82"/>
      <c r="HEK82"/>
      <c r="HEL82"/>
      <c r="HEM82"/>
      <c r="HEN82"/>
      <c r="HEO82"/>
      <c r="HEP82"/>
      <c r="HEQ82"/>
      <c r="HER82"/>
      <c r="HES82"/>
      <c r="HET82"/>
      <c r="HEU82"/>
      <c r="HEV82"/>
      <c r="HEW82"/>
      <c r="HEX82"/>
      <c r="HEY82"/>
      <c r="HEZ82"/>
      <c r="HFA82"/>
      <c r="HFB82"/>
      <c r="HFC82"/>
      <c r="HFD82"/>
      <c r="HFE82"/>
      <c r="HFF82"/>
      <c r="HFG82"/>
      <c r="HFH82"/>
      <c r="HFI82"/>
      <c r="HFJ82"/>
      <c r="HFK82"/>
      <c r="HFL82"/>
      <c r="HFM82"/>
      <c r="HFN82"/>
      <c r="HFO82"/>
      <c r="HFP82"/>
      <c r="HFQ82"/>
      <c r="HFR82"/>
      <c r="HFS82"/>
      <c r="HFT82"/>
      <c r="HFU82"/>
      <c r="HFV82"/>
      <c r="HFW82"/>
      <c r="HFX82"/>
      <c r="HFY82"/>
      <c r="HFZ82"/>
      <c r="HGA82"/>
      <c r="HGB82"/>
      <c r="HGC82"/>
      <c r="HGD82"/>
      <c r="HGE82"/>
      <c r="HGF82"/>
      <c r="HGG82"/>
      <c r="HGH82"/>
      <c r="HGI82"/>
      <c r="HGJ82"/>
      <c r="HGK82"/>
      <c r="HGL82"/>
      <c r="HGM82"/>
      <c r="HGN82"/>
      <c r="HGO82"/>
      <c r="HGP82"/>
      <c r="HGQ82"/>
      <c r="HGR82"/>
      <c r="HGS82"/>
      <c r="HGT82"/>
      <c r="HGU82"/>
      <c r="HGV82"/>
      <c r="HGW82"/>
      <c r="HGX82"/>
      <c r="HGY82"/>
      <c r="HGZ82"/>
      <c r="HHA82"/>
      <c r="HHB82"/>
      <c r="HHC82"/>
      <c r="HHD82"/>
      <c r="HHE82"/>
      <c r="HHF82"/>
      <c r="HHG82"/>
      <c r="HHH82"/>
      <c r="HHI82"/>
      <c r="HHJ82"/>
      <c r="HHK82"/>
      <c r="HHL82"/>
      <c r="HHM82"/>
      <c r="HHN82"/>
      <c r="HHO82"/>
      <c r="HHP82"/>
      <c r="HHQ82"/>
      <c r="HHR82"/>
      <c r="HHS82"/>
      <c r="HHT82"/>
      <c r="HHU82"/>
      <c r="HHV82"/>
      <c r="HHW82"/>
      <c r="HHX82"/>
      <c r="HHY82"/>
      <c r="HHZ82"/>
      <c r="HIA82"/>
      <c r="HIB82"/>
      <c r="HIC82"/>
      <c r="HID82"/>
      <c r="HIE82"/>
      <c r="HIF82"/>
      <c r="HIG82"/>
      <c r="HIH82"/>
      <c r="HII82"/>
      <c r="HIJ82"/>
      <c r="HIK82"/>
      <c r="HIL82"/>
      <c r="HIM82"/>
      <c r="HIN82"/>
      <c r="HIO82"/>
      <c r="HIP82"/>
      <c r="HIQ82"/>
      <c r="HIR82"/>
      <c r="HIS82"/>
      <c r="HIT82"/>
      <c r="HIU82"/>
      <c r="HIV82"/>
      <c r="HIW82"/>
      <c r="HIX82"/>
      <c r="HIY82"/>
      <c r="HIZ82"/>
      <c r="HJA82"/>
      <c r="HJB82"/>
      <c r="HJC82"/>
      <c r="HJD82"/>
      <c r="HJE82"/>
      <c r="HJF82"/>
      <c r="HJG82"/>
      <c r="HJH82"/>
      <c r="HJI82"/>
      <c r="HJJ82"/>
      <c r="HJK82"/>
      <c r="HJL82"/>
      <c r="HJM82"/>
      <c r="HJN82"/>
      <c r="HJO82"/>
      <c r="HJP82"/>
      <c r="HJQ82"/>
      <c r="HJR82"/>
      <c r="HJS82"/>
      <c r="HJT82"/>
      <c r="HJU82"/>
      <c r="HJV82"/>
      <c r="HJW82"/>
      <c r="HJX82"/>
      <c r="HJY82"/>
      <c r="HJZ82"/>
      <c r="HKA82"/>
      <c r="HKB82"/>
      <c r="HKC82"/>
      <c r="HKD82"/>
      <c r="HKE82"/>
      <c r="HKF82"/>
      <c r="HKG82"/>
      <c r="HKH82"/>
      <c r="HKI82"/>
      <c r="HKJ82"/>
      <c r="HKK82"/>
      <c r="HKL82"/>
      <c r="HKM82"/>
      <c r="HKN82"/>
      <c r="HKO82"/>
      <c r="HKP82"/>
      <c r="HKQ82"/>
      <c r="HKR82"/>
      <c r="HKS82"/>
      <c r="HKT82"/>
      <c r="HKU82"/>
      <c r="HKV82"/>
      <c r="HKW82"/>
      <c r="HKX82"/>
      <c r="HKY82"/>
      <c r="HKZ82"/>
      <c r="HLA82"/>
      <c r="HLB82"/>
      <c r="HLC82"/>
      <c r="HLD82"/>
      <c r="HLE82"/>
      <c r="HLF82"/>
      <c r="HLG82"/>
      <c r="HLH82"/>
      <c r="HLI82"/>
      <c r="HLJ82"/>
      <c r="HLK82"/>
      <c r="HLL82"/>
      <c r="HLM82"/>
      <c r="HLN82"/>
      <c r="HLO82"/>
      <c r="HLP82"/>
      <c r="HLQ82"/>
      <c r="HLR82"/>
      <c r="HLS82"/>
      <c r="HLT82"/>
      <c r="HLU82"/>
      <c r="HLV82"/>
      <c r="HLW82"/>
      <c r="HLX82"/>
      <c r="HLY82"/>
      <c r="HLZ82"/>
      <c r="HMA82"/>
      <c r="HMB82"/>
      <c r="HMC82"/>
      <c r="HMD82"/>
      <c r="HME82"/>
      <c r="HMF82"/>
      <c r="HMG82"/>
      <c r="HMH82"/>
      <c r="HMI82"/>
      <c r="HMJ82"/>
      <c r="HMK82"/>
      <c r="HML82"/>
      <c r="HMM82"/>
      <c r="HMN82"/>
      <c r="HMO82"/>
      <c r="HMP82"/>
      <c r="HMQ82"/>
      <c r="HMR82"/>
      <c r="HMS82"/>
      <c r="HMT82"/>
      <c r="HMU82"/>
      <c r="HMV82"/>
      <c r="HMW82"/>
      <c r="HMX82"/>
      <c r="HMY82"/>
      <c r="HMZ82"/>
      <c r="HNA82"/>
      <c r="HNB82"/>
      <c r="HNC82"/>
      <c r="HND82"/>
      <c r="HNE82"/>
      <c r="HNF82"/>
      <c r="HNG82"/>
      <c r="HNH82"/>
      <c r="HNI82"/>
      <c r="HNJ82"/>
      <c r="HNK82"/>
      <c r="HNL82"/>
      <c r="HNM82"/>
      <c r="HNN82"/>
      <c r="HNO82"/>
      <c r="HNP82"/>
      <c r="HNQ82"/>
      <c r="HNR82"/>
      <c r="HNS82"/>
      <c r="HNT82"/>
      <c r="HNU82"/>
      <c r="HNV82"/>
      <c r="HNW82"/>
      <c r="HNX82"/>
      <c r="HNY82"/>
      <c r="HNZ82"/>
      <c r="HOA82"/>
      <c r="HOB82"/>
      <c r="HOC82"/>
      <c r="HOD82"/>
      <c r="HOE82"/>
      <c r="HOF82"/>
      <c r="HOG82"/>
      <c r="HOH82"/>
      <c r="HOI82"/>
      <c r="HOJ82"/>
      <c r="HOK82"/>
      <c r="HOL82"/>
      <c r="HOM82"/>
      <c r="HON82"/>
      <c r="HOO82"/>
      <c r="HOP82"/>
      <c r="HOQ82"/>
      <c r="HOR82"/>
      <c r="HOS82"/>
      <c r="HOT82"/>
      <c r="HOU82"/>
      <c r="HOV82"/>
      <c r="HOW82"/>
      <c r="HOX82"/>
      <c r="HOY82"/>
      <c r="HOZ82"/>
      <c r="HPA82"/>
      <c r="HPB82"/>
      <c r="HPC82"/>
      <c r="HPD82"/>
      <c r="HPE82"/>
      <c r="HPF82"/>
      <c r="HPG82"/>
      <c r="HPH82"/>
      <c r="HPI82"/>
      <c r="HPJ82"/>
      <c r="HPK82"/>
      <c r="HPL82"/>
      <c r="HPM82"/>
      <c r="HPN82"/>
      <c r="HPO82"/>
      <c r="HPP82"/>
      <c r="HPQ82"/>
      <c r="HPR82"/>
      <c r="HPS82"/>
      <c r="HPT82"/>
      <c r="HPU82"/>
      <c r="HPV82"/>
      <c r="HPW82"/>
      <c r="HPX82"/>
      <c r="HPY82"/>
      <c r="HPZ82"/>
      <c r="HQA82"/>
      <c r="HQB82"/>
      <c r="HQC82"/>
      <c r="HQD82"/>
      <c r="HQE82"/>
      <c r="HQF82"/>
      <c r="HQG82"/>
      <c r="HQH82"/>
      <c r="HQI82"/>
      <c r="HQJ82"/>
      <c r="HQK82"/>
      <c r="HQL82"/>
      <c r="HQM82"/>
      <c r="HQN82"/>
      <c r="HQO82"/>
      <c r="HQP82"/>
      <c r="HQQ82"/>
      <c r="HQR82"/>
      <c r="HQS82"/>
      <c r="HQT82"/>
      <c r="HQU82"/>
      <c r="HQV82"/>
      <c r="HQW82"/>
      <c r="HQX82"/>
      <c r="HQY82"/>
      <c r="HQZ82"/>
      <c r="HRA82"/>
      <c r="HRB82"/>
      <c r="HRC82"/>
      <c r="HRD82"/>
      <c r="HRE82"/>
      <c r="HRF82"/>
      <c r="HRG82"/>
      <c r="HRH82"/>
      <c r="HRI82"/>
      <c r="HRJ82"/>
      <c r="HRK82"/>
      <c r="HRL82"/>
      <c r="HRM82"/>
      <c r="HRN82"/>
      <c r="HRO82"/>
      <c r="HRP82"/>
      <c r="HRQ82"/>
      <c r="HRR82"/>
      <c r="HRS82"/>
      <c r="HRT82"/>
      <c r="HRU82"/>
      <c r="HRV82"/>
      <c r="HRW82"/>
      <c r="HRX82"/>
      <c r="HRY82"/>
      <c r="HRZ82"/>
      <c r="HSA82"/>
      <c r="HSB82"/>
      <c r="HSC82"/>
      <c r="HSD82"/>
      <c r="HSE82"/>
      <c r="HSF82"/>
      <c r="HSG82"/>
      <c r="HSH82"/>
      <c r="HSI82"/>
      <c r="HSJ82"/>
      <c r="HSK82"/>
      <c r="HSL82"/>
      <c r="HSM82"/>
      <c r="HSN82"/>
      <c r="HSO82"/>
      <c r="HSP82"/>
      <c r="HSQ82"/>
      <c r="HSR82"/>
      <c r="HSS82"/>
      <c r="HST82"/>
      <c r="HSU82"/>
      <c r="HSV82"/>
      <c r="HSW82"/>
      <c r="HSX82"/>
      <c r="HSY82"/>
      <c r="HSZ82"/>
      <c r="HTA82"/>
      <c r="HTB82"/>
      <c r="HTC82"/>
      <c r="HTD82"/>
      <c r="HTE82"/>
      <c r="HTF82"/>
      <c r="HTG82"/>
      <c r="HTH82"/>
      <c r="HTI82"/>
      <c r="HTJ82"/>
      <c r="HTK82"/>
      <c r="HTL82"/>
      <c r="HTM82"/>
      <c r="HTN82"/>
      <c r="HTO82"/>
      <c r="HTP82"/>
      <c r="HTQ82"/>
      <c r="HTR82"/>
      <c r="HTS82"/>
      <c r="HTT82"/>
      <c r="HTU82"/>
      <c r="HTV82"/>
      <c r="HTW82"/>
      <c r="HTX82"/>
      <c r="HTY82"/>
      <c r="HTZ82"/>
      <c r="HUA82"/>
      <c r="HUB82"/>
      <c r="HUC82"/>
      <c r="HUD82"/>
      <c r="HUE82"/>
      <c r="HUF82"/>
      <c r="HUG82"/>
      <c r="HUH82"/>
      <c r="HUI82"/>
      <c r="HUJ82"/>
      <c r="HUK82"/>
      <c r="HUL82"/>
      <c r="HUM82"/>
      <c r="HUN82"/>
      <c r="HUO82"/>
      <c r="HUP82"/>
      <c r="HUQ82"/>
      <c r="HUR82"/>
      <c r="HUS82"/>
      <c r="HUT82"/>
      <c r="HUU82"/>
      <c r="HUV82"/>
      <c r="HUW82"/>
      <c r="HUX82"/>
      <c r="HUY82"/>
      <c r="HUZ82"/>
      <c r="HVA82"/>
      <c r="HVB82"/>
      <c r="HVC82"/>
      <c r="HVD82"/>
      <c r="HVE82"/>
      <c r="HVF82"/>
      <c r="HVG82"/>
      <c r="HVH82"/>
      <c r="HVI82"/>
      <c r="HVJ82"/>
      <c r="HVK82"/>
      <c r="HVL82"/>
      <c r="HVM82"/>
      <c r="HVN82"/>
      <c r="HVO82"/>
      <c r="HVP82"/>
      <c r="HVQ82"/>
      <c r="HVR82"/>
      <c r="HVS82"/>
      <c r="HVT82"/>
      <c r="HVU82"/>
      <c r="HVV82"/>
      <c r="HVW82"/>
      <c r="HVX82"/>
      <c r="HVY82"/>
      <c r="HVZ82"/>
      <c r="HWA82"/>
      <c r="HWB82"/>
      <c r="HWC82"/>
      <c r="HWD82"/>
      <c r="HWE82"/>
      <c r="HWF82"/>
      <c r="HWG82"/>
      <c r="HWH82"/>
      <c r="HWI82"/>
      <c r="HWJ82"/>
      <c r="HWK82"/>
      <c r="HWL82"/>
      <c r="HWM82"/>
      <c r="HWN82"/>
      <c r="HWO82"/>
      <c r="HWP82"/>
      <c r="HWQ82"/>
      <c r="HWR82"/>
      <c r="HWS82"/>
      <c r="HWT82"/>
      <c r="HWU82"/>
      <c r="HWV82"/>
      <c r="HWW82"/>
      <c r="HWX82"/>
      <c r="HWY82"/>
      <c r="HWZ82"/>
      <c r="HXA82"/>
      <c r="HXB82"/>
      <c r="HXC82"/>
      <c r="HXD82"/>
      <c r="HXE82"/>
      <c r="HXF82"/>
      <c r="HXG82"/>
      <c r="HXH82"/>
      <c r="HXI82"/>
      <c r="HXJ82"/>
      <c r="HXK82"/>
      <c r="HXL82"/>
      <c r="HXM82"/>
      <c r="HXN82"/>
      <c r="HXO82"/>
      <c r="HXP82"/>
      <c r="HXQ82"/>
      <c r="HXR82"/>
      <c r="HXS82"/>
      <c r="HXT82"/>
      <c r="HXU82"/>
      <c r="HXV82"/>
      <c r="HXW82"/>
      <c r="HXX82"/>
      <c r="HXY82"/>
      <c r="HXZ82"/>
      <c r="HYA82"/>
      <c r="HYB82"/>
      <c r="HYC82"/>
      <c r="HYD82"/>
      <c r="HYE82"/>
      <c r="HYF82"/>
      <c r="HYG82"/>
      <c r="HYH82"/>
      <c r="HYI82"/>
      <c r="HYJ82"/>
      <c r="HYK82"/>
      <c r="HYL82"/>
      <c r="HYM82"/>
      <c r="HYN82"/>
      <c r="HYO82"/>
      <c r="HYP82"/>
      <c r="HYQ82"/>
      <c r="HYR82"/>
      <c r="HYS82"/>
      <c r="HYT82"/>
      <c r="HYU82"/>
      <c r="HYV82"/>
      <c r="HYW82"/>
      <c r="HYX82"/>
      <c r="HYY82"/>
      <c r="HYZ82"/>
      <c r="HZA82"/>
      <c r="HZB82"/>
      <c r="HZC82"/>
      <c r="HZD82"/>
      <c r="HZE82"/>
      <c r="HZF82"/>
      <c r="HZG82"/>
      <c r="HZH82"/>
      <c r="HZI82"/>
      <c r="HZJ82"/>
      <c r="HZK82"/>
      <c r="HZL82"/>
      <c r="HZM82"/>
      <c r="HZN82"/>
      <c r="HZO82"/>
      <c r="HZP82"/>
      <c r="HZQ82"/>
      <c r="HZR82"/>
      <c r="HZS82"/>
      <c r="HZT82"/>
      <c r="HZU82"/>
      <c r="HZV82"/>
      <c r="HZW82"/>
      <c r="HZX82"/>
      <c r="HZY82"/>
      <c r="HZZ82"/>
      <c r="IAA82"/>
      <c r="IAB82"/>
      <c r="IAC82"/>
      <c r="IAD82"/>
      <c r="IAE82"/>
      <c r="IAF82"/>
      <c r="IAG82"/>
      <c r="IAH82"/>
      <c r="IAI82"/>
      <c r="IAJ82"/>
      <c r="IAK82"/>
      <c r="IAL82"/>
      <c r="IAM82"/>
      <c r="IAN82"/>
      <c r="IAO82"/>
      <c r="IAP82"/>
      <c r="IAQ82"/>
      <c r="IAR82"/>
      <c r="IAS82"/>
      <c r="IAT82"/>
      <c r="IAU82"/>
      <c r="IAV82"/>
      <c r="IAW82"/>
      <c r="IAX82"/>
      <c r="IAY82"/>
      <c r="IAZ82"/>
      <c r="IBA82"/>
      <c r="IBB82"/>
      <c r="IBC82"/>
      <c r="IBD82"/>
      <c r="IBE82"/>
      <c r="IBF82"/>
      <c r="IBG82"/>
      <c r="IBH82"/>
      <c r="IBI82"/>
      <c r="IBJ82"/>
      <c r="IBK82"/>
      <c r="IBL82"/>
      <c r="IBM82"/>
      <c r="IBN82"/>
      <c r="IBO82"/>
      <c r="IBP82"/>
      <c r="IBQ82"/>
      <c r="IBR82"/>
      <c r="IBS82"/>
      <c r="IBT82"/>
      <c r="IBU82"/>
      <c r="IBV82"/>
      <c r="IBW82"/>
      <c r="IBX82"/>
      <c r="IBY82"/>
      <c r="IBZ82"/>
      <c r="ICA82"/>
      <c r="ICB82"/>
      <c r="ICC82"/>
      <c r="ICD82"/>
      <c r="ICE82"/>
      <c r="ICF82"/>
      <c r="ICG82"/>
      <c r="ICH82"/>
      <c r="ICI82"/>
      <c r="ICJ82"/>
      <c r="ICK82"/>
      <c r="ICL82"/>
      <c r="ICM82"/>
      <c r="ICN82"/>
      <c r="ICO82"/>
      <c r="ICP82"/>
      <c r="ICQ82"/>
      <c r="ICR82"/>
      <c r="ICS82"/>
      <c r="ICT82"/>
      <c r="ICU82"/>
      <c r="ICV82"/>
      <c r="ICW82"/>
      <c r="ICX82"/>
      <c r="ICY82"/>
      <c r="ICZ82"/>
      <c r="IDA82"/>
      <c r="IDB82"/>
      <c r="IDC82"/>
      <c r="IDD82"/>
      <c r="IDE82"/>
      <c r="IDF82"/>
      <c r="IDG82"/>
      <c r="IDH82"/>
      <c r="IDI82"/>
      <c r="IDJ82"/>
      <c r="IDK82"/>
      <c r="IDL82"/>
      <c r="IDM82"/>
      <c r="IDN82"/>
      <c r="IDO82"/>
      <c r="IDP82"/>
      <c r="IDQ82"/>
      <c r="IDR82"/>
      <c r="IDS82"/>
      <c r="IDT82"/>
      <c r="IDU82"/>
      <c r="IDV82"/>
      <c r="IDW82"/>
      <c r="IDX82"/>
      <c r="IDY82"/>
      <c r="IDZ82"/>
      <c r="IEA82"/>
      <c r="IEB82"/>
      <c r="IEC82"/>
      <c r="IED82"/>
      <c r="IEE82"/>
      <c r="IEF82"/>
      <c r="IEG82"/>
      <c r="IEH82"/>
      <c r="IEI82"/>
      <c r="IEJ82"/>
      <c r="IEK82"/>
      <c r="IEL82"/>
      <c r="IEM82"/>
      <c r="IEN82"/>
      <c r="IEO82"/>
      <c r="IEP82"/>
      <c r="IEQ82"/>
      <c r="IER82"/>
      <c r="IES82"/>
      <c r="IET82"/>
      <c r="IEU82"/>
      <c r="IEV82"/>
      <c r="IEW82"/>
      <c r="IEX82"/>
      <c r="IEY82"/>
      <c r="IEZ82"/>
      <c r="IFA82"/>
      <c r="IFB82"/>
      <c r="IFC82"/>
      <c r="IFD82"/>
      <c r="IFE82"/>
      <c r="IFF82"/>
      <c r="IFG82"/>
      <c r="IFH82"/>
      <c r="IFI82"/>
      <c r="IFJ82"/>
      <c r="IFK82"/>
      <c r="IFL82"/>
      <c r="IFM82"/>
      <c r="IFN82"/>
      <c r="IFO82"/>
      <c r="IFP82"/>
      <c r="IFQ82"/>
      <c r="IFR82"/>
      <c r="IFS82"/>
      <c r="IFT82"/>
      <c r="IFU82"/>
      <c r="IFV82"/>
      <c r="IFW82"/>
      <c r="IFX82"/>
      <c r="IFY82"/>
      <c r="IFZ82"/>
      <c r="IGA82"/>
      <c r="IGB82"/>
      <c r="IGC82"/>
      <c r="IGD82"/>
      <c r="IGE82"/>
      <c r="IGF82"/>
      <c r="IGG82"/>
      <c r="IGH82"/>
      <c r="IGI82"/>
      <c r="IGJ82"/>
      <c r="IGK82"/>
      <c r="IGL82"/>
      <c r="IGM82"/>
      <c r="IGN82"/>
      <c r="IGO82"/>
      <c r="IGP82"/>
      <c r="IGQ82"/>
      <c r="IGR82"/>
      <c r="IGS82"/>
      <c r="IGT82"/>
      <c r="IGU82"/>
      <c r="IGV82"/>
      <c r="IGW82"/>
      <c r="IGX82"/>
      <c r="IGY82"/>
      <c r="IGZ82"/>
      <c r="IHA82"/>
      <c r="IHB82"/>
      <c r="IHC82"/>
      <c r="IHD82"/>
      <c r="IHE82"/>
      <c r="IHF82"/>
      <c r="IHG82"/>
      <c r="IHH82"/>
      <c r="IHI82"/>
      <c r="IHJ82"/>
      <c r="IHK82"/>
      <c r="IHL82"/>
      <c r="IHM82"/>
      <c r="IHN82"/>
      <c r="IHO82"/>
      <c r="IHP82"/>
      <c r="IHQ82"/>
      <c r="IHR82"/>
      <c r="IHS82"/>
      <c r="IHT82"/>
      <c r="IHU82"/>
      <c r="IHV82"/>
      <c r="IHW82"/>
      <c r="IHX82"/>
      <c r="IHY82"/>
      <c r="IHZ82"/>
      <c r="IIA82"/>
      <c r="IIB82"/>
      <c r="IIC82"/>
      <c r="IID82"/>
      <c r="IIE82"/>
      <c r="IIF82"/>
      <c r="IIG82"/>
      <c r="IIH82"/>
      <c r="III82"/>
      <c r="IIJ82"/>
      <c r="IIK82"/>
      <c r="IIL82"/>
      <c r="IIM82"/>
      <c r="IIN82"/>
      <c r="IIO82"/>
      <c r="IIP82"/>
      <c r="IIQ82"/>
      <c r="IIR82"/>
      <c r="IIS82"/>
      <c r="IIT82"/>
      <c r="IIU82"/>
      <c r="IIV82"/>
      <c r="IIW82"/>
      <c r="IIX82"/>
      <c r="IIY82"/>
      <c r="IIZ82"/>
      <c r="IJA82"/>
      <c r="IJB82"/>
      <c r="IJC82"/>
      <c r="IJD82"/>
      <c r="IJE82"/>
      <c r="IJF82"/>
      <c r="IJG82"/>
      <c r="IJH82"/>
      <c r="IJI82"/>
      <c r="IJJ82"/>
      <c r="IJK82"/>
      <c r="IJL82"/>
      <c r="IJM82"/>
      <c r="IJN82"/>
      <c r="IJO82"/>
      <c r="IJP82"/>
      <c r="IJQ82"/>
      <c r="IJR82"/>
      <c r="IJS82"/>
      <c r="IJT82"/>
      <c r="IJU82"/>
      <c r="IJV82"/>
      <c r="IJW82"/>
      <c r="IJX82"/>
      <c r="IJY82"/>
      <c r="IJZ82"/>
      <c r="IKA82"/>
      <c r="IKB82"/>
      <c r="IKC82"/>
      <c r="IKD82"/>
      <c r="IKE82"/>
      <c r="IKF82"/>
      <c r="IKG82"/>
      <c r="IKH82"/>
      <c r="IKI82"/>
      <c r="IKJ82"/>
      <c r="IKK82"/>
      <c r="IKL82"/>
      <c r="IKM82"/>
      <c r="IKN82"/>
      <c r="IKO82"/>
      <c r="IKP82"/>
      <c r="IKQ82"/>
      <c r="IKR82"/>
      <c r="IKS82"/>
      <c r="IKT82"/>
      <c r="IKU82"/>
      <c r="IKV82"/>
      <c r="IKW82"/>
      <c r="IKX82"/>
      <c r="IKY82"/>
      <c r="IKZ82"/>
      <c r="ILA82"/>
      <c r="ILB82"/>
      <c r="ILC82"/>
      <c r="ILD82"/>
      <c r="ILE82"/>
      <c r="ILF82"/>
      <c r="ILG82"/>
      <c r="ILH82"/>
      <c r="ILI82"/>
      <c r="ILJ82"/>
      <c r="ILK82"/>
      <c r="ILL82"/>
      <c r="ILM82"/>
      <c r="ILN82"/>
      <c r="ILO82"/>
      <c r="ILP82"/>
      <c r="ILQ82"/>
      <c r="ILR82"/>
      <c r="ILS82"/>
      <c r="ILT82"/>
      <c r="ILU82"/>
      <c r="ILV82"/>
      <c r="ILW82"/>
      <c r="ILX82"/>
      <c r="ILY82"/>
      <c r="ILZ82"/>
      <c r="IMA82"/>
      <c r="IMB82"/>
      <c r="IMC82"/>
      <c r="IMD82"/>
      <c r="IME82"/>
      <c r="IMF82"/>
      <c r="IMG82"/>
      <c r="IMH82"/>
      <c r="IMI82"/>
      <c r="IMJ82"/>
      <c r="IMK82"/>
      <c r="IML82"/>
      <c r="IMM82"/>
      <c r="IMN82"/>
      <c r="IMO82"/>
      <c r="IMP82"/>
      <c r="IMQ82"/>
      <c r="IMR82"/>
      <c r="IMS82"/>
      <c r="IMT82"/>
      <c r="IMU82"/>
      <c r="IMV82"/>
      <c r="IMW82"/>
      <c r="IMX82"/>
      <c r="IMY82"/>
      <c r="IMZ82"/>
      <c r="INA82"/>
      <c r="INB82"/>
      <c r="INC82"/>
      <c r="IND82"/>
      <c r="INE82"/>
      <c r="INF82"/>
      <c r="ING82"/>
      <c r="INH82"/>
      <c r="INI82"/>
      <c r="INJ82"/>
      <c r="INK82"/>
      <c r="INL82"/>
      <c r="INM82"/>
      <c r="INN82"/>
      <c r="INO82"/>
      <c r="INP82"/>
      <c r="INQ82"/>
      <c r="INR82"/>
      <c r="INS82"/>
      <c r="INT82"/>
      <c r="INU82"/>
      <c r="INV82"/>
      <c r="INW82"/>
      <c r="INX82"/>
      <c r="INY82"/>
      <c r="INZ82"/>
      <c r="IOA82"/>
      <c r="IOB82"/>
      <c r="IOC82"/>
      <c r="IOD82"/>
      <c r="IOE82"/>
      <c r="IOF82"/>
      <c r="IOG82"/>
      <c r="IOH82"/>
      <c r="IOI82"/>
      <c r="IOJ82"/>
      <c r="IOK82"/>
      <c r="IOL82"/>
      <c r="IOM82"/>
      <c r="ION82"/>
      <c r="IOO82"/>
      <c r="IOP82"/>
      <c r="IOQ82"/>
      <c r="IOR82"/>
      <c r="IOS82"/>
      <c r="IOT82"/>
      <c r="IOU82"/>
      <c r="IOV82"/>
      <c r="IOW82"/>
      <c r="IOX82"/>
      <c r="IOY82"/>
      <c r="IOZ82"/>
      <c r="IPA82"/>
      <c r="IPB82"/>
      <c r="IPC82"/>
      <c r="IPD82"/>
      <c r="IPE82"/>
      <c r="IPF82"/>
      <c r="IPG82"/>
      <c r="IPH82"/>
      <c r="IPI82"/>
      <c r="IPJ82"/>
      <c r="IPK82"/>
      <c r="IPL82"/>
      <c r="IPM82"/>
      <c r="IPN82"/>
      <c r="IPO82"/>
      <c r="IPP82"/>
      <c r="IPQ82"/>
      <c r="IPR82"/>
      <c r="IPS82"/>
      <c r="IPT82"/>
      <c r="IPU82"/>
      <c r="IPV82"/>
      <c r="IPW82"/>
      <c r="IPX82"/>
      <c r="IPY82"/>
      <c r="IPZ82"/>
      <c r="IQA82"/>
      <c r="IQB82"/>
      <c r="IQC82"/>
      <c r="IQD82"/>
      <c r="IQE82"/>
      <c r="IQF82"/>
      <c r="IQG82"/>
      <c r="IQH82"/>
      <c r="IQI82"/>
      <c r="IQJ82"/>
      <c r="IQK82"/>
      <c r="IQL82"/>
      <c r="IQM82"/>
      <c r="IQN82"/>
      <c r="IQO82"/>
      <c r="IQP82"/>
      <c r="IQQ82"/>
      <c r="IQR82"/>
      <c r="IQS82"/>
      <c r="IQT82"/>
      <c r="IQU82"/>
      <c r="IQV82"/>
      <c r="IQW82"/>
      <c r="IQX82"/>
      <c r="IQY82"/>
      <c r="IQZ82"/>
      <c r="IRA82"/>
      <c r="IRB82"/>
      <c r="IRC82"/>
      <c r="IRD82"/>
      <c r="IRE82"/>
      <c r="IRF82"/>
      <c r="IRG82"/>
      <c r="IRH82"/>
      <c r="IRI82"/>
      <c r="IRJ82"/>
      <c r="IRK82"/>
      <c r="IRL82"/>
      <c r="IRM82"/>
      <c r="IRN82"/>
      <c r="IRO82"/>
      <c r="IRP82"/>
      <c r="IRQ82"/>
      <c r="IRR82"/>
      <c r="IRS82"/>
      <c r="IRT82"/>
      <c r="IRU82"/>
      <c r="IRV82"/>
      <c r="IRW82"/>
      <c r="IRX82"/>
      <c r="IRY82"/>
      <c r="IRZ82"/>
      <c r="ISA82"/>
      <c r="ISB82"/>
      <c r="ISC82"/>
      <c r="ISD82"/>
      <c r="ISE82"/>
      <c r="ISF82"/>
      <c r="ISG82"/>
      <c r="ISH82"/>
      <c r="ISI82"/>
      <c r="ISJ82"/>
      <c r="ISK82"/>
      <c r="ISL82"/>
      <c r="ISM82"/>
      <c r="ISN82"/>
      <c r="ISO82"/>
      <c r="ISP82"/>
      <c r="ISQ82"/>
      <c r="ISR82"/>
      <c r="ISS82"/>
      <c r="IST82"/>
      <c r="ISU82"/>
      <c r="ISV82"/>
      <c r="ISW82"/>
      <c r="ISX82"/>
      <c r="ISY82"/>
      <c r="ISZ82"/>
      <c r="ITA82"/>
      <c r="ITB82"/>
      <c r="ITC82"/>
      <c r="ITD82"/>
      <c r="ITE82"/>
      <c r="ITF82"/>
      <c r="ITG82"/>
      <c r="ITH82"/>
      <c r="ITI82"/>
      <c r="ITJ82"/>
      <c r="ITK82"/>
      <c r="ITL82"/>
      <c r="ITM82"/>
      <c r="ITN82"/>
      <c r="ITO82"/>
      <c r="ITP82"/>
      <c r="ITQ82"/>
      <c r="ITR82"/>
      <c r="ITS82"/>
      <c r="ITT82"/>
      <c r="ITU82"/>
      <c r="ITV82"/>
      <c r="ITW82"/>
      <c r="ITX82"/>
      <c r="ITY82"/>
      <c r="ITZ82"/>
      <c r="IUA82"/>
      <c r="IUB82"/>
      <c r="IUC82"/>
      <c r="IUD82"/>
      <c r="IUE82"/>
      <c r="IUF82"/>
      <c r="IUG82"/>
      <c r="IUH82"/>
      <c r="IUI82"/>
      <c r="IUJ82"/>
      <c r="IUK82"/>
      <c r="IUL82"/>
      <c r="IUM82"/>
      <c r="IUN82"/>
      <c r="IUO82"/>
      <c r="IUP82"/>
      <c r="IUQ82"/>
      <c r="IUR82"/>
      <c r="IUS82"/>
      <c r="IUT82"/>
      <c r="IUU82"/>
      <c r="IUV82"/>
      <c r="IUW82"/>
      <c r="IUX82"/>
      <c r="IUY82"/>
      <c r="IUZ82"/>
      <c r="IVA82"/>
      <c r="IVB82"/>
      <c r="IVC82"/>
      <c r="IVD82"/>
      <c r="IVE82"/>
      <c r="IVF82"/>
      <c r="IVG82"/>
      <c r="IVH82"/>
      <c r="IVI82"/>
      <c r="IVJ82"/>
      <c r="IVK82"/>
      <c r="IVL82"/>
      <c r="IVM82"/>
      <c r="IVN82"/>
      <c r="IVO82"/>
      <c r="IVP82"/>
      <c r="IVQ82"/>
      <c r="IVR82"/>
      <c r="IVS82"/>
      <c r="IVT82"/>
      <c r="IVU82"/>
      <c r="IVV82"/>
      <c r="IVW82"/>
      <c r="IVX82"/>
      <c r="IVY82"/>
      <c r="IVZ82"/>
      <c r="IWA82"/>
      <c r="IWB82"/>
      <c r="IWC82"/>
      <c r="IWD82"/>
      <c r="IWE82"/>
      <c r="IWF82"/>
      <c r="IWG82"/>
      <c r="IWH82"/>
      <c r="IWI82"/>
      <c r="IWJ82"/>
      <c r="IWK82"/>
      <c r="IWL82"/>
      <c r="IWM82"/>
      <c r="IWN82"/>
      <c r="IWO82"/>
      <c r="IWP82"/>
      <c r="IWQ82"/>
      <c r="IWR82"/>
      <c r="IWS82"/>
      <c r="IWT82"/>
      <c r="IWU82"/>
      <c r="IWV82"/>
      <c r="IWW82"/>
      <c r="IWX82"/>
      <c r="IWY82"/>
      <c r="IWZ82"/>
      <c r="IXA82"/>
      <c r="IXB82"/>
      <c r="IXC82"/>
      <c r="IXD82"/>
      <c r="IXE82"/>
      <c r="IXF82"/>
      <c r="IXG82"/>
      <c r="IXH82"/>
      <c r="IXI82"/>
      <c r="IXJ82"/>
      <c r="IXK82"/>
      <c r="IXL82"/>
      <c r="IXM82"/>
      <c r="IXN82"/>
      <c r="IXO82"/>
      <c r="IXP82"/>
      <c r="IXQ82"/>
      <c r="IXR82"/>
      <c r="IXS82"/>
      <c r="IXT82"/>
      <c r="IXU82"/>
      <c r="IXV82"/>
      <c r="IXW82"/>
      <c r="IXX82"/>
      <c r="IXY82"/>
      <c r="IXZ82"/>
      <c r="IYA82"/>
      <c r="IYB82"/>
      <c r="IYC82"/>
      <c r="IYD82"/>
      <c r="IYE82"/>
      <c r="IYF82"/>
      <c r="IYG82"/>
      <c r="IYH82"/>
      <c r="IYI82"/>
      <c r="IYJ82"/>
      <c r="IYK82"/>
      <c r="IYL82"/>
      <c r="IYM82"/>
      <c r="IYN82"/>
      <c r="IYO82"/>
      <c r="IYP82"/>
      <c r="IYQ82"/>
      <c r="IYR82"/>
      <c r="IYS82"/>
      <c r="IYT82"/>
      <c r="IYU82"/>
      <c r="IYV82"/>
      <c r="IYW82"/>
      <c r="IYX82"/>
      <c r="IYY82"/>
      <c r="IYZ82"/>
      <c r="IZA82"/>
      <c r="IZB82"/>
      <c r="IZC82"/>
      <c r="IZD82"/>
      <c r="IZE82"/>
      <c r="IZF82"/>
      <c r="IZG82"/>
      <c r="IZH82"/>
      <c r="IZI82"/>
      <c r="IZJ82"/>
      <c r="IZK82"/>
      <c r="IZL82"/>
      <c r="IZM82"/>
      <c r="IZN82"/>
      <c r="IZO82"/>
      <c r="IZP82"/>
      <c r="IZQ82"/>
      <c r="IZR82"/>
      <c r="IZS82"/>
      <c r="IZT82"/>
      <c r="IZU82"/>
      <c r="IZV82"/>
      <c r="IZW82"/>
      <c r="IZX82"/>
      <c r="IZY82"/>
      <c r="IZZ82"/>
      <c r="JAA82"/>
      <c r="JAB82"/>
      <c r="JAC82"/>
      <c r="JAD82"/>
      <c r="JAE82"/>
      <c r="JAF82"/>
      <c r="JAG82"/>
      <c r="JAH82"/>
      <c r="JAI82"/>
      <c r="JAJ82"/>
      <c r="JAK82"/>
      <c r="JAL82"/>
      <c r="JAM82"/>
      <c r="JAN82"/>
      <c r="JAO82"/>
      <c r="JAP82"/>
      <c r="JAQ82"/>
      <c r="JAR82"/>
      <c r="JAS82"/>
      <c r="JAT82"/>
      <c r="JAU82"/>
      <c r="JAV82"/>
      <c r="JAW82"/>
      <c r="JAX82"/>
      <c r="JAY82"/>
      <c r="JAZ82"/>
      <c r="JBA82"/>
      <c r="JBB82"/>
      <c r="JBC82"/>
      <c r="JBD82"/>
      <c r="JBE82"/>
      <c r="JBF82"/>
      <c r="JBG82"/>
      <c r="JBH82"/>
      <c r="JBI82"/>
      <c r="JBJ82"/>
      <c r="JBK82"/>
      <c r="JBL82"/>
      <c r="JBM82"/>
      <c r="JBN82"/>
      <c r="JBO82"/>
      <c r="JBP82"/>
      <c r="JBQ82"/>
      <c r="JBR82"/>
      <c r="JBS82"/>
      <c r="JBT82"/>
      <c r="JBU82"/>
      <c r="JBV82"/>
      <c r="JBW82"/>
      <c r="JBX82"/>
      <c r="JBY82"/>
      <c r="JBZ82"/>
      <c r="JCA82"/>
      <c r="JCB82"/>
      <c r="JCC82"/>
      <c r="JCD82"/>
      <c r="JCE82"/>
      <c r="JCF82"/>
      <c r="JCG82"/>
      <c r="JCH82"/>
      <c r="JCI82"/>
      <c r="JCJ82"/>
      <c r="JCK82"/>
      <c r="JCL82"/>
      <c r="JCM82"/>
      <c r="JCN82"/>
      <c r="JCO82"/>
      <c r="JCP82"/>
      <c r="JCQ82"/>
      <c r="JCR82"/>
      <c r="JCS82"/>
      <c r="JCT82"/>
      <c r="JCU82"/>
      <c r="JCV82"/>
      <c r="JCW82"/>
      <c r="JCX82"/>
      <c r="JCY82"/>
      <c r="JCZ82"/>
      <c r="JDA82"/>
      <c r="JDB82"/>
      <c r="JDC82"/>
      <c r="JDD82"/>
      <c r="JDE82"/>
      <c r="JDF82"/>
      <c r="JDG82"/>
      <c r="JDH82"/>
      <c r="JDI82"/>
      <c r="JDJ82"/>
      <c r="JDK82"/>
      <c r="JDL82"/>
      <c r="JDM82"/>
      <c r="JDN82"/>
      <c r="JDO82"/>
      <c r="JDP82"/>
      <c r="JDQ82"/>
      <c r="JDR82"/>
      <c r="JDS82"/>
      <c r="JDT82"/>
      <c r="JDU82"/>
      <c r="JDV82"/>
      <c r="JDW82"/>
      <c r="JDX82"/>
      <c r="JDY82"/>
      <c r="JDZ82"/>
      <c r="JEA82"/>
      <c r="JEB82"/>
      <c r="JEC82"/>
      <c r="JED82"/>
      <c r="JEE82"/>
      <c r="JEF82"/>
      <c r="JEG82"/>
      <c r="JEH82"/>
      <c r="JEI82"/>
      <c r="JEJ82"/>
      <c r="JEK82"/>
      <c r="JEL82"/>
      <c r="JEM82"/>
      <c r="JEN82"/>
      <c r="JEO82"/>
      <c r="JEP82"/>
      <c r="JEQ82"/>
      <c r="JER82"/>
      <c r="JES82"/>
      <c r="JET82"/>
      <c r="JEU82"/>
      <c r="JEV82"/>
      <c r="JEW82"/>
      <c r="JEX82"/>
      <c r="JEY82"/>
      <c r="JEZ82"/>
      <c r="JFA82"/>
      <c r="JFB82"/>
      <c r="JFC82"/>
      <c r="JFD82"/>
      <c r="JFE82"/>
      <c r="JFF82"/>
      <c r="JFG82"/>
      <c r="JFH82"/>
      <c r="JFI82"/>
      <c r="JFJ82"/>
      <c r="JFK82"/>
      <c r="JFL82"/>
      <c r="JFM82"/>
      <c r="JFN82"/>
      <c r="JFO82"/>
      <c r="JFP82"/>
      <c r="JFQ82"/>
      <c r="JFR82"/>
      <c r="JFS82"/>
      <c r="JFT82"/>
      <c r="JFU82"/>
      <c r="JFV82"/>
      <c r="JFW82"/>
      <c r="JFX82"/>
      <c r="JFY82"/>
      <c r="JFZ82"/>
      <c r="JGA82"/>
      <c r="JGB82"/>
      <c r="JGC82"/>
      <c r="JGD82"/>
      <c r="JGE82"/>
      <c r="JGF82"/>
      <c r="JGG82"/>
      <c r="JGH82"/>
      <c r="JGI82"/>
      <c r="JGJ82"/>
      <c r="JGK82"/>
      <c r="JGL82"/>
      <c r="JGM82"/>
      <c r="JGN82"/>
      <c r="JGO82"/>
      <c r="JGP82"/>
      <c r="JGQ82"/>
      <c r="JGR82"/>
      <c r="JGS82"/>
      <c r="JGT82"/>
      <c r="JGU82"/>
      <c r="JGV82"/>
      <c r="JGW82"/>
      <c r="JGX82"/>
      <c r="JGY82"/>
      <c r="JGZ82"/>
      <c r="JHA82"/>
      <c r="JHB82"/>
      <c r="JHC82"/>
      <c r="JHD82"/>
      <c r="JHE82"/>
      <c r="JHF82"/>
      <c r="JHG82"/>
      <c r="JHH82"/>
      <c r="JHI82"/>
      <c r="JHJ82"/>
      <c r="JHK82"/>
      <c r="JHL82"/>
      <c r="JHM82"/>
      <c r="JHN82"/>
      <c r="JHO82"/>
      <c r="JHP82"/>
      <c r="JHQ82"/>
      <c r="JHR82"/>
      <c r="JHS82"/>
      <c r="JHT82"/>
      <c r="JHU82"/>
      <c r="JHV82"/>
      <c r="JHW82"/>
      <c r="JHX82"/>
      <c r="JHY82"/>
      <c r="JHZ82"/>
      <c r="JIA82"/>
      <c r="JIB82"/>
      <c r="JIC82"/>
      <c r="JID82"/>
      <c r="JIE82"/>
      <c r="JIF82"/>
      <c r="JIG82"/>
      <c r="JIH82"/>
      <c r="JII82"/>
      <c r="JIJ82"/>
      <c r="JIK82"/>
      <c r="JIL82"/>
      <c r="JIM82"/>
      <c r="JIN82"/>
      <c r="JIO82"/>
      <c r="JIP82"/>
      <c r="JIQ82"/>
      <c r="JIR82"/>
      <c r="JIS82"/>
      <c r="JIT82"/>
      <c r="JIU82"/>
      <c r="JIV82"/>
      <c r="JIW82"/>
      <c r="JIX82"/>
      <c r="JIY82"/>
      <c r="JIZ82"/>
      <c r="JJA82"/>
      <c r="JJB82"/>
      <c r="JJC82"/>
      <c r="JJD82"/>
      <c r="JJE82"/>
      <c r="JJF82"/>
      <c r="JJG82"/>
      <c r="JJH82"/>
      <c r="JJI82"/>
      <c r="JJJ82"/>
      <c r="JJK82"/>
      <c r="JJL82"/>
      <c r="JJM82"/>
      <c r="JJN82"/>
      <c r="JJO82"/>
      <c r="JJP82"/>
      <c r="JJQ82"/>
      <c r="JJR82"/>
      <c r="JJS82"/>
      <c r="JJT82"/>
      <c r="JJU82"/>
      <c r="JJV82"/>
      <c r="JJW82"/>
      <c r="JJX82"/>
      <c r="JJY82"/>
      <c r="JJZ82"/>
      <c r="JKA82"/>
      <c r="JKB82"/>
      <c r="JKC82"/>
      <c r="JKD82"/>
      <c r="JKE82"/>
      <c r="JKF82"/>
      <c r="JKG82"/>
      <c r="JKH82"/>
      <c r="JKI82"/>
      <c r="JKJ82"/>
      <c r="JKK82"/>
      <c r="JKL82"/>
      <c r="JKM82"/>
      <c r="JKN82"/>
      <c r="JKO82"/>
      <c r="JKP82"/>
      <c r="JKQ82"/>
      <c r="JKR82"/>
      <c r="JKS82"/>
      <c r="JKT82"/>
      <c r="JKU82"/>
      <c r="JKV82"/>
      <c r="JKW82"/>
      <c r="JKX82"/>
      <c r="JKY82"/>
      <c r="JKZ82"/>
      <c r="JLA82"/>
      <c r="JLB82"/>
      <c r="JLC82"/>
      <c r="JLD82"/>
      <c r="JLE82"/>
      <c r="JLF82"/>
      <c r="JLG82"/>
      <c r="JLH82"/>
      <c r="JLI82"/>
      <c r="JLJ82"/>
      <c r="JLK82"/>
      <c r="JLL82"/>
      <c r="JLM82"/>
      <c r="JLN82"/>
      <c r="JLO82"/>
      <c r="JLP82"/>
      <c r="JLQ82"/>
      <c r="JLR82"/>
      <c r="JLS82"/>
      <c r="JLT82"/>
      <c r="JLU82"/>
      <c r="JLV82"/>
      <c r="JLW82"/>
      <c r="JLX82"/>
      <c r="JLY82"/>
      <c r="JLZ82"/>
      <c r="JMA82"/>
      <c r="JMB82"/>
      <c r="JMC82"/>
      <c r="JMD82"/>
      <c r="JME82"/>
      <c r="JMF82"/>
      <c r="JMG82"/>
      <c r="JMH82"/>
      <c r="JMI82"/>
      <c r="JMJ82"/>
      <c r="JMK82"/>
      <c r="JML82"/>
      <c r="JMM82"/>
      <c r="JMN82"/>
      <c r="JMO82"/>
      <c r="JMP82"/>
      <c r="JMQ82"/>
      <c r="JMR82"/>
      <c r="JMS82"/>
      <c r="JMT82"/>
      <c r="JMU82"/>
      <c r="JMV82"/>
      <c r="JMW82"/>
      <c r="JMX82"/>
      <c r="JMY82"/>
      <c r="JMZ82"/>
      <c r="JNA82"/>
      <c r="JNB82"/>
      <c r="JNC82"/>
      <c r="JND82"/>
      <c r="JNE82"/>
      <c r="JNF82"/>
      <c r="JNG82"/>
      <c r="JNH82"/>
      <c r="JNI82"/>
      <c r="JNJ82"/>
      <c r="JNK82"/>
      <c r="JNL82"/>
      <c r="JNM82"/>
      <c r="JNN82"/>
      <c r="JNO82"/>
      <c r="JNP82"/>
      <c r="JNQ82"/>
      <c r="JNR82"/>
      <c r="JNS82"/>
      <c r="JNT82"/>
      <c r="JNU82"/>
      <c r="JNV82"/>
      <c r="JNW82"/>
      <c r="JNX82"/>
      <c r="JNY82"/>
      <c r="JNZ82"/>
      <c r="JOA82"/>
      <c r="JOB82"/>
      <c r="JOC82"/>
      <c r="JOD82"/>
      <c r="JOE82"/>
      <c r="JOF82"/>
      <c r="JOG82"/>
      <c r="JOH82"/>
      <c r="JOI82"/>
      <c r="JOJ82"/>
      <c r="JOK82"/>
      <c r="JOL82"/>
      <c r="JOM82"/>
      <c r="JON82"/>
      <c r="JOO82"/>
      <c r="JOP82"/>
      <c r="JOQ82"/>
      <c r="JOR82"/>
      <c r="JOS82"/>
      <c r="JOT82"/>
      <c r="JOU82"/>
      <c r="JOV82"/>
      <c r="JOW82"/>
      <c r="JOX82"/>
      <c r="JOY82"/>
      <c r="JOZ82"/>
      <c r="JPA82"/>
      <c r="JPB82"/>
      <c r="JPC82"/>
      <c r="JPD82"/>
      <c r="JPE82"/>
      <c r="JPF82"/>
      <c r="JPG82"/>
      <c r="JPH82"/>
      <c r="JPI82"/>
      <c r="JPJ82"/>
      <c r="JPK82"/>
      <c r="JPL82"/>
      <c r="JPM82"/>
      <c r="JPN82"/>
      <c r="JPO82"/>
      <c r="JPP82"/>
      <c r="JPQ82"/>
      <c r="JPR82"/>
      <c r="JPS82"/>
      <c r="JPT82"/>
      <c r="JPU82"/>
      <c r="JPV82"/>
      <c r="JPW82"/>
      <c r="JPX82"/>
      <c r="JPY82"/>
      <c r="JPZ82"/>
      <c r="JQA82"/>
      <c r="JQB82"/>
      <c r="JQC82"/>
      <c r="JQD82"/>
      <c r="JQE82"/>
      <c r="JQF82"/>
      <c r="JQG82"/>
      <c r="JQH82"/>
      <c r="JQI82"/>
      <c r="JQJ82"/>
      <c r="JQK82"/>
      <c r="JQL82"/>
      <c r="JQM82"/>
      <c r="JQN82"/>
      <c r="JQO82"/>
      <c r="JQP82"/>
      <c r="JQQ82"/>
      <c r="JQR82"/>
      <c r="JQS82"/>
      <c r="JQT82"/>
      <c r="JQU82"/>
      <c r="JQV82"/>
      <c r="JQW82"/>
      <c r="JQX82"/>
      <c r="JQY82"/>
      <c r="JQZ82"/>
      <c r="JRA82"/>
      <c r="JRB82"/>
      <c r="JRC82"/>
      <c r="JRD82"/>
      <c r="JRE82"/>
      <c r="JRF82"/>
      <c r="JRG82"/>
      <c r="JRH82"/>
      <c r="JRI82"/>
      <c r="JRJ82"/>
      <c r="JRK82"/>
      <c r="JRL82"/>
      <c r="JRM82"/>
      <c r="JRN82"/>
      <c r="JRO82"/>
      <c r="JRP82"/>
      <c r="JRQ82"/>
      <c r="JRR82"/>
      <c r="JRS82"/>
      <c r="JRT82"/>
      <c r="JRU82"/>
      <c r="JRV82"/>
      <c r="JRW82"/>
      <c r="JRX82"/>
      <c r="JRY82"/>
      <c r="JRZ82"/>
      <c r="JSA82"/>
      <c r="JSB82"/>
      <c r="JSC82"/>
      <c r="JSD82"/>
      <c r="JSE82"/>
      <c r="JSF82"/>
      <c r="JSG82"/>
      <c r="JSH82"/>
      <c r="JSI82"/>
      <c r="JSJ82"/>
      <c r="JSK82"/>
      <c r="JSL82"/>
      <c r="JSM82"/>
      <c r="JSN82"/>
      <c r="JSO82"/>
      <c r="JSP82"/>
      <c r="JSQ82"/>
      <c r="JSR82"/>
      <c r="JSS82"/>
      <c r="JST82"/>
      <c r="JSU82"/>
      <c r="JSV82"/>
      <c r="JSW82"/>
      <c r="JSX82"/>
      <c r="JSY82"/>
      <c r="JSZ82"/>
      <c r="JTA82"/>
      <c r="JTB82"/>
      <c r="JTC82"/>
      <c r="JTD82"/>
      <c r="JTE82"/>
      <c r="JTF82"/>
      <c r="JTG82"/>
      <c r="JTH82"/>
      <c r="JTI82"/>
      <c r="JTJ82"/>
      <c r="JTK82"/>
      <c r="JTL82"/>
      <c r="JTM82"/>
      <c r="JTN82"/>
      <c r="JTO82"/>
      <c r="JTP82"/>
      <c r="JTQ82"/>
      <c r="JTR82"/>
      <c r="JTS82"/>
      <c r="JTT82"/>
      <c r="JTU82"/>
      <c r="JTV82"/>
      <c r="JTW82"/>
      <c r="JTX82"/>
      <c r="JTY82"/>
      <c r="JTZ82"/>
      <c r="JUA82"/>
      <c r="JUB82"/>
      <c r="JUC82"/>
      <c r="JUD82"/>
      <c r="JUE82"/>
      <c r="JUF82"/>
      <c r="JUG82"/>
      <c r="JUH82"/>
      <c r="JUI82"/>
      <c r="JUJ82"/>
      <c r="JUK82"/>
      <c r="JUL82"/>
      <c r="JUM82"/>
      <c r="JUN82"/>
      <c r="JUO82"/>
      <c r="JUP82"/>
      <c r="JUQ82"/>
      <c r="JUR82"/>
      <c r="JUS82"/>
      <c r="JUT82"/>
      <c r="JUU82"/>
      <c r="JUV82"/>
      <c r="JUW82"/>
      <c r="JUX82"/>
      <c r="JUY82"/>
      <c r="JUZ82"/>
      <c r="JVA82"/>
      <c r="JVB82"/>
      <c r="JVC82"/>
      <c r="JVD82"/>
      <c r="JVE82"/>
      <c r="JVF82"/>
      <c r="JVG82"/>
      <c r="JVH82"/>
      <c r="JVI82"/>
      <c r="JVJ82"/>
      <c r="JVK82"/>
      <c r="JVL82"/>
      <c r="JVM82"/>
      <c r="JVN82"/>
      <c r="JVO82"/>
      <c r="JVP82"/>
      <c r="JVQ82"/>
      <c r="JVR82"/>
      <c r="JVS82"/>
      <c r="JVT82"/>
      <c r="JVU82"/>
      <c r="JVV82"/>
      <c r="JVW82"/>
      <c r="JVX82"/>
      <c r="JVY82"/>
      <c r="JVZ82"/>
      <c r="JWA82"/>
      <c r="JWB82"/>
      <c r="JWC82"/>
      <c r="JWD82"/>
      <c r="JWE82"/>
      <c r="JWF82"/>
      <c r="JWG82"/>
      <c r="JWH82"/>
      <c r="JWI82"/>
      <c r="JWJ82"/>
      <c r="JWK82"/>
      <c r="JWL82"/>
      <c r="JWM82"/>
      <c r="JWN82"/>
      <c r="JWO82"/>
      <c r="JWP82"/>
      <c r="JWQ82"/>
      <c r="JWR82"/>
      <c r="JWS82"/>
      <c r="JWT82"/>
      <c r="JWU82"/>
      <c r="JWV82"/>
      <c r="JWW82"/>
      <c r="JWX82"/>
      <c r="JWY82"/>
      <c r="JWZ82"/>
      <c r="JXA82"/>
      <c r="JXB82"/>
      <c r="JXC82"/>
      <c r="JXD82"/>
      <c r="JXE82"/>
      <c r="JXF82"/>
      <c r="JXG82"/>
      <c r="JXH82"/>
      <c r="JXI82"/>
      <c r="JXJ82"/>
      <c r="JXK82"/>
      <c r="JXL82"/>
      <c r="JXM82"/>
      <c r="JXN82"/>
      <c r="JXO82"/>
      <c r="JXP82"/>
      <c r="JXQ82"/>
      <c r="JXR82"/>
      <c r="JXS82"/>
      <c r="JXT82"/>
      <c r="JXU82"/>
      <c r="JXV82"/>
      <c r="JXW82"/>
      <c r="JXX82"/>
      <c r="JXY82"/>
      <c r="JXZ82"/>
      <c r="JYA82"/>
      <c r="JYB82"/>
      <c r="JYC82"/>
      <c r="JYD82"/>
      <c r="JYE82"/>
      <c r="JYF82"/>
      <c r="JYG82"/>
      <c r="JYH82"/>
      <c r="JYI82"/>
      <c r="JYJ82"/>
      <c r="JYK82"/>
      <c r="JYL82"/>
      <c r="JYM82"/>
      <c r="JYN82"/>
      <c r="JYO82"/>
      <c r="JYP82"/>
      <c r="JYQ82"/>
      <c r="JYR82"/>
      <c r="JYS82"/>
      <c r="JYT82"/>
      <c r="JYU82"/>
      <c r="JYV82"/>
      <c r="JYW82"/>
      <c r="JYX82"/>
      <c r="JYY82"/>
      <c r="JYZ82"/>
      <c r="JZA82"/>
      <c r="JZB82"/>
      <c r="JZC82"/>
      <c r="JZD82"/>
      <c r="JZE82"/>
      <c r="JZF82"/>
      <c r="JZG82"/>
      <c r="JZH82"/>
      <c r="JZI82"/>
      <c r="JZJ82"/>
      <c r="JZK82"/>
      <c r="JZL82"/>
      <c r="JZM82"/>
      <c r="JZN82"/>
      <c r="JZO82"/>
      <c r="JZP82"/>
      <c r="JZQ82"/>
      <c r="JZR82"/>
      <c r="JZS82"/>
      <c r="JZT82"/>
      <c r="JZU82"/>
      <c r="JZV82"/>
      <c r="JZW82"/>
      <c r="JZX82"/>
      <c r="JZY82"/>
      <c r="JZZ82"/>
      <c r="KAA82"/>
      <c r="KAB82"/>
      <c r="KAC82"/>
      <c r="KAD82"/>
      <c r="KAE82"/>
      <c r="KAF82"/>
      <c r="KAG82"/>
      <c r="KAH82"/>
      <c r="KAI82"/>
      <c r="KAJ82"/>
      <c r="KAK82"/>
      <c r="KAL82"/>
      <c r="KAM82"/>
      <c r="KAN82"/>
      <c r="KAO82"/>
      <c r="KAP82"/>
      <c r="KAQ82"/>
      <c r="KAR82"/>
      <c r="KAS82"/>
      <c r="KAT82"/>
      <c r="KAU82"/>
      <c r="KAV82"/>
      <c r="KAW82"/>
      <c r="KAX82"/>
      <c r="KAY82"/>
      <c r="KAZ82"/>
      <c r="KBA82"/>
      <c r="KBB82"/>
      <c r="KBC82"/>
      <c r="KBD82"/>
      <c r="KBE82"/>
      <c r="KBF82"/>
      <c r="KBG82"/>
      <c r="KBH82"/>
      <c r="KBI82"/>
      <c r="KBJ82"/>
      <c r="KBK82"/>
      <c r="KBL82"/>
      <c r="KBM82"/>
      <c r="KBN82"/>
      <c r="KBO82"/>
      <c r="KBP82"/>
      <c r="KBQ82"/>
      <c r="KBR82"/>
      <c r="KBS82"/>
      <c r="KBT82"/>
      <c r="KBU82"/>
      <c r="KBV82"/>
      <c r="KBW82"/>
      <c r="KBX82"/>
      <c r="KBY82"/>
      <c r="KBZ82"/>
      <c r="KCA82"/>
      <c r="KCB82"/>
      <c r="KCC82"/>
      <c r="KCD82"/>
      <c r="KCE82"/>
      <c r="KCF82"/>
      <c r="KCG82"/>
      <c r="KCH82"/>
      <c r="KCI82"/>
      <c r="KCJ82"/>
      <c r="KCK82"/>
      <c r="KCL82"/>
      <c r="KCM82"/>
      <c r="KCN82"/>
      <c r="KCO82"/>
      <c r="KCP82"/>
      <c r="KCQ82"/>
      <c r="KCR82"/>
      <c r="KCS82"/>
      <c r="KCT82"/>
      <c r="KCU82"/>
      <c r="KCV82"/>
      <c r="KCW82"/>
      <c r="KCX82"/>
      <c r="KCY82"/>
      <c r="KCZ82"/>
      <c r="KDA82"/>
      <c r="KDB82"/>
      <c r="KDC82"/>
      <c r="KDD82"/>
      <c r="KDE82"/>
      <c r="KDF82"/>
      <c r="KDG82"/>
      <c r="KDH82"/>
      <c r="KDI82"/>
      <c r="KDJ82"/>
      <c r="KDK82"/>
      <c r="KDL82"/>
      <c r="KDM82"/>
      <c r="KDN82"/>
      <c r="KDO82"/>
      <c r="KDP82"/>
      <c r="KDQ82"/>
      <c r="KDR82"/>
      <c r="KDS82"/>
      <c r="KDT82"/>
      <c r="KDU82"/>
      <c r="KDV82"/>
      <c r="KDW82"/>
      <c r="KDX82"/>
      <c r="KDY82"/>
      <c r="KDZ82"/>
      <c r="KEA82"/>
      <c r="KEB82"/>
      <c r="KEC82"/>
      <c r="KED82"/>
      <c r="KEE82"/>
      <c r="KEF82"/>
      <c r="KEG82"/>
      <c r="KEH82"/>
      <c r="KEI82"/>
      <c r="KEJ82"/>
      <c r="KEK82"/>
      <c r="KEL82"/>
      <c r="KEM82"/>
      <c r="KEN82"/>
      <c r="KEO82"/>
      <c r="KEP82"/>
      <c r="KEQ82"/>
      <c r="KER82"/>
      <c r="KES82"/>
      <c r="KET82"/>
      <c r="KEU82"/>
      <c r="KEV82"/>
      <c r="KEW82"/>
      <c r="KEX82"/>
      <c r="KEY82"/>
      <c r="KEZ82"/>
      <c r="KFA82"/>
      <c r="KFB82"/>
      <c r="KFC82"/>
      <c r="KFD82"/>
      <c r="KFE82"/>
      <c r="KFF82"/>
      <c r="KFG82"/>
      <c r="KFH82"/>
      <c r="KFI82"/>
      <c r="KFJ82"/>
      <c r="KFK82"/>
      <c r="KFL82"/>
      <c r="KFM82"/>
      <c r="KFN82"/>
      <c r="KFO82"/>
      <c r="KFP82"/>
      <c r="KFQ82"/>
      <c r="KFR82"/>
      <c r="KFS82"/>
      <c r="KFT82"/>
      <c r="KFU82"/>
      <c r="KFV82"/>
      <c r="KFW82"/>
      <c r="KFX82"/>
      <c r="KFY82"/>
      <c r="KFZ82"/>
      <c r="KGA82"/>
      <c r="KGB82"/>
      <c r="KGC82"/>
      <c r="KGD82"/>
      <c r="KGE82"/>
      <c r="KGF82"/>
      <c r="KGG82"/>
      <c r="KGH82"/>
      <c r="KGI82"/>
      <c r="KGJ82"/>
      <c r="KGK82"/>
      <c r="KGL82"/>
      <c r="KGM82"/>
      <c r="KGN82"/>
      <c r="KGO82"/>
      <c r="KGP82"/>
      <c r="KGQ82"/>
      <c r="KGR82"/>
      <c r="KGS82"/>
      <c r="KGT82"/>
      <c r="KGU82"/>
      <c r="KGV82"/>
      <c r="KGW82"/>
      <c r="KGX82"/>
      <c r="KGY82"/>
      <c r="KGZ82"/>
      <c r="KHA82"/>
      <c r="KHB82"/>
      <c r="KHC82"/>
      <c r="KHD82"/>
      <c r="KHE82"/>
      <c r="KHF82"/>
      <c r="KHG82"/>
      <c r="KHH82"/>
      <c r="KHI82"/>
      <c r="KHJ82"/>
      <c r="KHK82"/>
      <c r="KHL82"/>
      <c r="KHM82"/>
      <c r="KHN82"/>
      <c r="KHO82"/>
      <c r="KHP82"/>
      <c r="KHQ82"/>
      <c r="KHR82"/>
      <c r="KHS82"/>
      <c r="KHT82"/>
      <c r="KHU82"/>
      <c r="KHV82"/>
      <c r="KHW82"/>
      <c r="KHX82"/>
      <c r="KHY82"/>
      <c r="KHZ82"/>
      <c r="KIA82"/>
      <c r="KIB82"/>
      <c r="KIC82"/>
      <c r="KID82"/>
      <c r="KIE82"/>
      <c r="KIF82"/>
      <c r="KIG82"/>
      <c r="KIH82"/>
      <c r="KII82"/>
      <c r="KIJ82"/>
      <c r="KIK82"/>
      <c r="KIL82"/>
      <c r="KIM82"/>
      <c r="KIN82"/>
      <c r="KIO82"/>
      <c r="KIP82"/>
      <c r="KIQ82"/>
      <c r="KIR82"/>
      <c r="KIS82"/>
      <c r="KIT82"/>
      <c r="KIU82"/>
      <c r="KIV82"/>
      <c r="KIW82"/>
      <c r="KIX82"/>
      <c r="KIY82"/>
      <c r="KIZ82"/>
      <c r="KJA82"/>
      <c r="KJB82"/>
      <c r="KJC82"/>
      <c r="KJD82"/>
      <c r="KJE82"/>
      <c r="KJF82"/>
      <c r="KJG82"/>
      <c r="KJH82"/>
      <c r="KJI82"/>
      <c r="KJJ82"/>
      <c r="KJK82"/>
      <c r="KJL82"/>
      <c r="KJM82"/>
      <c r="KJN82"/>
      <c r="KJO82"/>
      <c r="KJP82"/>
      <c r="KJQ82"/>
      <c r="KJR82"/>
      <c r="KJS82"/>
      <c r="KJT82"/>
      <c r="KJU82"/>
      <c r="KJV82"/>
      <c r="KJW82"/>
      <c r="KJX82"/>
      <c r="KJY82"/>
      <c r="KJZ82"/>
      <c r="KKA82"/>
      <c r="KKB82"/>
      <c r="KKC82"/>
      <c r="KKD82"/>
      <c r="KKE82"/>
      <c r="KKF82"/>
      <c r="KKG82"/>
      <c r="KKH82"/>
      <c r="KKI82"/>
      <c r="KKJ82"/>
      <c r="KKK82"/>
      <c r="KKL82"/>
      <c r="KKM82"/>
      <c r="KKN82"/>
      <c r="KKO82"/>
      <c r="KKP82"/>
      <c r="KKQ82"/>
      <c r="KKR82"/>
      <c r="KKS82"/>
      <c r="KKT82"/>
      <c r="KKU82"/>
      <c r="KKV82"/>
      <c r="KKW82"/>
      <c r="KKX82"/>
      <c r="KKY82"/>
      <c r="KKZ82"/>
      <c r="KLA82"/>
      <c r="KLB82"/>
      <c r="KLC82"/>
      <c r="KLD82"/>
      <c r="KLE82"/>
      <c r="KLF82"/>
      <c r="KLG82"/>
      <c r="KLH82"/>
      <c r="KLI82"/>
      <c r="KLJ82"/>
      <c r="KLK82"/>
      <c r="KLL82"/>
      <c r="KLM82"/>
      <c r="KLN82"/>
      <c r="KLO82"/>
      <c r="KLP82"/>
      <c r="KLQ82"/>
      <c r="KLR82"/>
      <c r="KLS82"/>
      <c r="KLT82"/>
      <c r="KLU82"/>
      <c r="KLV82"/>
      <c r="KLW82"/>
      <c r="KLX82"/>
      <c r="KLY82"/>
      <c r="KLZ82"/>
      <c r="KMA82"/>
      <c r="KMB82"/>
      <c r="KMC82"/>
      <c r="KMD82"/>
      <c r="KME82"/>
      <c r="KMF82"/>
      <c r="KMG82"/>
      <c r="KMH82"/>
      <c r="KMI82"/>
      <c r="KMJ82"/>
      <c r="KMK82"/>
      <c r="KML82"/>
      <c r="KMM82"/>
      <c r="KMN82"/>
      <c r="KMO82"/>
      <c r="KMP82"/>
      <c r="KMQ82"/>
      <c r="KMR82"/>
      <c r="KMS82"/>
      <c r="KMT82"/>
      <c r="KMU82"/>
      <c r="KMV82"/>
      <c r="KMW82"/>
      <c r="KMX82"/>
      <c r="KMY82"/>
      <c r="KMZ82"/>
      <c r="KNA82"/>
      <c r="KNB82"/>
      <c r="KNC82"/>
      <c r="KND82"/>
      <c r="KNE82"/>
      <c r="KNF82"/>
      <c r="KNG82"/>
      <c r="KNH82"/>
      <c r="KNI82"/>
      <c r="KNJ82"/>
      <c r="KNK82"/>
      <c r="KNL82"/>
      <c r="KNM82"/>
      <c r="KNN82"/>
      <c r="KNO82"/>
      <c r="KNP82"/>
      <c r="KNQ82"/>
      <c r="KNR82"/>
      <c r="KNS82"/>
      <c r="KNT82"/>
      <c r="KNU82"/>
      <c r="KNV82"/>
      <c r="KNW82"/>
      <c r="KNX82"/>
      <c r="KNY82"/>
      <c r="KNZ82"/>
      <c r="KOA82"/>
      <c r="KOB82"/>
      <c r="KOC82"/>
      <c r="KOD82"/>
      <c r="KOE82"/>
      <c r="KOF82"/>
      <c r="KOG82"/>
      <c r="KOH82"/>
      <c r="KOI82"/>
      <c r="KOJ82"/>
      <c r="KOK82"/>
      <c r="KOL82"/>
      <c r="KOM82"/>
      <c r="KON82"/>
      <c r="KOO82"/>
      <c r="KOP82"/>
      <c r="KOQ82"/>
      <c r="KOR82"/>
      <c r="KOS82"/>
      <c r="KOT82"/>
      <c r="KOU82"/>
      <c r="KOV82"/>
      <c r="KOW82"/>
      <c r="KOX82"/>
      <c r="KOY82"/>
      <c r="KOZ82"/>
      <c r="KPA82"/>
      <c r="KPB82"/>
      <c r="KPC82"/>
      <c r="KPD82"/>
      <c r="KPE82"/>
      <c r="KPF82"/>
      <c r="KPG82"/>
      <c r="KPH82"/>
      <c r="KPI82"/>
      <c r="KPJ82"/>
      <c r="KPK82"/>
      <c r="KPL82"/>
      <c r="KPM82"/>
      <c r="KPN82"/>
      <c r="KPO82"/>
      <c r="KPP82"/>
      <c r="KPQ82"/>
      <c r="KPR82"/>
      <c r="KPS82"/>
      <c r="KPT82"/>
      <c r="KPU82"/>
      <c r="KPV82"/>
      <c r="KPW82"/>
      <c r="KPX82"/>
      <c r="KPY82"/>
      <c r="KPZ82"/>
      <c r="KQA82"/>
      <c r="KQB82"/>
      <c r="KQC82"/>
      <c r="KQD82"/>
      <c r="KQE82"/>
      <c r="KQF82"/>
      <c r="KQG82"/>
      <c r="KQH82"/>
      <c r="KQI82"/>
      <c r="KQJ82"/>
      <c r="KQK82"/>
      <c r="KQL82"/>
      <c r="KQM82"/>
      <c r="KQN82"/>
      <c r="KQO82"/>
      <c r="KQP82"/>
      <c r="KQQ82"/>
      <c r="KQR82"/>
      <c r="KQS82"/>
      <c r="KQT82"/>
      <c r="KQU82"/>
      <c r="KQV82"/>
      <c r="KQW82"/>
      <c r="KQX82"/>
      <c r="KQY82"/>
      <c r="KQZ82"/>
      <c r="KRA82"/>
      <c r="KRB82"/>
      <c r="KRC82"/>
      <c r="KRD82"/>
      <c r="KRE82"/>
      <c r="KRF82"/>
      <c r="KRG82"/>
      <c r="KRH82"/>
      <c r="KRI82"/>
      <c r="KRJ82"/>
      <c r="KRK82"/>
      <c r="KRL82"/>
      <c r="KRM82"/>
      <c r="KRN82"/>
      <c r="KRO82"/>
      <c r="KRP82"/>
      <c r="KRQ82"/>
      <c r="KRR82"/>
      <c r="KRS82"/>
      <c r="KRT82"/>
      <c r="KRU82"/>
      <c r="KRV82"/>
      <c r="KRW82"/>
      <c r="KRX82"/>
      <c r="KRY82"/>
      <c r="KRZ82"/>
      <c r="KSA82"/>
      <c r="KSB82"/>
      <c r="KSC82"/>
      <c r="KSD82"/>
      <c r="KSE82"/>
      <c r="KSF82"/>
      <c r="KSG82"/>
      <c r="KSH82"/>
      <c r="KSI82"/>
      <c r="KSJ82"/>
      <c r="KSK82"/>
      <c r="KSL82"/>
      <c r="KSM82"/>
      <c r="KSN82"/>
      <c r="KSO82"/>
      <c r="KSP82"/>
      <c r="KSQ82"/>
      <c r="KSR82"/>
      <c r="KSS82"/>
      <c r="KST82"/>
      <c r="KSU82"/>
      <c r="KSV82"/>
      <c r="KSW82"/>
      <c r="KSX82"/>
      <c r="KSY82"/>
      <c r="KSZ82"/>
      <c r="KTA82"/>
      <c r="KTB82"/>
      <c r="KTC82"/>
      <c r="KTD82"/>
      <c r="KTE82"/>
      <c r="KTF82"/>
      <c r="KTG82"/>
      <c r="KTH82"/>
      <c r="KTI82"/>
      <c r="KTJ82"/>
      <c r="KTK82"/>
      <c r="KTL82"/>
      <c r="KTM82"/>
      <c r="KTN82"/>
      <c r="KTO82"/>
      <c r="KTP82"/>
      <c r="KTQ82"/>
      <c r="KTR82"/>
      <c r="KTS82"/>
      <c r="KTT82"/>
      <c r="KTU82"/>
      <c r="KTV82"/>
      <c r="KTW82"/>
      <c r="KTX82"/>
      <c r="KTY82"/>
      <c r="KTZ82"/>
      <c r="KUA82"/>
      <c r="KUB82"/>
      <c r="KUC82"/>
      <c r="KUD82"/>
      <c r="KUE82"/>
      <c r="KUF82"/>
      <c r="KUG82"/>
      <c r="KUH82"/>
      <c r="KUI82"/>
      <c r="KUJ82"/>
      <c r="KUK82"/>
      <c r="KUL82"/>
      <c r="KUM82"/>
      <c r="KUN82"/>
      <c r="KUO82"/>
      <c r="KUP82"/>
      <c r="KUQ82"/>
      <c r="KUR82"/>
      <c r="KUS82"/>
      <c r="KUT82"/>
      <c r="KUU82"/>
      <c r="KUV82"/>
      <c r="KUW82"/>
      <c r="KUX82"/>
      <c r="KUY82"/>
      <c r="KUZ82"/>
      <c r="KVA82"/>
      <c r="KVB82"/>
      <c r="KVC82"/>
      <c r="KVD82"/>
      <c r="KVE82"/>
      <c r="KVF82"/>
      <c r="KVG82"/>
      <c r="KVH82"/>
      <c r="KVI82"/>
      <c r="KVJ82"/>
      <c r="KVK82"/>
      <c r="KVL82"/>
      <c r="KVM82"/>
      <c r="KVN82"/>
      <c r="KVO82"/>
      <c r="KVP82"/>
      <c r="KVQ82"/>
      <c r="KVR82"/>
      <c r="KVS82"/>
      <c r="KVT82"/>
      <c r="KVU82"/>
      <c r="KVV82"/>
      <c r="KVW82"/>
      <c r="KVX82"/>
      <c r="KVY82"/>
      <c r="KVZ82"/>
      <c r="KWA82"/>
      <c r="KWB82"/>
      <c r="KWC82"/>
      <c r="KWD82"/>
      <c r="KWE82"/>
      <c r="KWF82"/>
      <c r="KWG82"/>
      <c r="KWH82"/>
      <c r="KWI82"/>
      <c r="KWJ82"/>
      <c r="KWK82"/>
      <c r="KWL82"/>
      <c r="KWM82"/>
      <c r="KWN82"/>
      <c r="KWO82"/>
      <c r="KWP82"/>
      <c r="KWQ82"/>
      <c r="KWR82"/>
      <c r="KWS82"/>
      <c r="KWT82"/>
      <c r="KWU82"/>
      <c r="KWV82"/>
      <c r="KWW82"/>
      <c r="KWX82"/>
      <c r="KWY82"/>
      <c r="KWZ82"/>
      <c r="KXA82"/>
      <c r="KXB82"/>
      <c r="KXC82"/>
      <c r="KXD82"/>
      <c r="KXE82"/>
      <c r="KXF82"/>
      <c r="KXG82"/>
      <c r="KXH82"/>
      <c r="KXI82"/>
      <c r="KXJ82"/>
      <c r="KXK82"/>
      <c r="KXL82"/>
      <c r="KXM82"/>
      <c r="KXN82"/>
      <c r="KXO82"/>
      <c r="KXP82"/>
      <c r="KXQ82"/>
      <c r="KXR82"/>
      <c r="KXS82"/>
      <c r="KXT82"/>
      <c r="KXU82"/>
      <c r="KXV82"/>
      <c r="KXW82"/>
      <c r="KXX82"/>
      <c r="KXY82"/>
      <c r="KXZ82"/>
      <c r="KYA82"/>
      <c r="KYB82"/>
      <c r="KYC82"/>
      <c r="KYD82"/>
      <c r="KYE82"/>
      <c r="KYF82"/>
      <c r="KYG82"/>
      <c r="KYH82"/>
      <c r="KYI82"/>
      <c r="KYJ82"/>
      <c r="KYK82"/>
      <c r="KYL82"/>
      <c r="KYM82"/>
      <c r="KYN82"/>
      <c r="KYO82"/>
      <c r="KYP82"/>
      <c r="KYQ82"/>
      <c r="KYR82"/>
      <c r="KYS82"/>
      <c r="KYT82"/>
      <c r="KYU82"/>
      <c r="KYV82"/>
      <c r="KYW82"/>
      <c r="KYX82"/>
      <c r="KYY82"/>
      <c r="KYZ82"/>
      <c r="KZA82"/>
      <c r="KZB82"/>
      <c r="KZC82"/>
      <c r="KZD82"/>
      <c r="KZE82"/>
      <c r="KZF82"/>
      <c r="KZG82"/>
      <c r="KZH82"/>
      <c r="KZI82"/>
      <c r="KZJ82"/>
      <c r="KZK82"/>
      <c r="KZL82"/>
      <c r="KZM82"/>
      <c r="KZN82"/>
      <c r="KZO82"/>
      <c r="KZP82"/>
      <c r="KZQ82"/>
      <c r="KZR82"/>
      <c r="KZS82"/>
      <c r="KZT82"/>
      <c r="KZU82"/>
      <c r="KZV82"/>
      <c r="KZW82"/>
      <c r="KZX82"/>
      <c r="KZY82"/>
      <c r="KZZ82"/>
      <c r="LAA82"/>
      <c r="LAB82"/>
      <c r="LAC82"/>
      <c r="LAD82"/>
      <c r="LAE82"/>
      <c r="LAF82"/>
      <c r="LAG82"/>
      <c r="LAH82"/>
      <c r="LAI82"/>
      <c r="LAJ82"/>
      <c r="LAK82"/>
      <c r="LAL82"/>
      <c r="LAM82"/>
      <c r="LAN82"/>
      <c r="LAO82"/>
      <c r="LAP82"/>
      <c r="LAQ82"/>
      <c r="LAR82"/>
      <c r="LAS82"/>
      <c r="LAT82"/>
      <c r="LAU82"/>
      <c r="LAV82"/>
      <c r="LAW82"/>
      <c r="LAX82"/>
      <c r="LAY82"/>
      <c r="LAZ82"/>
      <c r="LBA82"/>
      <c r="LBB82"/>
      <c r="LBC82"/>
      <c r="LBD82"/>
      <c r="LBE82"/>
      <c r="LBF82"/>
      <c r="LBG82"/>
      <c r="LBH82"/>
      <c r="LBI82"/>
      <c r="LBJ82"/>
      <c r="LBK82"/>
      <c r="LBL82"/>
      <c r="LBM82"/>
      <c r="LBN82"/>
      <c r="LBO82"/>
      <c r="LBP82"/>
      <c r="LBQ82"/>
      <c r="LBR82"/>
      <c r="LBS82"/>
      <c r="LBT82"/>
      <c r="LBU82"/>
      <c r="LBV82"/>
      <c r="LBW82"/>
      <c r="LBX82"/>
      <c r="LBY82"/>
      <c r="LBZ82"/>
      <c r="LCA82"/>
      <c r="LCB82"/>
      <c r="LCC82"/>
      <c r="LCD82"/>
      <c r="LCE82"/>
      <c r="LCF82"/>
      <c r="LCG82"/>
      <c r="LCH82"/>
      <c r="LCI82"/>
      <c r="LCJ82"/>
      <c r="LCK82"/>
      <c r="LCL82"/>
      <c r="LCM82"/>
      <c r="LCN82"/>
      <c r="LCO82"/>
      <c r="LCP82"/>
      <c r="LCQ82"/>
      <c r="LCR82"/>
      <c r="LCS82"/>
      <c r="LCT82"/>
      <c r="LCU82"/>
      <c r="LCV82"/>
      <c r="LCW82"/>
      <c r="LCX82"/>
      <c r="LCY82"/>
      <c r="LCZ82"/>
      <c r="LDA82"/>
      <c r="LDB82"/>
      <c r="LDC82"/>
      <c r="LDD82"/>
      <c r="LDE82"/>
      <c r="LDF82"/>
      <c r="LDG82"/>
      <c r="LDH82"/>
      <c r="LDI82"/>
      <c r="LDJ82"/>
      <c r="LDK82"/>
      <c r="LDL82"/>
      <c r="LDM82"/>
      <c r="LDN82"/>
      <c r="LDO82"/>
      <c r="LDP82"/>
      <c r="LDQ82"/>
      <c r="LDR82"/>
      <c r="LDS82"/>
      <c r="LDT82"/>
      <c r="LDU82"/>
      <c r="LDV82"/>
      <c r="LDW82"/>
      <c r="LDX82"/>
      <c r="LDY82"/>
      <c r="LDZ82"/>
      <c r="LEA82"/>
      <c r="LEB82"/>
      <c r="LEC82"/>
      <c r="LED82"/>
      <c r="LEE82"/>
      <c r="LEF82"/>
      <c r="LEG82"/>
      <c r="LEH82"/>
      <c r="LEI82"/>
      <c r="LEJ82"/>
      <c r="LEK82"/>
      <c r="LEL82"/>
      <c r="LEM82"/>
      <c r="LEN82"/>
      <c r="LEO82"/>
      <c r="LEP82"/>
      <c r="LEQ82"/>
      <c r="LER82"/>
      <c r="LES82"/>
      <c r="LET82"/>
      <c r="LEU82"/>
      <c r="LEV82"/>
      <c r="LEW82"/>
      <c r="LEX82"/>
      <c r="LEY82"/>
      <c r="LEZ82"/>
      <c r="LFA82"/>
      <c r="LFB82"/>
      <c r="LFC82"/>
      <c r="LFD82"/>
      <c r="LFE82"/>
      <c r="LFF82"/>
      <c r="LFG82"/>
      <c r="LFH82"/>
      <c r="LFI82"/>
      <c r="LFJ82"/>
      <c r="LFK82"/>
      <c r="LFL82"/>
      <c r="LFM82"/>
      <c r="LFN82"/>
      <c r="LFO82"/>
      <c r="LFP82"/>
      <c r="LFQ82"/>
      <c r="LFR82"/>
      <c r="LFS82"/>
      <c r="LFT82"/>
      <c r="LFU82"/>
      <c r="LFV82"/>
      <c r="LFW82"/>
      <c r="LFX82"/>
      <c r="LFY82"/>
      <c r="LFZ82"/>
      <c r="LGA82"/>
      <c r="LGB82"/>
      <c r="LGC82"/>
      <c r="LGD82"/>
      <c r="LGE82"/>
      <c r="LGF82"/>
      <c r="LGG82"/>
      <c r="LGH82"/>
      <c r="LGI82"/>
      <c r="LGJ82"/>
      <c r="LGK82"/>
      <c r="LGL82"/>
      <c r="LGM82"/>
      <c r="LGN82"/>
      <c r="LGO82"/>
      <c r="LGP82"/>
      <c r="LGQ82"/>
      <c r="LGR82"/>
      <c r="LGS82"/>
      <c r="LGT82"/>
      <c r="LGU82"/>
      <c r="LGV82"/>
      <c r="LGW82"/>
      <c r="LGX82"/>
      <c r="LGY82"/>
      <c r="LGZ82"/>
      <c r="LHA82"/>
      <c r="LHB82"/>
      <c r="LHC82"/>
      <c r="LHD82"/>
      <c r="LHE82"/>
      <c r="LHF82"/>
      <c r="LHG82"/>
      <c r="LHH82"/>
      <c r="LHI82"/>
      <c r="LHJ82"/>
      <c r="LHK82"/>
      <c r="LHL82"/>
      <c r="LHM82"/>
      <c r="LHN82"/>
      <c r="LHO82"/>
      <c r="LHP82"/>
      <c r="LHQ82"/>
      <c r="LHR82"/>
      <c r="LHS82"/>
      <c r="LHT82"/>
      <c r="LHU82"/>
      <c r="LHV82"/>
      <c r="LHW82"/>
      <c r="LHX82"/>
      <c r="LHY82"/>
      <c r="LHZ82"/>
      <c r="LIA82"/>
      <c r="LIB82"/>
      <c r="LIC82"/>
      <c r="LID82"/>
      <c r="LIE82"/>
      <c r="LIF82"/>
      <c r="LIG82"/>
      <c r="LIH82"/>
      <c r="LII82"/>
      <c r="LIJ82"/>
      <c r="LIK82"/>
      <c r="LIL82"/>
      <c r="LIM82"/>
      <c r="LIN82"/>
      <c r="LIO82"/>
      <c r="LIP82"/>
      <c r="LIQ82"/>
      <c r="LIR82"/>
      <c r="LIS82"/>
      <c r="LIT82"/>
      <c r="LIU82"/>
      <c r="LIV82"/>
      <c r="LIW82"/>
      <c r="LIX82"/>
      <c r="LIY82"/>
      <c r="LIZ82"/>
      <c r="LJA82"/>
      <c r="LJB82"/>
      <c r="LJC82"/>
      <c r="LJD82"/>
      <c r="LJE82"/>
      <c r="LJF82"/>
      <c r="LJG82"/>
      <c r="LJH82"/>
      <c r="LJI82"/>
      <c r="LJJ82"/>
      <c r="LJK82"/>
      <c r="LJL82"/>
      <c r="LJM82"/>
      <c r="LJN82"/>
      <c r="LJO82"/>
      <c r="LJP82"/>
      <c r="LJQ82"/>
      <c r="LJR82"/>
      <c r="LJS82"/>
      <c r="LJT82"/>
      <c r="LJU82"/>
      <c r="LJV82"/>
      <c r="LJW82"/>
      <c r="LJX82"/>
      <c r="LJY82"/>
      <c r="LJZ82"/>
      <c r="LKA82"/>
      <c r="LKB82"/>
      <c r="LKC82"/>
      <c r="LKD82"/>
      <c r="LKE82"/>
      <c r="LKF82"/>
      <c r="LKG82"/>
      <c r="LKH82"/>
      <c r="LKI82"/>
      <c r="LKJ82"/>
      <c r="LKK82"/>
      <c r="LKL82"/>
      <c r="LKM82"/>
      <c r="LKN82"/>
      <c r="LKO82"/>
      <c r="LKP82"/>
      <c r="LKQ82"/>
      <c r="LKR82"/>
      <c r="LKS82"/>
      <c r="LKT82"/>
      <c r="LKU82"/>
      <c r="LKV82"/>
      <c r="LKW82"/>
      <c r="LKX82"/>
      <c r="LKY82"/>
      <c r="LKZ82"/>
      <c r="LLA82"/>
      <c r="LLB82"/>
      <c r="LLC82"/>
      <c r="LLD82"/>
      <c r="LLE82"/>
      <c r="LLF82"/>
      <c r="LLG82"/>
      <c r="LLH82"/>
      <c r="LLI82"/>
      <c r="LLJ82"/>
      <c r="LLK82"/>
      <c r="LLL82"/>
      <c r="LLM82"/>
      <c r="LLN82"/>
      <c r="LLO82"/>
      <c r="LLP82"/>
      <c r="LLQ82"/>
      <c r="LLR82"/>
      <c r="LLS82"/>
      <c r="LLT82"/>
      <c r="LLU82"/>
      <c r="LLV82"/>
      <c r="LLW82"/>
      <c r="LLX82"/>
      <c r="LLY82"/>
      <c r="LLZ82"/>
      <c r="LMA82"/>
      <c r="LMB82"/>
      <c r="LMC82"/>
      <c r="LMD82"/>
      <c r="LME82"/>
      <c r="LMF82"/>
      <c r="LMG82"/>
      <c r="LMH82"/>
      <c r="LMI82"/>
      <c r="LMJ82"/>
      <c r="LMK82"/>
      <c r="LML82"/>
      <c r="LMM82"/>
      <c r="LMN82"/>
      <c r="LMO82"/>
      <c r="LMP82"/>
      <c r="LMQ82"/>
      <c r="LMR82"/>
      <c r="LMS82"/>
      <c r="LMT82"/>
      <c r="LMU82"/>
      <c r="LMV82"/>
      <c r="LMW82"/>
      <c r="LMX82"/>
      <c r="LMY82"/>
      <c r="LMZ82"/>
      <c r="LNA82"/>
      <c r="LNB82"/>
      <c r="LNC82"/>
      <c r="LND82"/>
      <c r="LNE82"/>
      <c r="LNF82"/>
      <c r="LNG82"/>
      <c r="LNH82"/>
      <c r="LNI82"/>
      <c r="LNJ82"/>
      <c r="LNK82"/>
      <c r="LNL82"/>
      <c r="LNM82"/>
      <c r="LNN82"/>
      <c r="LNO82"/>
      <c r="LNP82"/>
      <c r="LNQ82"/>
      <c r="LNR82"/>
      <c r="LNS82"/>
      <c r="LNT82"/>
      <c r="LNU82"/>
      <c r="LNV82"/>
      <c r="LNW82"/>
      <c r="LNX82"/>
      <c r="LNY82"/>
      <c r="LNZ82"/>
      <c r="LOA82"/>
      <c r="LOB82"/>
      <c r="LOC82"/>
      <c r="LOD82"/>
      <c r="LOE82"/>
      <c r="LOF82"/>
      <c r="LOG82"/>
      <c r="LOH82"/>
      <c r="LOI82"/>
      <c r="LOJ82"/>
      <c r="LOK82"/>
      <c r="LOL82"/>
      <c r="LOM82"/>
      <c r="LON82"/>
      <c r="LOO82"/>
      <c r="LOP82"/>
      <c r="LOQ82"/>
      <c r="LOR82"/>
      <c r="LOS82"/>
      <c r="LOT82"/>
      <c r="LOU82"/>
      <c r="LOV82"/>
      <c r="LOW82"/>
      <c r="LOX82"/>
      <c r="LOY82"/>
      <c r="LOZ82"/>
      <c r="LPA82"/>
      <c r="LPB82"/>
      <c r="LPC82"/>
      <c r="LPD82"/>
      <c r="LPE82"/>
      <c r="LPF82"/>
      <c r="LPG82"/>
      <c r="LPH82"/>
      <c r="LPI82"/>
      <c r="LPJ82"/>
      <c r="LPK82"/>
      <c r="LPL82"/>
      <c r="LPM82"/>
      <c r="LPN82"/>
      <c r="LPO82"/>
      <c r="LPP82"/>
      <c r="LPQ82"/>
      <c r="LPR82"/>
      <c r="LPS82"/>
      <c r="LPT82"/>
      <c r="LPU82"/>
      <c r="LPV82"/>
      <c r="LPW82"/>
      <c r="LPX82"/>
      <c r="LPY82"/>
      <c r="LPZ82"/>
      <c r="LQA82"/>
      <c r="LQB82"/>
      <c r="LQC82"/>
      <c r="LQD82"/>
      <c r="LQE82"/>
      <c r="LQF82"/>
      <c r="LQG82"/>
      <c r="LQH82"/>
      <c r="LQI82"/>
      <c r="LQJ82"/>
      <c r="LQK82"/>
      <c r="LQL82"/>
      <c r="LQM82"/>
      <c r="LQN82"/>
      <c r="LQO82"/>
      <c r="LQP82"/>
      <c r="LQQ82"/>
      <c r="LQR82"/>
      <c r="LQS82"/>
      <c r="LQT82"/>
      <c r="LQU82"/>
      <c r="LQV82"/>
      <c r="LQW82"/>
      <c r="LQX82"/>
      <c r="LQY82"/>
      <c r="LQZ82"/>
      <c r="LRA82"/>
      <c r="LRB82"/>
      <c r="LRC82"/>
      <c r="LRD82"/>
      <c r="LRE82"/>
      <c r="LRF82"/>
      <c r="LRG82"/>
      <c r="LRH82"/>
      <c r="LRI82"/>
      <c r="LRJ82"/>
      <c r="LRK82"/>
      <c r="LRL82"/>
      <c r="LRM82"/>
      <c r="LRN82"/>
      <c r="LRO82"/>
      <c r="LRP82"/>
      <c r="LRQ82"/>
      <c r="LRR82"/>
      <c r="LRS82"/>
      <c r="LRT82"/>
      <c r="LRU82"/>
      <c r="LRV82"/>
      <c r="LRW82"/>
      <c r="LRX82"/>
      <c r="LRY82"/>
      <c r="LRZ82"/>
      <c r="LSA82"/>
      <c r="LSB82"/>
      <c r="LSC82"/>
      <c r="LSD82"/>
      <c r="LSE82"/>
      <c r="LSF82"/>
      <c r="LSG82"/>
      <c r="LSH82"/>
      <c r="LSI82"/>
      <c r="LSJ82"/>
      <c r="LSK82"/>
      <c r="LSL82"/>
      <c r="LSM82"/>
      <c r="LSN82"/>
      <c r="LSO82"/>
      <c r="LSP82"/>
      <c r="LSQ82"/>
      <c r="LSR82"/>
      <c r="LSS82"/>
      <c r="LST82"/>
      <c r="LSU82"/>
      <c r="LSV82"/>
      <c r="LSW82"/>
      <c r="LSX82"/>
      <c r="LSY82"/>
      <c r="LSZ82"/>
      <c r="LTA82"/>
      <c r="LTB82"/>
      <c r="LTC82"/>
      <c r="LTD82"/>
      <c r="LTE82"/>
      <c r="LTF82"/>
      <c r="LTG82"/>
      <c r="LTH82"/>
      <c r="LTI82"/>
      <c r="LTJ82"/>
      <c r="LTK82"/>
      <c r="LTL82"/>
      <c r="LTM82"/>
      <c r="LTN82"/>
      <c r="LTO82"/>
      <c r="LTP82"/>
      <c r="LTQ82"/>
      <c r="LTR82"/>
      <c r="LTS82"/>
      <c r="LTT82"/>
      <c r="LTU82"/>
      <c r="LTV82"/>
      <c r="LTW82"/>
      <c r="LTX82"/>
      <c r="LTY82"/>
      <c r="LTZ82"/>
      <c r="LUA82"/>
      <c r="LUB82"/>
      <c r="LUC82"/>
      <c r="LUD82"/>
      <c r="LUE82"/>
      <c r="LUF82"/>
      <c r="LUG82"/>
      <c r="LUH82"/>
      <c r="LUI82"/>
      <c r="LUJ82"/>
      <c r="LUK82"/>
      <c r="LUL82"/>
      <c r="LUM82"/>
      <c r="LUN82"/>
      <c r="LUO82"/>
      <c r="LUP82"/>
      <c r="LUQ82"/>
      <c r="LUR82"/>
      <c r="LUS82"/>
      <c r="LUT82"/>
      <c r="LUU82"/>
      <c r="LUV82"/>
      <c r="LUW82"/>
      <c r="LUX82"/>
      <c r="LUY82"/>
      <c r="LUZ82"/>
      <c r="LVA82"/>
      <c r="LVB82"/>
      <c r="LVC82"/>
      <c r="LVD82"/>
      <c r="LVE82"/>
      <c r="LVF82"/>
      <c r="LVG82"/>
      <c r="LVH82"/>
      <c r="LVI82"/>
      <c r="LVJ82"/>
      <c r="LVK82"/>
      <c r="LVL82"/>
      <c r="LVM82"/>
      <c r="LVN82"/>
      <c r="LVO82"/>
      <c r="LVP82"/>
      <c r="LVQ82"/>
      <c r="LVR82"/>
      <c r="LVS82"/>
      <c r="LVT82"/>
      <c r="LVU82"/>
      <c r="LVV82"/>
      <c r="LVW82"/>
      <c r="LVX82"/>
      <c r="LVY82"/>
      <c r="LVZ82"/>
      <c r="LWA82"/>
      <c r="LWB82"/>
      <c r="LWC82"/>
      <c r="LWD82"/>
      <c r="LWE82"/>
      <c r="LWF82"/>
      <c r="LWG82"/>
      <c r="LWH82"/>
      <c r="LWI82"/>
      <c r="LWJ82"/>
      <c r="LWK82"/>
      <c r="LWL82"/>
      <c r="LWM82"/>
      <c r="LWN82"/>
      <c r="LWO82"/>
      <c r="LWP82"/>
      <c r="LWQ82"/>
      <c r="LWR82"/>
      <c r="LWS82"/>
      <c r="LWT82"/>
      <c r="LWU82"/>
      <c r="LWV82"/>
      <c r="LWW82"/>
      <c r="LWX82"/>
      <c r="LWY82"/>
      <c r="LWZ82"/>
      <c r="LXA82"/>
      <c r="LXB82"/>
      <c r="LXC82"/>
      <c r="LXD82"/>
      <c r="LXE82"/>
      <c r="LXF82"/>
      <c r="LXG82"/>
      <c r="LXH82"/>
      <c r="LXI82"/>
      <c r="LXJ82"/>
      <c r="LXK82"/>
      <c r="LXL82"/>
      <c r="LXM82"/>
      <c r="LXN82"/>
      <c r="LXO82"/>
      <c r="LXP82"/>
      <c r="LXQ82"/>
      <c r="LXR82"/>
      <c r="LXS82"/>
      <c r="LXT82"/>
      <c r="LXU82"/>
      <c r="LXV82"/>
      <c r="LXW82"/>
      <c r="LXX82"/>
      <c r="LXY82"/>
      <c r="LXZ82"/>
      <c r="LYA82"/>
      <c r="LYB82"/>
      <c r="LYC82"/>
      <c r="LYD82"/>
      <c r="LYE82"/>
      <c r="LYF82"/>
      <c r="LYG82"/>
      <c r="LYH82"/>
      <c r="LYI82"/>
      <c r="LYJ82"/>
      <c r="LYK82"/>
      <c r="LYL82"/>
      <c r="LYM82"/>
      <c r="LYN82"/>
      <c r="LYO82"/>
      <c r="LYP82"/>
      <c r="LYQ82"/>
      <c r="LYR82"/>
      <c r="LYS82"/>
      <c r="LYT82"/>
      <c r="LYU82"/>
      <c r="LYV82"/>
      <c r="LYW82"/>
      <c r="LYX82"/>
      <c r="LYY82"/>
      <c r="LYZ82"/>
      <c r="LZA82"/>
      <c r="LZB82"/>
      <c r="LZC82"/>
      <c r="LZD82"/>
      <c r="LZE82"/>
      <c r="LZF82"/>
      <c r="LZG82"/>
      <c r="LZH82"/>
      <c r="LZI82"/>
      <c r="LZJ82"/>
      <c r="LZK82"/>
      <c r="LZL82"/>
      <c r="LZM82"/>
      <c r="LZN82"/>
      <c r="LZO82"/>
      <c r="LZP82"/>
      <c r="LZQ82"/>
      <c r="LZR82"/>
      <c r="LZS82"/>
      <c r="LZT82"/>
      <c r="LZU82"/>
      <c r="LZV82"/>
      <c r="LZW82"/>
      <c r="LZX82"/>
      <c r="LZY82"/>
      <c r="LZZ82"/>
      <c r="MAA82"/>
      <c r="MAB82"/>
      <c r="MAC82"/>
      <c r="MAD82"/>
      <c r="MAE82"/>
      <c r="MAF82"/>
      <c r="MAG82"/>
      <c r="MAH82"/>
      <c r="MAI82"/>
      <c r="MAJ82"/>
      <c r="MAK82"/>
      <c r="MAL82"/>
      <c r="MAM82"/>
      <c r="MAN82"/>
      <c r="MAO82"/>
      <c r="MAP82"/>
      <c r="MAQ82"/>
      <c r="MAR82"/>
      <c r="MAS82"/>
      <c r="MAT82"/>
      <c r="MAU82"/>
      <c r="MAV82"/>
      <c r="MAW82"/>
      <c r="MAX82"/>
      <c r="MAY82"/>
      <c r="MAZ82"/>
      <c r="MBA82"/>
      <c r="MBB82"/>
      <c r="MBC82"/>
      <c r="MBD82"/>
      <c r="MBE82"/>
      <c r="MBF82"/>
      <c r="MBG82"/>
      <c r="MBH82"/>
      <c r="MBI82"/>
      <c r="MBJ82"/>
      <c r="MBK82"/>
      <c r="MBL82"/>
      <c r="MBM82"/>
      <c r="MBN82"/>
      <c r="MBO82"/>
      <c r="MBP82"/>
      <c r="MBQ82"/>
      <c r="MBR82"/>
      <c r="MBS82"/>
      <c r="MBT82"/>
      <c r="MBU82"/>
      <c r="MBV82"/>
      <c r="MBW82"/>
      <c r="MBX82"/>
      <c r="MBY82"/>
      <c r="MBZ82"/>
      <c r="MCA82"/>
      <c r="MCB82"/>
      <c r="MCC82"/>
      <c r="MCD82"/>
      <c r="MCE82"/>
      <c r="MCF82"/>
      <c r="MCG82"/>
      <c r="MCH82"/>
      <c r="MCI82"/>
      <c r="MCJ82"/>
      <c r="MCK82"/>
      <c r="MCL82"/>
      <c r="MCM82"/>
      <c r="MCN82"/>
      <c r="MCO82"/>
      <c r="MCP82"/>
      <c r="MCQ82"/>
      <c r="MCR82"/>
      <c r="MCS82"/>
      <c r="MCT82"/>
      <c r="MCU82"/>
      <c r="MCV82"/>
      <c r="MCW82"/>
      <c r="MCX82"/>
      <c r="MCY82"/>
      <c r="MCZ82"/>
      <c r="MDA82"/>
      <c r="MDB82"/>
      <c r="MDC82"/>
      <c r="MDD82"/>
      <c r="MDE82"/>
      <c r="MDF82"/>
      <c r="MDG82"/>
      <c r="MDH82"/>
      <c r="MDI82"/>
      <c r="MDJ82"/>
      <c r="MDK82"/>
      <c r="MDL82"/>
      <c r="MDM82"/>
      <c r="MDN82"/>
      <c r="MDO82"/>
      <c r="MDP82"/>
      <c r="MDQ82"/>
      <c r="MDR82"/>
      <c r="MDS82"/>
      <c r="MDT82"/>
      <c r="MDU82"/>
      <c r="MDV82"/>
      <c r="MDW82"/>
      <c r="MDX82"/>
      <c r="MDY82"/>
      <c r="MDZ82"/>
      <c r="MEA82"/>
      <c r="MEB82"/>
      <c r="MEC82"/>
      <c r="MED82"/>
      <c r="MEE82"/>
      <c r="MEF82"/>
      <c r="MEG82"/>
      <c r="MEH82"/>
      <c r="MEI82"/>
      <c r="MEJ82"/>
      <c r="MEK82"/>
      <c r="MEL82"/>
      <c r="MEM82"/>
      <c r="MEN82"/>
      <c r="MEO82"/>
      <c r="MEP82"/>
      <c r="MEQ82"/>
      <c r="MER82"/>
      <c r="MES82"/>
      <c r="MET82"/>
      <c r="MEU82"/>
      <c r="MEV82"/>
      <c r="MEW82"/>
      <c r="MEX82"/>
      <c r="MEY82"/>
      <c r="MEZ82"/>
      <c r="MFA82"/>
      <c r="MFB82"/>
      <c r="MFC82"/>
      <c r="MFD82"/>
      <c r="MFE82"/>
      <c r="MFF82"/>
      <c r="MFG82"/>
      <c r="MFH82"/>
      <c r="MFI82"/>
      <c r="MFJ82"/>
      <c r="MFK82"/>
      <c r="MFL82"/>
      <c r="MFM82"/>
      <c r="MFN82"/>
      <c r="MFO82"/>
      <c r="MFP82"/>
      <c r="MFQ82"/>
      <c r="MFR82"/>
      <c r="MFS82"/>
      <c r="MFT82"/>
      <c r="MFU82"/>
      <c r="MFV82"/>
      <c r="MFW82"/>
      <c r="MFX82"/>
      <c r="MFY82"/>
      <c r="MFZ82"/>
      <c r="MGA82"/>
      <c r="MGB82"/>
      <c r="MGC82"/>
      <c r="MGD82"/>
      <c r="MGE82"/>
      <c r="MGF82"/>
      <c r="MGG82"/>
      <c r="MGH82"/>
      <c r="MGI82"/>
      <c r="MGJ82"/>
      <c r="MGK82"/>
      <c r="MGL82"/>
      <c r="MGM82"/>
      <c r="MGN82"/>
      <c r="MGO82"/>
      <c r="MGP82"/>
      <c r="MGQ82"/>
      <c r="MGR82"/>
      <c r="MGS82"/>
      <c r="MGT82"/>
      <c r="MGU82"/>
      <c r="MGV82"/>
      <c r="MGW82"/>
      <c r="MGX82"/>
      <c r="MGY82"/>
      <c r="MGZ82"/>
      <c r="MHA82"/>
      <c r="MHB82"/>
      <c r="MHC82"/>
      <c r="MHD82"/>
      <c r="MHE82"/>
      <c r="MHF82"/>
      <c r="MHG82"/>
      <c r="MHH82"/>
      <c r="MHI82"/>
      <c r="MHJ82"/>
      <c r="MHK82"/>
      <c r="MHL82"/>
      <c r="MHM82"/>
      <c r="MHN82"/>
      <c r="MHO82"/>
      <c r="MHP82"/>
      <c r="MHQ82"/>
      <c r="MHR82"/>
      <c r="MHS82"/>
      <c r="MHT82"/>
      <c r="MHU82"/>
      <c r="MHV82"/>
      <c r="MHW82"/>
      <c r="MHX82"/>
      <c r="MHY82"/>
      <c r="MHZ82"/>
      <c r="MIA82"/>
      <c r="MIB82"/>
      <c r="MIC82"/>
      <c r="MID82"/>
      <c r="MIE82"/>
      <c r="MIF82"/>
      <c r="MIG82"/>
      <c r="MIH82"/>
      <c r="MII82"/>
      <c r="MIJ82"/>
      <c r="MIK82"/>
      <c r="MIL82"/>
      <c r="MIM82"/>
      <c r="MIN82"/>
      <c r="MIO82"/>
      <c r="MIP82"/>
      <c r="MIQ82"/>
      <c r="MIR82"/>
      <c r="MIS82"/>
      <c r="MIT82"/>
      <c r="MIU82"/>
      <c r="MIV82"/>
      <c r="MIW82"/>
      <c r="MIX82"/>
      <c r="MIY82"/>
      <c r="MIZ82"/>
      <c r="MJA82"/>
      <c r="MJB82"/>
      <c r="MJC82"/>
      <c r="MJD82"/>
      <c r="MJE82"/>
      <c r="MJF82"/>
      <c r="MJG82"/>
      <c r="MJH82"/>
      <c r="MJI82"/>
      <c r="MJJ82"/>
      <c r="MJK82"/>
      <c r="MJL82"/>
      <c r="MJM82"/>
      <c r="MJN82"/>
      <c r="MJO82"/>
      <c r="MJP82"/>
      <c r="MJQ82"/>
      <c r="MJR82"/>
      <c r="MJS82"/>
      <c r="MJT82"/>
      <c r="MJU82"/>
      <c r="MJV82"/>
      <c r="MJW82"/>
      <c r="MJX82"/>
      <c r="MJY82"/>
      <c r="MJZ82"/>
      <c r="MKA82"/>
      <c r="MKB82"/>
      <c r="MKC82"/>
      <c r="MKD82"/>
      <c r="MKE82"/>
      <c r="MKF82"/>
      <c r="MKG82"/>
      <c r="MKH82"/>
      <c r="MKI82"/>
      <c r="MKJ82"/>
      <c r="MKK82"/>
      <c r="MKL82"/>
      <c r="MKM82"/>
      <c r="MKN82"/>
      <c r="MKO82"/>
      <c r="MKP82"/>
      <c r="MKQ82"/>
      <c r="MKR82"/>
      <c r="MKS82"/>
      <c r="MKT82"/>
      <c r="MKU82"/>
      <c r="MKV82"/>
      <c r="MKW82"/>
      <c r="MKX82"/>
      <c r="MKY82"/>
      <c r="MKZ82"/>
      <c r="MLA82"/>
      <c r="MLB82"/>
      <c r="MLC82"/>
      <c r="MLD82"/>
      <c r="MLE82"/>
      <c r="MLF82"/>
      <c r="MLG82"/>
      <c r="MLH82"/>
      <c r="MLI82"/>
      <c r="MLJ82"/>
      <c r="MLK82"/>
      <c r="MLL82"/>
      <c r="MLM82"/>
      <c r="MLN82"/>
      <c r="MLO82"/>
      <c r="MLP82"/>
      <c r="MLQ82"/>
      <c r="MLR82"/>
      <c r="MLS82"/>
      <c r="MLT82"/>
      <c r="MLU82"/>
      <c r="MLV82"/>
      <c r="MLW82"/>
      <c r="MLX82"/>
      <c r="MLY82"/>
      <c r="MLZ82"/>
      <c r="MMA82"/>
      <c r="MMB82"/>
      <c r="MMC82"/>
      <c r="MMD82"/>
      <c r="MME82"/>
      <c r="MMF82"/>
      <c r="MMG82"/>
      <c r="MMH82"/>
      <c r="MMI82"/>
      <c r="MMJ82"/>
      <c r="MMK82"/>
      <c r="MML82"/>
      <c r="MMM82"/>
      <c r="MMN82"/>
      <c r="MMO82"/>
      <c r="MMP82"/>
      <c r="MMQ82"/>
      <c r="MMR82"/>
      <c r="MMS82"/>
      <c r="MMT82"/>
      <c r="MMU82"/>
      <c r="MMV82"/>
      <c r="MMW82"/>
      <c r="MMX82"/>
      <c r="MMY82"/>
      <c r="MMZ82"/>
      <c r="MNA82"/>
      <c r="MNB82"/>
      <c r="MNC82"/>
      <c r="MND82"/>
      <c r="MNE82"/>
      <c r="MNF82"/>
      <c r="MNG82"/>
      <c r="MNH82"/>
      <c r="MNI82"/>
      <c r="MNJ82"/>
      <c r="MNK82"/>
      <c r="MNL82"/>
      <c r="MNM82"/>
      <c r="MNN82"/>
      <c r="MNO82"/>
      <c r="MNP82"/>
      <c r="MNQ82"/>
      <c r="MNR82"/>
      <c r="MNS82"/>
      <c r="MNT82"/>
      <c r="MNU82"/>
      <c r="MNV82"/>
      <c r="MNW82"/>
      <c r="MNX82"/>
      <c r="MNY82"/>
      <c r="MNZ82"/>
      <c r="MOA82"/>
      <c r="MOB82"/>
      <c r="MOC82"/>
      <c r="MOD82"/>
      <c r="MOE82"/>
      <c r="MOF82"/>
      <c r="MOG82"/>
      <c r="MOH82"/>
      <c r="MOI82"/>
      <c r="MOJ82"/>
      <c r="MOK82"/>
      <c r="MOL82"/>
      <c r="MOM82"/>
      <c r="MON82"/>
      <c r="MOO82"/>
      <c r="MOP82"/>
      <c r="MOQ82"/>
      <c r="MOR82"/>
      <c r="MOS82"/>
      <c r="MOT82"/>
      <c r="MOU82"/>
      <c r="MOV82"/>
      <c r="MOW82"/>
      <c r="MOX82"/>
      <c r="MOY82"/>
      <c r="MOZ82"/>
      <c r="MPA82"/>
      <c r="MPB82"/>
      <c r="MPC82"/>
      <c r="MPD82"/>
      <c r="MPE82"/>
      <c r="MPF82"/>
      <c r="MPG82"/>
      <c r="MPH82"/>
      <c r="MPI82"/>
      <c r="MPJ82"/>
      <c r="MPK82"/>
      <c r="MPL82"/>
      <c r="MPM82"/>
      <c r="MPN82"/>
      <c r="MPO82"/>
      <c r="MPP82"/>
      <c r="MPQ82"/>
      <c r="MPR82"/>
      <c r="MPS82"/>
      <c r="MPT82"/>
      <c r="MPU82"/>
      <c r="MPV82"/>
      <c r="MPW82"/>
      <c r="MPX82"/>
      <c r="MPY82"/>
      <c r="MPZ82"/>
      <c r="MQA82"/>
      <c r="MQB82"/>
      <c r="MQC82"/>
      <c r="MQD82"/>
      <c r="MQE82"/>
      <c r="MQF82"/>
      <c r="MQG82"/>
      <c r="MQH82"/>
      <c r="MQI82"/>
      <c r="MQJ82"/>
      <c r="MQK82"/>
      <c r="MQL82"/>
      <c r="MQM82"/>
      <c r="MQN82"/>
      <c r="MQO82"/>
      <c r="MQP82"/>
      <c r="MQQ82"/>
      <c r="MQR82"/>
      <c r="MQS82"/>
      <c r="MQT82"/>
      <c r="MQU82"/>
      <c r="MQV82"/>
      <c r="MQW82"/>
      <c r="MQX82"/>
      <c r="MQY82"/>
      <c r="MQZ82"/>
      <c r="MRA82"/>
      <c r="MRB82"/>
      <c r="MRC82"/>
      <c r="MRD82"/>
      <c r="MRE82"/>
      <c r="MRF82"/>
      <c r="MRG82"/>
      <c r="MRH82"/>
      <c r="MRI82"/>
      <c r="MRJ82"/>
      <c r="MRK82"/>
      <c r="MRL82"/>
      <c r="MRM82"/>
      <c r="MRN82"/>
      <c r="MRO82"/>
      <c r="MRP82"/>
      <c r="MRQ82"/>
      <c r="MRR82"/>
      <c r="MRS82"/>
      <c r="MRT82"/>
      <c r="MRU82"/>
      <c r="MRV82"/>
      <c r="MRW82"/>
      <c r="MRX82"/>
      <c r="MRY82"/>
      <c r="MRZ82"/>
      <c r="MSA82"/>
      <c r="MSB82"/>
      <c r="MSC82"/>
      <c r="MSD82"/>
      <c r="MSE82"/>
      <c r="MSF82"/>
      <c r="MSG82"/>
      <c r="MSH82"/>
      <c r="MSI82"/>
      <c r="MSJ82"/>
      <c r="MSK82"/>
      <c r="MSL82"/>
      <c r="MSM82"/>
      <c r="MSN82"/>
      <c r="MSO82"/>
      <c r="MSP82"/>
      <c r="MSQ82"/>
      <c r="MSR82"/>
      <c r="MSS82"/>
      <c r="MST82"/>
      <c r="MSU82"/>
      <c r="MSV82"/>
      <c r="MSW82"/>
      <c r="MSX82"/>
      <c r="MSY82"/>
      <c r="MSZ82"/>
      <c r="MTA82"/>
      <c r="MTB82"/>
      <c r="MTC82"/>
      <c r="MTD82"/>
      <c r="MTE82"/>
      <c r="MTF82"/>
      <c r="MTG82"/>
      <c r="MTH82"/>
      <c r="MTI82"/>
      <c r="MTJ82"/>
      <c r="MTK82"/>
      <c r="MTL82"/>
      <c r="MTM82"/>
      <c r="MTN82"/>
      <c r="MTO82"/>
      <c r="MTP82"/>
      <c r="MTQ82"/>
      <c r="MTR82"/>
      <c r="MTS82"/>
      <c r="MTT82"/>
      <c r="MTU82"/>
      <c r="MTV82"/>
      <c r="MTW82"/>
      <c r="MTX82"/>
      <c r="MTY82"/>
      <c r="MTZ82"/>
      <c r="MUA82"/>
      <c r="MUB82"/>
      <c r="MUC82"/>
      <c r="MUD82"/>
      <c r="MUE82"/>
      <c r="MUF82"/>
      <c r="MUG82"/>
      <c r="MUH82"/>
      <c r="MUI82"/>
      <c r="MUJ82"/>
      <c r="MUK82"/>
      <c r="MUL82"/>
      <c r="MUM82"/>
      <c r="MUN82"/>
      <c r="MUO82"/>
      <c r="MUP82"/>
      <c r="MUQ82"/>
      <c r="MUR82"/>
      <c r="MUS82"/>
      <c r="MUT82"/>
      <c r="MUU82"/>
      <c r="MUV82"/>
      <c r="MUW82"/>
      <c r="MUX82"/>
      <c r="MUY82"/>
      <c r="MUZ82"/>
      <c r="MVA82"/>
      <c r="MVB82"/>
      <c r="MVC82"/>
      <c r="MVD82"/>
      <c r="MVE82"/>
      <c r="MVF82"/>
      <c r="MVG82"/>
      <c r="MVH82"/>
      <c r="MVI82"/>
      <c r="MVJ82"/>
      <c r="MVK82"/>
      <c r="MVL82"/>
      <c r="MVM82"/>
      <c r="MVN82"/>
      <c r="MVO82"/>
      <c r="MVP82"/>
      <c r="MVQ82"/>
      <c r="MVR82"/>
      <c r="MVS82"/>
      <c r="MVT82"/>
      <c r="MVU82"/>
      <c r="MVV82"/>
      <c r="MVW82"/>
      <c r="MVX82"/>
      <c r="MVY82"/>
      <c r="MVZ82"/>
      <c r="MWA82"/>
      <c r="MWB82"/>
      <c r="MWC82"/>
      <c r="MWD82"/>
      <c r="MWE82"/>
      <c r="MWF82"/>
      <c r="MWG82"/>
      <c r="MWH82"/>
      <c r="MWI82"/>
      <c r="MWJ82"/>
      <c r="MWK82"/>
      <c r="MWL82"/>
      <c r="MWM82"/>
      <c r="MWN82"/>
      <c r="MWO82"/>
      <c r="MWP82"/>
      <c r="MWQ82"/>
      <c r="MWR82"/>
      <c r="MWS82"/>
      <c r="MWT82"/>
      <c r="MWU82"/>
      <c r="MWV82"/>
      <c r="MWW82"/>
      <c r="MWX82"/>
      <c r="MWY82"/>
      <c r="MWZ82"/>
      <c r="MXA82"/>
      <c r="MXB82"/>
      <c r="MXC82"/>
      <c r="MXD82"/>
      <c r="MXE82"/>
      <c r="MXF82"/>
      <c r="MXG82"/>
      <c r="MXH82"/>
      <c r="MXI82"/>
      <c r="MXJ82"/>
      <c r="MXK82"/>
      <c r="MXL82"/>
      <c r="MXM82"/>
      <c r="MXN82"/>
      <c r="MXO82"/>
      <c r="MXP82"/>
      <c r="MXQ82"/>
      <c r="MXR82"/>
      <c r="MXS82"/>
      <c r="MXT82"/>
      <c r="MXU82"/>
      <c r="MXV82"/>
      <c r="MXW82"/>
      <c r="MXX82"/>
      <c r="MXY82"/>
      <c r="MXZ82"/>
      <c r="MYA82"/>
      <c r="MYB82"/>
      <c r="MYC82"/>
      <c r="MYD82"/>
      <c r="MYE82"/>
      <c r="MYF82"/>
      <c r="MYG82"/>
      <c r="MYH82"/>
      <c r="MYI82"/>
      <c r="MYJ82"/>
      <c r="MYK82"/>
      <c r="MYL82"/>
      <c r="MYM82"/>
      <c r="MYN82"/>
      <c r="MYO82"/>
      <c r="MYP82"/>
      <c r="MYQ82"/>
      <c r="MYR82"/>
      <c r="MYS82"/>
      <c r="MYT82"/>
      <c r="MYU82"/>
      <c r="MYV82"/>
      <c r="MYW82"/>
      <c r="MYX82"/>
      <c r="MYY82"/>
      <c r="MYZ82"/>
      <c r="MZA82"/>
      <c r="MZB82"/>
      <c r="MZC82"/>
      <c r="MZD82"/>
      <c r="MZE82"/>
      <c r="MZF82"/>
      <c r="MZG82"/>
      <c r="MZH82"/>
      <c r="MZI82"/>
      <c r="MZJ82"/>
      <c r="MZK82"/>
      <c r="MZL82"/>
      <c r="MZM82"/>
      <c r="MZN82"/>
      <c r="MZO82"/>
      <c r="MZP82"/>
      <c r="MZQ82"/>
      <c r="MZR82"/>
      <c r="MZS82"/>
      <c r="MZT82"/>
      <c r="MZU82"/>
      <c r="MZV82"/>
      <c r="MZW82"/>
      <c r="MZX82"/>
      <c r="MZY82"/>
      <c r="MZZ82"/>
      <c r="NAA82"/>
      <c r="NAB82"/>
      <c r="NAC82"/>
      <c r="NAD82"/>
      <c r="NAE82"/>
      <c r="NAF82"/>
      <c r="NAG82"/>
      <c r="NAH82"/>
      <c r="NAI82"/>
      <c r="NAJ82"/>
      <c r="NAK82"/>
      <c r="NAL82"/>
      <c r="NAM82"/>
      <c r="NAN82"/>
      <c r="NAO82"/>
      <c r="NAP82"/>
      <c r="NAQ82"/>
      <c r="NAR82"/>
      <c r="NAS82"/>
      <c r="NAT82"/>
      <c r="NAU82"/>
      <c r="NAV82"/>
      <c r="NAW82"/>
      <c r="NAX82"/>
      <c r="NAY82"/>
      <c r="NAZ82"/>
      <c r="NBA82"/>
      <c r="NBB82"/>
      <c r="NBC82"/>
      <c r="NBD82"/>
      <c r="NBE82"/>
      <c r="NBF82"/>
      <c r="NBG82"/>
      <c r="NBH82"/>
      <c r="NBI82"/>
      <c r="NBJ82"/>
      <c r="NBK82"/>
      <c r="NBL82"/>
      <c r="NBM82"/>
      <c r="NBN82"/>
      <c r="NBO82"/>
      <c r="NBP82"/>
      <c r="NBQ82"/>
      <c r="NBR82"/>
      <c r="NBS82"/>
      <c r="NBT82"/>
      <c r="NBU82"/>
      <c r="NBV82"/>
      <c r="NBW82"/>
      <c r="NBX82"/>
      <c r="NBY82"/>
      <c r="NBZ82"/>
      <c r="NCA82"/>
      <c r="NCB82"/>
      <c r="NCC82"/>
      <c r="NCD82"/>
      <c r="NCE82"/>
      <c r="NCF82"/>
      <c r="NCG82"/>
      <c r="NCH82"/>
      <c r="NCI82"/>
      <c r="NCJ82"/>
      <c r="NCK82"/>
      <c r="NCL82"/>
      <c r="NCM82"/>
      <c r="NCN82"/>
      <c r="NCO82"/>
      <c r="NCP82"/>
      <c r="NCQ82"/>
      <c r="NCR82"/>
      <c r="NCS82"/>
      <c r="NCT82"/>
      <c r="NCU82"/>
      <c r="NCV82"/>
      <c r="NCW82"/>
      <c r="NCX82"/>
      <c r="NCY82"/>
      <c r="NCZ82"/>
      <c r="NDA82"/>
      <c r="NDB82"/>
      <c r="NDC82"/>
      <c r="NDD82"/>
      <c r="NDE82"/>
      <c r="NDF82"/>
      <c r="NDG82"/>
      <c r="NDH82"/>
      <c r="NDI82"/>
      <c r="NDJ82"/>
      <c r="NDK82"/>
      <c r="NDL82"/>
      <c r="NDM82"/>
      <c r="NDN82"/>
      <c r="NDO82"/>
      <c r="NDP82"/>
      <c r="NDQ82"/>
      <c r="NDR82"/>
      <c r="NDS82"/>
      <c r="NDT82"/>
      <c r="NDU82"/>
      <c r="NDV82"/>
      <c r="NDW82"/>
      <c r="NDX82"/>
      <c r="NDY82"/>
      <c r="NDZ82"/>
      <c r="NEA82"/>
      <c r="NEB82"/>
      <c r="NEC82"/>
      <c r="NED82"/>
      <c r="NEE82"/>
      <c r="NEF82"/>
      <c r="NEG82"/>
      <c r="NEH82"/>
      <c r="NEI82"/>
      <c r="NEJ82"/>
      <c r="NEK82"/>
      <c r="NEL82"/>
      <c r="NEM82"/>
      <c r="NEN82"/>
      <c r="NEO82"/>
      <c r="NEP82"/>
      <c r="NEQ82"/>
      <c r="NER82"/>
      <c r="NES82"/>
      <c r="NET82"/>
      <c r="NEU82"/>
      <c r="NEV82"/>
      <c r="NEW82"/>
      <c r="NEX82"/>
      <c r="NEY82"/>
      <c r="NEZ82"/>
      <c r="NFA82"/>
      <c r="NFB82"/>
      <c r="NFC82"/>
      <c r="NFD82"/>
      <c r="NFE82"/>
      <c r="NFF82"/>
      <c r="NFG82"/>
      <c r="NFH82"/>
      <c r="NFI82"/>
      <c r="NFJ82"/>
      <c r="NFK82"/>
      <c r="NFL82"/>
      <c r="NFM82"/>
      <c r="NFN82"/>
      <c r="NFO82"/>
      <c r="NFP82"/>
      <c r="NFQ82"/>
      <c r="NFR82"/>
      <c r="NFS82"/>
      <c r="NFT82"/>
      <c r="NFU82"/>
      <c r="NFV82"/>
      <c r="NFW82"/>
      <c r="NFX82"/>
      <c r="NFY82"/>
      <c r="NFZ82"/>
      <c r="NGA82"/>
      <c r="NGB82"/>
      <c r="NGC82"/>
      <c r="NGD82"/>
      <c r="NGE82"/>
      <c r="NGF82"/>
      <c r="NGG82"/>
      <c r="NGH82"/>
      <c r="NGI82"/>
      <c r="NGJ82"/>
      <c r="NGK82"/>
      <c r="NGL82"/>
      <c r="NGM82"/>
      <c r="NGN82"/>
      <c r="NGO82"/>
      <c r="NGP82"/>
      <c r="NGQ82"/>
      <c r="NGR82"/>
      <c r="NGS82"/>
      <c r="NGT82"/>
      <c r="NGU82"/>
      <c r="NGV82"/>
      <c r="NGW82"/>
      <c r="NGX82"/>
      <c r="NGY82"/>
      <c r="NGZ82"/>
      <c r="NHA82"/>
      <c r="NHB82"/>
      <c r="NHC82"/>
      <c r="NHD82"/>
      <c r="NHE82"/>
      <c r="NHF82"/>
      <c r="NHG82"/>
      <c r="NHH82"/>
      <c r="NHI82"/>
      <c r="NHJ82"/>
      <c r="NHK82"/>
      <c r="NHL82"/>
      <c r="NHM82"/>
      <c r="NHN82"/>
      <c r="NHO82"/>
      <c r="NHP82"/>
      <c r="NHQ82"/>
      <c r="NHR82"/>
      <c r="NHS82"/>
      <c r="NHT82"/>
      <c r="NHU82"/>
      <c r="NHV82"/>
      <c r="NHW82"/>
      <c r="NHX82"/>
      <c r="NHY82"/>
      <c r="NHZ82"/>
      <c r="NIA82"/>
      <c r="NIB82"/>
      <c r="NIC82"/>
      <c r="NID82"/>
      <c r="NIE82"/>
      <c r="NIF82"/>
      <c r="NIG82"/>
      <c r="NIH82"/>
      <c r="NII82"/>
      <c r="NIJ82"/>
      <c r="NIK82"/>
      <c r="NIL82"/>
      <c r="NIM82"/>
      <c r="NIN82"/>
      <c r="NIO82"/>
      <c r="NIP82"/>
      <c r="NIQ82"/>
      <c r="NIR82"/>
      <c r="NIS82"/>
      <c r="NIT82"/>
      <c r="NIU82"/>
      <c r="NIV82"/>
      <c r="NIW82"/>
      <c r="NIX82"/>
      <c r="NIY82"/>
      <c r="NIZ82"/>
      <c r="NJA82"/>
      <c r="NJB82"/>
      <c r="NJC82"/>
      <c r="NJD82"/>
      <c r="NJE82"/>
      <c r="NJF82"/>
      <c r="NJG82"/>
      <c r="NJH82"/>
      <c r="NJI82"/>
      <c r="NJJ82"/>
      <c r="NJK82"/>
      <c r="NJL82"/>
      <c r="NJM82"/>
      <c r="NJN82"/>
      <c r="NJO82"/>
      <c r="NJP82"/>
      <c r="NJQ82"/>
      <c r="NJR82"/>
      <c r="NJS82"/>
      <c r="NJT82"/>
      <c r="NJU82"/>
      <c r="NJV82"/>
      <c r="NJW82"/>
      <c r="NJX82"/>
      <c r="NJY82"/>
      <c r="NJZ82"/>
      <c r="NKA82"/>
      <c r="NKB82"/>
      <c r="NKC82"/>
      <c r="NKD82"/>
      <c r="NKE82"/>
      <c r="NKF82"/>
      <c r="NKG82"/>
      <c r="NKH82"/>
      <c r="NKI82"/>
      <c r="NKJ82"/>
      <c r="NKK82"/>
      <c r="NKL82"/>
      <c r="NKM82"/>
      <c r="NKN82"/>
      <c r="NKO82"/>
      <c r="NKP82"/>
      <c r="NKQ82"/>
      <c r="NKR82"/>
      <c r="NKS82"/>
      <c r="NKT82"/>
      <c r="NKU82"/>
      <c r="NKV82"/>
      <c r="NKW82"/>
      <c r="NKX82"/>
      <c r="NKY82"/>
      <c r="NKZ82"/>
      <c r="NLA82"/>
      <c r="NLB82"/>
      <c r="NLC82"/>
      <c r="NLD82"/>
      <c r="NLE82"/>
      <c r="NLF82"/>
      <c r="NLG82"/>
      <c r="NLH82"/>
      <c r="NLI82"/>
      <c r="NLJ82"/>
      <c r="NLK82"/>
      <c r="NLL82"/>
      <c r="NLM82"/>
      <c r="NLN82"/>
      <c r="NLO82"/>
      <c r="NLP82"/>
      <c r="NLQ82"/>
      <c r="NLR82"/>
      <c r="NLS82"/>
      <c r="NLT82"/>
      <c r="NLU82"/>
      <c r="NLV82"/>
      <c r="NLW82"/>
      <c r="NLX82"/>
      <c r="NLY82"/>
      <c r="NLZ82"/>
      <c r="NMA82"/>
      <c r="NMB82"/>
      <c r="NMC82"/>
      <c r="NMD82"/>
      <c r="NME82"/>
      <c r="NMF82"/>
      <c r="NMG82"/>
      <c r="NMH82"/>
      <c r="NMI82"/>
      <c r="NMJ82"/>
      <c r="NMK82"/>
      <c r="NML82"/>
      <c r="NMM82"/>
      <c r="NMN82"/>
      <c r="NMO82"/>
      <c r="NMP82"/>
      <c r="NMQ82"/>
      <c r="NMR82"/>
      <c r="NMS82"/>
      <c r="NMT82"/>
      <c r="NMU82"/>
      <c r="NMV82"/>
      <c r="NMW82"/>
      <c r="NMX82"/>
      <c r="NMY82"/>
      <c r="NMZ82"/>
      <c r="NNA82"/>
      <c r="NNB82"/>
      <c r="NNC82"/>
      <c r="NND82"/>
      <c r="NNE82"/>
      <c r="NNF82"/>
      <c r="NNG82"/>
      <c r="NNH82"/>
      <c r="NNI82"/>
      <c r="NNJ82"/>
      <c r="NNK82"/>
      <c r="NNL82"/>
      <c r="NNM82"/>
      <c r="NNN82"/>
      <c r="NNO82"/>
      <c r="NNP82"/>
      <c r="NNQ82"/>
      <c r="NNR82"/>
      <c r="NNS82"/>
      <c r="NNT82"/>
      <c r="NNU82"/>
      <c r="NNV82"/>
      <c r="NNW82"/>
      <c r="NNX82"/>
      <c r="NNY82"/>
      <c r="NNZ82"/>
      <c r="NOA82"/>
      <c r="NOB82"/>
      <c r="NOC82"/>
      <c r="NOD82"/>
      <c r="NOE82"/>
      <c r="NOF82"/>
      <c r="NOG82"/>
      <c r="NOH82"/>
      <c r="NOI82"/>
      <c r="NOJ82"/>
      <c r="NOK82"/>
      <c r="NOL82"/>
      <c r="NOM82"/>
      <c r="NON82"/>
      <c r="NOO82"/>
      <c r="NOP82"/>
      <c r="NOQ82"/>
      <c r="NOR82"/>
      <c r="NOS82"/>
      <c r="NOT82"/>
      <c r="NOU82"/>
      <c r="NOV82"/>
      <c r="NOW82"/>
      <c r="NOX82"/>
      <c r="NOY82"/>
      <c r="NOZ82"/>
      <c r="NPA82"/>
      <c r="NPB82"/>
      <c r="NPC82"/>
      <c r="NPD82"/>
      <c r="NPE82"/>
      <c r="NPF82"/>
      <c r="NPG82"/>
      <c r="NPH82"/>
      <c r="NPI82"/>
      <c r="NPJ82"/>
      <c r="NPK82"/>
      <c r="NPL82"/>
      <c r="NPM82"/>
      <c r="NPN82"/>
      <c r="NPO82"/>
      <c r="NPP82"/>
      <c r="NPQ82"/>
      <c r="NPR82"/>
      <c r="NPS82"/>
      <c r="NPT82"/>
      <c r="NPU82"/>
      <c r="NPV82"/>
      <c r="NPW82"/>
      <c r="NPX82"/>
      <c r="NPY82"/>
      <c r="NPZ82"/>
      <c r="NQA82"/>
      <c r="NQB82"/>
      <c r="NQC82"/>
      <c r="NQD82"/>
      <c r="NQE82"/>
      <c r="NQF82"/>
      <c r="NQG82"/>
      <c r="NQH82"/>
      <c r="NQI82"/>
      <c r="NQJ82"/>
      <c r="NQK82"/>
      <c r="NQL82"/>
      <c r="NQM82"/>
      <c r="NQN82"/>
      <c r="NQO82"/>
      <c r="NQP82"/>
      <c r="NQQ82"/>
      <c r="NQR82"/>
      <c r="NQS82"/>
      <c r="NQT82"/>
      <c r="NQU82"/>
      <c r="NQV82"/>
      <c r="NQW82"/>
      <c r="NQX82"/>
      <c r="NQY82"/>
      <c r="NQZ82"/>
      <c r="NRA82"/>
      <c r="NRB82"/>
      <c r="NRC82"/>
      <c r="NRD82"/>
      <c r="NRE82"/>
      <c r="NRF82"/>
      <c r="NRG82"/>
      <c r="NRH82"/>
      <c r="NRI82"/>
      <c r="NRJ82"/>
      <c r="NRK82"/>
      <c r="NRL82"/>
      <c r="NRM82"/>
      <c r="NRN82"/>
      <c r="NRO82"/>
      <c r="NRP82"/>
      <c r="NRQ82"/>
      <c r="NRR82"/>
      <c r="NRS82"/>
      <c r="NRT82"/>
      <c r="NRU82"/>
      <c r="NRV82"/>
      <c r="NRW82"/>
      <c r="NRX82"/>
      <c r="NRY82"/>
      <c r="NRZ82"/>
      <c r="NSA82"/>
      <c r="NSB82"/>
      <c r="NSC82"/>
      <c r="NSD82"/>
      <c r="NSE82"/>
      <c r="NSF82"/>
      <c r="NSG82"/>
      <c r="NSH82"/>
      <c r="NSI82"/>
      <c r="NSJ82"/>
      <c r="NSK82"/>
      <c r="NSL82"/>
      <c r="NSM82"/>
      <c r="NSN82"/>
      <c r="NSO82"/>
      <c r="NSP82"/>
      <c r="NSQ82"/>
      <c r="NSR82"/>
      <c r="NSS82"/>
      <c r="NST82"/>
      <c r="NSU82"/>
      <c r="NSV82"/>
      <c r="NSW82"/>
      <c r="NSX82"/>
      <c r="NSY82"/>
      <c r="NSZ82"/>
      <c r="NTA82"/>
      <c r="NTB82"/>
      <c r="NTC82"/>
      <c r="NTD82"/>
      <c r="NTE82"/>
      <c r="NTF82"/>
      <c r="NTG82"/>
      <c r="NTH82"/>
      <c r="NTI82"/>
      <c r="NTJ82"/>
      <c r="NTK82"/>
      <c r="NTL82"/>
      <c r="NTM82"/>
      <c r="NTN82"/>
      <c r="NTO82"/>
      <c r="NTP82"/>
      <c r="NTQ82"/>
      <c r="NTR82"/>
      <c r="NTS82"/>
      <c r="NTT82"/>
      <c r="NTU82"/>
      <c r="NTV82"/>
      <c r="NTW82"/>
      <c r="NTX82"/>
      <c r="NTY82"/>
      <c r="NTZ82"/>
      <c r="NUA82"/>
      <c r="NUB82"/>
      <c r="NUC82"/>
      <c r="NUD82"/>
      <c r="NUE82"/>
      <c r="NUF82"/>
      <c r="NUG82"/>
      <c r="NUH82"/>
      <c r="NUI82"/>
      <c r="NUJ82"/>
      <c r="NUK82"/>
      <c r="NUL82"/>
      <c r="NUM82"/>
      <c r="NUN82"/>
      <c r="NUO82"/>
      <c r="NUP82"/>
      <c r="NUQ82"/>
      <c r="NUR82"/>
      <c r="NUS82"/>
      <c r="NUT82"/>
      <c r="NUU82"/>
      <c r="NUV82"/>
      <c r="NUW82"/>
      <c r="NUX82"/>
      <c r="NUY82"/>
      <c r="NUZ82"/>
      <c r="NVA82"/>
      <c r="NVB82"/>
      <c r="NVC82"/>
      <c r="NVD82"/>
      <c r="NVE82"/>
      <c r="NVF82"/>
      <c r="NVG82"/>
      <c r="NVH82"/>
      <c r="NVI82"/>
      <c r="NVJ82"/>
      <c r="NVK82"/>
      <c r="NVL82"/>
      <c r="NVM82"/>
      <c r="NVN82"/>
      <c r="NVO82"/>
      <c r="NVP82"/>
      <c r="NVQ82"/>
      <c r="NVR82"/>
      <c r="NVS82"/>
      <c r="NVT82"/>
      <c r="NVU82"/>
      <c r="NVV82"/>
      <c r="NVW82"/>
      <c r="NVX82"/>
      <c r="NVY82"/>
      <c r="NVZ82"/>
      <c r="NWA82"/>
      <c r="NWB82"/>
      <c r="NWC82"/>
      <c r="NWD82"/>
      <c r="NWE82"/>
      <c r="NWF82"/>
      <c r="NWG82"/>
      <c r="NWH82"/>
      <c r="NWI82"/>
      <c r="NWJ82"/>
      <c r="NWK82"/>
      <c r="NWL82"/>
      <c r="NWM82"/>
      <c r="NWN82"/>
      <c r="NWO82"/>
      <c r="NWP82"/>
      <c r="NWQ82"/>
      <c r="NWR82"/>
      <c r="NWS82"/>
      <c r="NWT82"/>
      <c r="NWU82"/>
      <c r="NWV82"/>
      <c r="NWW82"/>
      <c r="NWX82"/>
      <c r="NWY82"/>
      <c r="NWZ82"/>
      <c r="NXA82"/>
      <c r="NXB82"/>
      <c r="NXC82"/>
      <c r="NXD82"/>
      <c r="NXE82"/>
      <c r="NXF82"/>
      <c r="NXG82"/>
      <c r="NXH82"/>
      <c r="NXI82"/>
      <c r="NXJ82"/>
      <c r="NXK82"/>
      <c r="NXL82"/>
      <c r="NXM82"/>
      <c r="NXN82"/>
      <c r="NXO82"/>
      <c r="NXP82"/>
      <c r="NXQ82"/>
      <c r="NXR82"/>
      <c r="NXS82"/>
      <c r="NXT82"/>
      <c r="NXU82"/>
      <c r="NXV82"/>
      <c r="NXW82"/>
      <c r="NXX82"/>
      <c r="NXY82"/>
      <c r="NXZ82"/>
      <c r="NYA82"/>
      <c r="NYB82"/>
      <c r="NYC82"/>
      <c r="NYD82"/>
      <c r="NYE82"/>
      <c r="NYF82"/>
      <c r="NYG82"/>
      <c r="NYH82"/>
      <c r="NYI82"/>
      <c r="NYJ82"/>
      <c r="NYK82"/>
      <c r="NYL82"/>
      <c r="NYM82"/>
      <c r="NYN82"/>
      <c r="NYO82"/>
      <c r="NYP82"/>
      <c r="NYQ82"/>
      <c r="NYR82"/>
      <c r="NYS82"/>
      <c r="NYT82"/>
      <c r="NYU82"/>
      <c r="NYV82"/>
      <c r="NYW82"/>
      <c r="NYX82"/>
      <c r="NYY82"/>
      <c r="NYZ82"/>
      <c r="NZA82"/>
      <c r="NZB82"/>
      <c r="NZC82"/>
      <c r="NZD82"/>
      <c r="NZE82"/>
      <c r="NZF82"/>
      <c r="NZG82"/>
      <c r="NZH82"/>
      <c r="NZI82"/>
      <c r="NZJ82"/>
      <c r="NZK82"/>
      <c r="NZL82"/>
      <c r="NZM82"/>
      <c r="NZN82"/>
      <c r="NZO82"/>
      <c r="NZP82"/>
      <c r="NZQ82"/>
      <c r="NZR82"/>
      <c r="NZS82"/>
      <c r="NZT82"/>
      <c r="NZU82"/>
      <c r="NZV82"/>
      <c r="NZW82"/>
      <c r="NZX82"/>
      <c r="NZY82"/>
      <c r="NZZ82"/>
      <c r="OAA82"/>
      <c r="OAB82"/>
      <c r="OAC82"/>
      <c r="OAD82"/>
      <c r="OAE82"/>
      <c r="OAF82"/>
      <c r="OAG82"/>
      <c r="OAH82"/>
      <c r="OAI82"/>
      <c r="OAJ82"/>
      <c r="OAK82"/>
      <c r="OAL82"/>
      <c r="OAM82"/>
      <c r="OAN82"/>
      <c r="OAO82"/>
      <c r="OAP82"/>
      <c r="OAQ82"/>
      <c r="OAR82"/>
      <c r="OAS82"/>
      <c r="OAT82"/>
      <c r="OAU82"/>
      <c r="OAV82"/>
      <c r="OAW82"/>
      <c r="OAX82"/>
      <c r="OAY82"/>
      <c r="OAZ82"/>
      <c r="OBA82"/>
      <c r="OBB82"/>
      <c r="OBC82"/>
      <c r="OBD82"/>
      <c r="OBE82"/>
      <c r="OBF82"/>
      <c r="OBG82"/>
      <c r="OBH82"/>
      <c r="OBI82"/>
      <c r="OBJ82"/>
      <c r="OBK82"/>
      <c r="OBL82"/>
      <c r="OBM82"/>
      <c r="OBN82"/>
      <c r="OBO82"/>
      <c r="OBP82"/>
      <c r="OBQ82"/>
      <c r="OBR82"/>
      <c r="OBS82"/>
      <c r="OBT82"/>
      <c r="OBU82"/>
      <c r="OBV82"/>
      <c r="OBW82"/>
      <c r="OBX82"/>
      <c r="OBY82"/>
      <c r="OBZ82"/>
      <c r="OCA82"/>
      <c r="OCB82"/>
      <c r="OCC82"/>
      <c r="OCD82"/>
      <c r="OCE82"/>
      <c r="OCF82"/>
      <c r="OCG82"/>
      <c r="OCH82"/>
      <c r="OCI82"/>
      <c r="OCJ82"/>
      <c r="OCK82"/>
      <c r="OCL82"/>
      <c r="OCM82"/>
      <c r="OCN82"/>
      <c r="OCO82"/>
      <c r="OCP82"/>
      <c r="OCQ82"/>
      <c r="OCR82"/>
      <c r="OCS82"/>
      <c r="OCT82"/>
      <c r="OCU82"/>
      <c r="OCV82"/>
      <c r="OCW82"/>
      <c r="OCX82"/>
      <c r="OCY82"/>
      <c r="OCZ82"/>
      <c r="ODA82"/>
      <c r="ODB82"/>
      <c r="ODC82"/>
      <c r="ODD82"/>
      <c r="ODE82"/>
      <c r="ODF82"/>
      <c r="ODG82"/>
      <c r="ODH82"/>
      <c r="ODI82"/>
      <c r="ODJ82"/>
      <c r="ODK82"/>
      <c r="ODL82"/>
      <c r="ODM82"/>
      <c r="ODN82"/>
      <c r="ODO82"/>
      <c r="ODP82"/>
      <c r="ODQ82"/>
      <c r="ODR82"/>
      <c r="ODS82"/>
      <c r="ODT82"/>
      <c r="ODU82"/>
      <c r="ODV82"/>
      <c r="ODW82"/>
      <c r="ODX82"/>
      <c r="ODY82"/>
      <c r="ODZ82"/>
      <c r="OEA82"/>
      <c r="OEB82"/>
      <c r="OEC82"/>
      <c r="OED82"/>
      <c r="OEE82"/>
      <c r="OEF82"/>
      <c r="OEG82"/>
      <c r="OEH82"/>
      <c r="OEI82"/>
      <c r="OEJ82"/>
      <c r="OEK82"/>
      <c r="OEL82"/>
      <c r="OEM82"/>
      <c r="OEN82"/>
      <c r="OEO82"/>
      <c r="OEP82"/>
      <c r="OEQ82"/>
      <c r="OER82"/>
      <c r="OES82"/>
      <c r="OET82"/>
      <c r="OEU82"/>
      <c r="OEV82"/>
      <c r="OEW82"/>
      <c r="OEX82"/>
      <c r="OEY82"/>
      <c r="OEZ82"/>
      <c r="OFA82"/>
      <c r="OFB82"/>
      <c r="OFC82"/>
      <c r="OFD82"/>
      <c r="OFE82"/>
      <c r="OFF82"/>
      <c r="OFG82"/>
      <c r="OFH82"/>
      <c r="OFI82"/>
      <c r="OFJ82"/>
      <c r="OFK82"/>
      <c r="OFL82"/>
      <c r="OFM82"/>
      <c r="OFN82"/>
      <c r="OFO82"/>
      <c r="OFP82"/>
      <c r="OFQ82"/>
      <c r="OFR82"/>
      <c r="OFS82"/>
      <c r="OFT82"/>
      <c r="OFU82"/>
      <c r="OFV82"/>
      <c r="OFW82"/>
      <c r="OFX82"/>
      <c r="OFY82"/>
      <c r="OFZ82"/>
      <c r="OGA82"/>
      <c r="OGB82"/>
      <c r="OGC82"/>
      <c r="OGD82"/>
      <c r="OGE82"/>
      <c r="OGF82"/>
      <c r="OGG82"/>
      <c r="OGH82"/>
      <c r="OGI82"/>
      <c r="OGJ82"/>
      <c r="OGK82"/>
      <c r="OGL82"/>
      <c r="OGM82"/>
      <c r="OGN82"/>
      <c r="OGO82"/>
      <c r="OGP82"/>
      <c r="OGQ82"/>
      <c r="OGR82"/>
      <c r="OGS82"/>
      <c r="OGT82"/>
      <c r="OGU82"/>
      <c r="OGV82"/>
      <c r="OGW82"/>
      <c r="OGX82"/>
      <c r="OGY82"/>
      <c r="OGZ82"/>
      <c r="OHA82"/>
      <c r="OHB82"/>
      <c r="OHC82"/>
      <c r="OHD82"/>
      <c r="OHE82"/>
      <c r="OHF82"/>
      <c r="OHG82"/>
      <c r="OHH82"/>
      <c r="OHI82"/>
      <c r="OHJ82"/>
      <c r="OHK82"/>
      <c r="OHL82"/>
      <c r="OHM82"/>
      <c r="OHN82"/>
      <c r="OHO82"/>
      <c r="OHP82"/>
      <c r="OHQ82"/>
      <c r="OHR82"/>
      <c r="OHS82"/>
      <c r="OHT82"/>
      <c r="OHU82"/>
      <c r="OHV82"/>
      <c r="OHW82"/>
      <c r="OHX82"/>
      <c r="OHY82"/>
      <c r="OHZ82"/>
      <c r="OIA82"/>
      <c r="OIB82"/>
      <c r="OIC82"/>
      <c r="OID82"/>
      <c r="OIE82"/>
      <c r="OIF82"/>
      <c r="OIG82"/>
      <c r="OIH82"/>
      <c r="OII82"/>
      <c r="OIJ82"/>
      <c r="OIK82"/>
      <c r="OIL82"/>
      <c r="OIM82"/>
      <c r="OIN82"/>
      <c r="OIO82"/>
      <c r="OIP82"/>
      <c r="OIQ82"/>
      <c r="OIR82"/>
      <c r="OIS82"/>
      <c r="OIT82"/>
      <c r="OIU82"/>
      <c r="OIV82"/>
      <c r="OIW82"/>
      <c r="OIX82"/>
      <c r="OIY82"/>
      <c r="OIZ82"/>
      <c r="OJA82"/>
      <c r="OJB82"/>
      <c r="OJC82"/>
      <c r="OJD82"/>
      <c r="OJE82"/>
      <c r="OJF82"/>
      <c r="OJG82"/>
      <c r="OJH82"/>
      <c r="OJI82"/>
      <c r="OJJ82"/>
      <c r="OJK82"/>
      <c r="OJL82"/>
      <c r="OJM82"/>
      <c r="OJN82"/>
      <c r="OJO82"/>
      <c r="OJP82"/>
      <c r="OJQ82"/>
      <c r="OJR82"/>
      <c r="OJS82"/>
      <c r="OJT82"/>
      <c r="OJU82"/>
      <c r="OJV82"/>
      <c r="OJW82"/>
      <c r="OJX82"/>
      <c r="OJY82"/>
      <c r="OJZ82"/>
      <c r="OKA82"/>
      <c r="OKB82"/>
      <c r="OKC82"/>
      <c r="OKD82"/>
      <c r="OKE82"/>
      <c r="OKF82"/>
      <c r="OKG82"/>
      <c r="OKH82"/>
      <c r="OKI82"/>
      <c r="OKJ82"/>
      <c r="OKK82"/>
      <c r="OKL82"/>
      <c r="OKM82"/>
      <c r="OKN82"/>
      <c r="OKO82"/>
      <c r="OKP82"/>
      <c r="OKQ82"/>
      <c r="OKR82"/>
      <c r="OKS82"/>
      <c r="OKT82"/>
      <c r="OKU82"/>
      <c r="OKV82"/>
      <c r="OKW82"/>
      <c r="OKX82"/>
      <c r="OKY82"/>
      <c r="OKZ82"/>
      <c r="OLA82"/>
      <c r="OLB82"/>
      <c r="OLC82"/>
      <c r="OLD82"/>
      <c r="OLE82"/>
      <c r="OLF82"/>
      <c r="OLG82"/>
      <c r="OLH82"/>
      <c r="OLI82"/>
      <c r="OLJ82"/>
      <c r="OLK82"/>
      <c r="OLL82"/>
      <c r="OLM82"/>
      <c r="OLN82"/>
      <c r="OLO82"/>
      <c r="OLP82"/>
      <c r="OLQ82"/>
      <c r="OLR82"/>
      <c r="OLS82"/>
      <c r="OLT82"/>
      <c r="OLU82"/>
      <c r="OLV82"/>
      <c r="OLW82"/>
      <c r="OLX82"/>
      <c r="OLY82"/>
      <c r="OLZ82"/>
      <c r="OMA82"/>
      <c r="OMB82"/>
      <c r="OMC82"/>
      <c r="OMD82"/>
      <c r="OME82"/>
      <c r="OMF82"/>
      <c r="OMG82"/>
      <c r="OMH82"/>
      <c r="OMI82"/>
      <c r="OMJ82"/>
      <c r="OMK82"/>
      <c r="OML82"/>
      <c r="OMM82"/>
      <c r="OMN82"/>
      <c r="OMO82"/>
      <c r="OMP82"/>
      <c r="OMQ82"/>
      <c r="OMR82"/>
      <c r="OMS82"/>
      <c r="OMT82"/>
      <c r="OMU82"/>
      <c r="OMV82"/>
      <c r="OMW82"/>
      <c r="OMX82"/>
      <c r="OMY82"/>
      <c r="OMZ82"/>
      <c r="ONA82"/>
      <c r="ONB82"/>
      <c r="ONC82"/>
      <c r="OND82"/>
      <c r="ONE82"/>
      <c r="ONF82"/>
      <c r="ONG82"/>
      <c r="ONH82"/>
      <c r="ONI82"/>
      <c r="ONJ82"/>
      <c r="ONK82"/>
      <c r="ONL82"/>
      <c r="ONM82"/>
      <c r="ONN82"/>
      <c r="ONO82"/>
      <c r="ONP82"/>
      <c r="ONQ82"/>
      <c r="ONR82"/>
      <c r="ONS82"/>
      <c r="ONT82"/>
      <c r="ONU82"/>
      <c r="ONV82"/>
      <c r="ONW82"/>
      <c r="ONX82"/>
      <c r="ONY82"/>
      <c r="ONZ82"/>
      <c r="OOA82"/>
      <c r="OOB82"/>
      <c r="OOC82"/>
      <c r="OOD82"/>
      <c r="OOE82"/>
      <c r="OOF82"/>
      <c r="OOG82"/>
      <c r="OOH82"/>
      <c r="OOI82"/>
      <c r="OOJ82"/>
      <c r="OOK82"/>
      <c r="OOL82"/>
      <c r="OOM82"/>
      <c r="OON82"/>
      <c r="OOO82"/>
      <c r="OOP82"/>
      <c r="OOQ82"/>
      <c r="OOR82"/>
      <c r="OOS82"/>
      <c r="OOT82"/>
      <c r="OOU82"/>
      <c r="OOV82"/>
      <c r="OOW82"/>
      <c r="OOX82"/>
      <c r="OOY82"/>
      <c r="OOZ82"/>
      <c r="OPA82"/>
      <c r="OPB82"/>
      <c r="OPC82"/>
      <c r="OPD82"/>
      <c r="OPE82"/>
      <c r="OPF82"/>
      <c r="OPG82"/>
      <c r="OPH82"/>
      <c r="OPI82"/>
      <c r="OPJ82"/>
      <c r="OPK82"/>
      <c r="OPL82"/>
      <c r="OPM82"/>
      <c r="OPN82"/>
      <c r="OPO82"/>
      <c r="OPP82"/>
      <c r="OPQ82"/>
      <c r="OPR82"/>
      <c r="OPS82"/>
      <c r="OPT82"/>
      <c r="OPU82"/>
      <c r="OPV82"/>
      <c r="OPW82"/>
      <c r="OPX82"/>
      <c r="OPY82"/>
      <c r="OPZ82"/>
      <c r="OQA82"/>
      <c r="OQB82"/>
      <c r="OQC82"/>
      <c r="OQD82"/>
      <c r="OQE82"/>
      <c r="OQF82"/>
      <c r="OQG82"/>
      <c r="OQH82"/>
      <c r="OQI82"/>
      <c r="OQJ82"/>
      <c r="OQK82"/>
      <c r="OQL82"/>
      <c r="OQM82"/>
      <c r="OQN82"/>
      <c r="OQO82"/>
      <c r="OQP82"/>
      <c r="OQQ82"/>
      <c r="OQR82"/>
      <c r="OQS82"/>
      <c r="OQT82"/>
      <c r="OQU82"/>
      <c r="OQV82"/>
      <c r="OQW82"/>
      <c r="OQX82"/>
      <c r="OQY82"/>
      <c r="OQZ82"/>
      <c r="ORA82"/>
      <c r="ORB82"/>
      <c r="ORC82"/>
      <c r="ORD82"/>
      <c r="ORE82"/>
      <c r="ORF82"/>
      <c r="ORG82"/>
      <c r="ORH82"/>
      <c r="ORI82"/>
      <c r="ORJ82"/>
      <c r="ORK82"/>
      <c r="ORL82"/>
      <c r="ORM82"/>
      <c r="ORN82"/>
      <c r="ORO82"/>
      <c r="ORP82"/>
      <c r="ORQ82"/>
      <c r="ORR82"/>
      <c r="ORS82"/>
      <c r="ORT82"/>
      <c r="ORU82"/>
      <c r="ORV82"/>
      <c r="ORW82"/>
      <c r="ORX82"/>
      <c r="ORY82"/>
      <c r="ORZ82"/>
      <c r="OSA82"/>
      <c r="OSB82"/>
      <c r="OSC82"/>
      <c r="OSD82"/>
      <c r="OSE82"/>
      <c r="OSF82"/>
      <c r="OSG82"/>
      <c r="OSH82"/>
      <c r="OSI82"/>
      <c r="OSJ82"/>
      <c r="OSK82"/>
      <c r="OSL82"/>
      <c r="OSM82"/>
      <c r="OSN82"/>
      <c r="OSO82"/>
      <c r="OSP82"/>
      <c r="OSQ82"/>
      <c r="OSR82"/>
      <c r="OSS82"/>
      <c r="OST82"/>
      <c r="OSU82"/>
      <c r="OSV82"/>
      <c r="OSW82"/>
      <c r="OSX82"/>
      <c r="OSY82"/>
      <c r="OSZ82"/>
      <c r="OTA82"/>
      <c r="OTB82"/>
      <c r="OTC82"/>
      <c r="OTD82"/>
      <c r="OTE82"/>
      <c r="OTF82"/>
      <c r="OTG82"/>
      <c r="OTH82"/>
      <c r="OTI82"/>
      <c r="OTJ82"/>
      <c r="OTK82"/>
      <c r="OTL82"/>
      <c r="OTM82"/>
      <c r="OTN82"/>
      <c r="OTO82"/>
      <c r="OTP82"/>
      <c r="OTQ82"/>
      <c r="OTR82"/>
      <c r="OTS82"/>
      <c r="OTT82"/>
      <c r="OTU82"/>
      <c r="OTV82"/>
      <c r="OTW82"/>
      <c r="OTX82"/>
      <c r="OTY82"/>
      <c r="OTZ82"/>
      <c r="OUA82"/>
      <c r="OUB82"/>
      <c r="OUC82"/>
      <c r="OUD82"/>
      <c r="OUE82"/>
      <c r="OUF82"/>
      <c r="OUG82"/>
      <c r="OUH82"/>
      <c r="OUI82"/>
      <c r="OUJ82"/>
      <c r="OUK82"/>
      <c r="OUL82"/>
      <c r="OUM82"/>
      <c r="OUN82"/>
      <c r="OUO82"/>
      <c r="OUP82"/>
      <c r="OUQ82"/>
      <c r="OUR82"/>
      <c r="OUS82"/>
      <c r="OUT82"/>
      <c r="OUU82"/>
      <c r="OUV82"/>
      <c r="OUW82"/>
      <c r="OUX82"/>
      <c r="OUY82"/>
      <c r="OUZ82"/>
      <c r="OVA82"/>
      <c r="OVB82"/>
      <c r="OVC82"/>
      <c r="OVD82"/>
      <c r="OVE82"/>
      <c r="OVF82"/>
      <c r="OVG82"/>
      <c r="OVH82"/>
      <c r="OVI82"/>
      <c r="OVJ82"/>
      <c r="OVK82"/>
      <c r="OVL82"/>
      <c r="OVM82"/>
      <c r="OVN82"/>
      <c r="OVO82"/>
      <c r="OVP82"/>
      <c r="OVQ82"/>
      <c r="OVR82"/>
      <c r="OVS82"/>
      <c r="OVT82"/>
      <c r="OVU82"/>
      <c r="OVV82"/>
      <c r="OVW82"/>
      <c r="OVX82"/>
      <c r="OVY82"/>
      <c r="OVZ82"/>
      <c r="OWA82"/>
      <c r="OWB82"/>
      <c r="OWC82"/>
      <c r="OWD82"/>
      <c r="OWE82"/>
      <c r="OWF82"/>
      <c r="OWG82"/>
      <c r="OWH82"/>
      <c r="OWI82"/>
      <c r="OWJ82"/>
      <c r="OWK82"/>
      <c r="OWL82"/>
      <c r="OWM82"/>
      <c r="OWN82"/>
      <c r="OWO82"/>
      <c r="OWP82"/>
      <c r="OWQ82"/>
      <c r="OWR82"/>
      <c r="OWS82"/>
      <c r="OWT82"/>
      <c r="OWU82"/>
      <c r="OWV82"/>
      <c r="OWW82"/>
      <c r="OWX82"/>
      <c r="OWY82"/>
      <c r="OWZ82"/>
      <c r="OXA82"/>
      <c r="OXB82"/>
      <c r="OXC82"/>
      <c r="OXD82"/>
      <c r="OXE82"/>
      <c r="OXF82"/>
      <c r="OXG82"/>
      <c r="OXH82"/>
      <c r="OXI82"/>
      <c r="OXJ82"/>
      <c r="OXK82"/>
      <c r="OXL82"/>
      <c r="OXM82"/>
      <c r="OXN82"/>
      <c r="OXO82"/>
      <c r="OXP82"/>
      <c r="OXQ82"/>
      <c r="OXR82"/>
      <c r="OXS82"/>
      <c r="OXT82"/>
      <c r="OXU82"/>
      <c r="OXV82"/>
      <c r="OXW82"/>
      <c r="OXX82"/>
      <c r="OXY82"/>
      <c r="OXZ82"/>
      <c r="OYA82"/>
      <c r="OYB82"/>
      <c r="OYC82"/>
      <c r="OYD82"/>
      <c r="OYE82"/>
      <c r="OYF82"/>
      <c r="OYG82"/>
      <c r="OYH82"/>
      <c r="OYI82"/>
      <c r="OYJ82"/>
      <c r="OYK82"/>
      <c r="OYL82"/>
      <c r="OYM82"/>
      <c r="OYN82"/>
      <c r="OYO82"/>
      <c r="OYP82"/>
      <c r="OYQ82"/>
      <c r="OYR82"/>
      <c r="OYS82"/>
      <c r="OYT82"/>
      <c r="OYU82"/>
      <c r="OYV82"/>
      <c r="OYW82"/>
      <c r="OYX82"/>
      <c r="OYY82"/>
      <c r="OYZ82"/>
      <c r="OZA82"/>
      <c r="OZB82"/>
      <c r="OZC82"/>
      <c r="OZD82"/>
      <c r="OZE82"/>
      <c r="OZF82"/>
      <c r="OZG82"/>
      <c r="OZH82"/>
      <c r="OZI82"/>
      <c r="OZJ82"/>
      <c r="OZK82"/>
      <c r="OZL82"/>
      <c r="OZM82"/>
      <c r="OZN82"/>
      <c r="OZO82"/>
      <c r="OZP82"/>
      <c r="OZQ82"/>
      <c r="OZR82"/>
      <c r="OZS82"/>
      <c r="OZT82"/>
      <c r="OZU82"/>
      <c r="OZV82"/>
      <c r="OZW82"/>
      <c r="OZX82"/>
      <c r="OZY82"/>
      <c r="OZZ82"/>
      <c r="PAA82"/>
      <c r="PAB82"/>
      <c r="PAC82"/>
      <c r="PAD82"/>
      <c r="PAE82"/>
      <c r="PAF82"/>
      <c r="PAG82"/>
      <c r="PAH82"/>
      <c r="PAI82"/>
      <c r="PAJ82"/>
      <c r="PAK82"/>
      <c r="PAL82"/>
      <c r="PAM82"/>
      <c r="PAN82"/>
      <c r="PAO82"/>
      <c r="PAP82"/>
      <c r="PAQ82"/>
      <c r="PAR82"/>
      <c r="PAS82"/>
      <c r="PAT82"/>
      <c r="PAU82"/>
      <c r="PAV82"/>
      <c r="PAW82"/>
      <c r="PAX82"/>
      <c r="PAY82"/>
      <c r="PAZ82"/>
      <c r="PBA82"/>
      <c r="PBB82"/>
      <c r="PBC82"/>
      <c r="PBD82"/>
      <c r="PBE82"/>
      <c r="PBF82"/>
      <c r="PBG82"/>
      <c r="PBH82"/>
      <c r="PBI82"/>
      <c r="PBJ82"/>
      <c r="PBK82"/>
      <c r="PBL82"/>
      <c r="PBM82"/>
      <c r="PBN82"/>
      <c r="PBO82"/>
      <c r="PBP82"/>
      <c r="PBQ82"/>
      <c r="PBR82"/>
      <c r="PBS82"/>
      <c r="PBT82"/>
      <c r="PBU82"/>
      <c r="PBV82"/>
      <c r="PBW82"/>
      <c r="PBX82"/>
      <c r="PBY82"/>
      <c r="PBZ82"/>
      <c r="PCA82"/>
      <c r="PCB82"/>
      <c r="PCC82"/>
      <c r="PCD82"/>
      <c r="PCE82"/>
      <c r="PCF82"/>
      <c r="PCG82"/>
      <c r="PCH82"/>
      <c r="PCI82"/>
      <c r="PCJ82"/>
      <c r="PCK82"/>
      <c r="PCL82"/>
      <c r="PCM82"/>
      <c r="PCN82"/>
      <c r="PCO82"/>
      <c r="PCP82"/>
      <c r="PCQ82"/>
      <c r="PCR82"/>
      <c r="PCS82"/>
      <c r="PCT82"/>
      <c r="PCU82"/>
      <c r="PCV82"/>
      <c r="PCW82"/>
      <c r="PCX82"/>
      <c r="PCY82"/>
      <c r="PCZ82"/>
      <c r="PDA82"/>
      <c r="PDB82"/>
      <c r="PDC82"/>
      <c r="PDD82"/>
      <c r="PDE82"/>
      <c r="PDF82"/>
      <c r="PDG82"/>
      <c r="PDH82"/>
      <c r="PDI82"/>
      <c r="PDJ82"/>
      <c r="PDK82"/>
      <c r="PDL82"/>
      <c r="PDM82"/>
      <c r="PDN82"/>
      <c r="PDO82"/>
      <c r="PDP82"/>
      <c r="PDQ82"/>
      <c r="PDR82"/>
      <c r="PDS82"/>
      <c r="PDT82"/>
      <c r="PDU82"/>
      <c r="PDV82"/>
      <c r="PDW82"/>
      <c r="PDX82"/>
      <c r="PDY82"/>
      <c r="PDZ82"/>
      <c r="PEA82"/>
      <c r="PEB82"/>
      <c r="PEC82"/>
      <c r="PED82"/>
      <c r="PEE82"/>
      <c r="PEF82"/>
      <c r="PEG82"/>
      <c r="PEH82"/>
      <c r="PEI82"/>
      <c r="PEJ82"/>
      <c r="PEK82"/>
      <c r="PEL82"/>
      <c r="PEM82"/>
      <c r="PEN82"/>
      <c r="PEO82"/>
      <c r="PEP82"/>
      <c r="PEQ82"/>
      <c r="PER82"/>
      <c r="PES82"/>
      <c r="PET82"/>
      <c r="PEU82"/>
      <c r="PEV82"/>
      <c r="PEW82"/>
      <c r="PEX82"/>
      <c r="PEY82"/>
      <c r="PEZ82"/>
      <c r="PFA82"/>
      <c r="PFB82"/>
      <c r="PFC82"/>
      <c r="PFD82"/>
      <c r="PFE82"/>
      <c r="PFF82"/>
      <c r="PFG82"/>
      <c r="PFH82"/>
      <c r="PFI82"/>
      <c r="PFJ82"/>
      <c r="PFK82"/>
      <c r="PFL82"/>
      <c r="PFM82"/>
      <c r="PFN82"/>
      <c r="PFO82"/>
      <c r="PFP82"/>
      <c r="PFQ82"/>
      <c r="PFR82"/>
      <c r="PFS82"/>
      <c r="PFT82"/>
      <c r="PFU82"/>
      <c r="PFV82"/>
      <c r="PFW82"/>
      <c r="PFX82"/>
      <c r="PFY82"/>
      <c r="PFZ82"/>
      <c r="PGA82"/>
      <c r="PGB82"/>
      <c r="PGC82"/>
      <c r="PGD82"/>
      <c r="PGE82"/>
      <c r="PGF82"/>
      <c r="PGG82"/>
      <c r="PGH82"/>
      <c r="PGI82"/>
      <c r="PGJ82"/>
      <c r="PGK82"/>
      <c r="PGL82"/>
      <c r="PGM82"/>
      <c r="PGN82"/>
      <c r="PGO82"/>
      <c r="PGP82"/>
      <c r="PGQ82"/>
      <c r="PGR82"/>
      <c r="PGS82"/>
      <c r="PGT82"/>
      <c r="PGU82"/>
      <c r="PGV82"/>
      <c r="PGW82"/>
      <c r="PGX82"/>
      <c r="PGY82"/>
      <c r="PGZ82"/>
      <c r="PHA82"/>
      <c r="PHB82"/>
      <c r="PHC82"/>
      <c r="PHD82"/>
      <c r="PHE82"/>
      <c r="PHF82"/>
      <c r="PHG82"/>
      <c r="PHH82"/>
      <c r="PHI82"/>
      <c r="PHJ82"/>
      <c r="PHK82"/>
      <c r="PHL82"/>
      <c r="PHM82"/>
      <c r="PHN82"/>
      <c r="PHO82"/>
      <c r="PHP82"/>
      <c r="PHQ82"/>
      <c r="PHR82"/>
      <c r="PHS82"/>
      <c r="PHT82"/>
      <c r="PHU82"/>
      <c r="PHV82"/>
      <c r="PHW82"/>
      <c r="PHX82"/>
      <c r="PHY82"/>
      <c r="PHZ82"/>
      <c r="PIA82"/>
      <c r="PIB82"/>
      <c r="PIC82"/>
      <c r="PID82"/>
      <c r="PIE82"/>
      <c r="PIF82"/>
      <c r="PIG82"/>
      <c r="PIH82"/>
      <c r="PII82"/>
      <c r="PIJ82"/>
      <c r="PIK82"/>
      <c r="PIL82"/>
      <c r="PIM82"/>
      <c r="PIN82"/>
      <c r="PIO82"/>
      <c r="PIP82"/>
      <c r="PIQ82"/>
      <c r="PIR82"/>
      <c r="PIS82"/>
      <c r="PIT82"/>
      <c r="PIU82"/>
      <c r="PIV82"/>
      <c r="PIW82"/>
      <c r="PIX82"/>
      <c r="PIY82"/>
      <c r="PIZ82"/>
      <c r="PJA82"/>
      <c r="PJB82"/>
      <c r="PJC82"/>
      <c r="PJD82"/>
      <c r="PJE82"/>
      <c r="PJF82"/>
      <c r="PJG82"/>
      <c r="PJH82"/>
      <c r="PJI82"/>
      <c r="PJJ82"/>
      <c r="PJK82"/>
      <c r="PJL82"/>
      <c r="PJM82"/>
      <c r="PJN82"/>
      <c r="PJO82"/>
      <c r="PJP82"/>
      <c r="PJQ82"/>
      <c r="PJR82"/>
      <c r="PJS82"/>
      <c r="PJT82"/>
      <c r="PJU82"/>
      <c r="PJV82"/>
      <c r="PJW82"/>
      <c r="PJX82"/>
      <c r="PJY82"/>
      <c r="PJZ82"/>
      <c r="PKA82"/>
      <c r="PKB82"/>
      <c r="PKC82"/>
      <c r="PKD82"/>
      <c r="PKE82"/>
      <c r="PKF82"/>
      <c r="PKG82"/>
      <c r="PKH82"/>
      <c r="PKI82"/>
      <c r="PKJ82"/>
      <c r="PKK82"/>
      <c r="PKL82"/>
      <c r="PKM82"/>
      <c r="PKN82"/>
      <c r="PKO82"/>
      <c r="PKP82"/>
      <c r="PKQ82"/>
      <c r="PKR82"/>
      <c r="PKS82"/>
      <c r="PKT82"/>
      <c r="PKU82"/>
      <c r="PKV82"/>
      <c r="PKW82"/>
      <c r="PKX82"/>
      <c r="PKY82"/>
      <c r="PKZ82"/>
      <c r="PLA82"/>
      <c r="PLB82"/>
      <c r="PLC82"/>
      <c r="PLD82"/>
      <c r="PLE82"/>
      <c r="PLF82"/>
      <c r="PLG82"/>
      <c r="PLH82"/>
      <c r="PLI82"/>
      <c r="PLJ82"/>
      <c r="PLK82"/>
      <c r="PLL82"/>
      <c r="PLM82"/>
      <c r="PLN82"/>
      <c r="PLO82"/>
      <c r="PLP82"/>
      <c r="PLQ82"/>
      <c r="PLR82"/>
      <c r="PLS82"/>
      <c r="PLT82"/>
      <c r="PLU82"/>
      <c r="PLV82"/>
      <c r="PLW82"/>
      <c r="PLX82"/>
      <c r="PLY82"/>
      <c r="PLZ82"/>
      <c r="PMA82"/>
      <c r="PMB82"/>
      <c r="PMC82"/>
      <c r="PMD82"/>
      <c r="PME82"/>
      <c r="PMF82"/>
      <c r="PMG82"/>
      <c r="PMH82"/>
      <c r="PMI82"/>
      <c r="PMJ82"/>
      <c r="PMK82"/>
      <c r="PML82"/>
      <c r="PMM82"/>
      <c r="PMN82"/>
      <c r="PMO82"/>
      <c r="PMP82"/>
      <c r="PMQ82"/>
      <c r="PMR82"/>
      <c r="PMS82"/>
      <c r="PMT82"/>
      <c r="PMU82"/>
      <c r="PMV82"/>
      <c r="PMW82"/>
      <c r="PMX82"/>
      <c r="PMY82"/>
      <c r="PMZ82"/>
      <c r="PNA82"/>
      <c r="PNB82"/>
      <c r="PNC82"/>
      <c r="PND82"/>
      <c r="PNE82"/>
      <c r="PNF82"/>
      <c r="PNG82"/>
      <c r="PNH82"/>
      <c r="PNI82"/>
      <c r="PNJ82"/>
      <c r="PNK82"/>
      <c r="PNL82"/>
      <c r="PNM82"/>
      <c r="PNN82"/>
      <c r="PNO82"/>
      <c r="PNP82"/>
      <c r="PNQ82"/>
      <c r="PNR82"/>
      <c r="PNS82"/>
      <c r="PNT82"/>
      <c r="PNU82"/>
      <c r="PNV82"/>
      <c r="PNW82"/>
      <c r="PNX82"/>
      <c r="PNY82"/>
      <c r="PNZ82"/>
      <c r="POA82"/>
      <c r="POB82"/>
      <c r="POC82"/>
      <c r="POD82"/>
      <c r="POE82"/>
      <c r="POF82"/>
      <c r="POG82"/>
      <c r="POH82"/>
      <c r="POI82"/>
      <c r="POJ82"/>
      <c r="POK82"/>
      <c r="POL82"/>
      <c r="POM82"/>
      <c r="PON82"/>
      <c r="POO82"/>
      <c r="POP82"/>
      <c r="POQ82"/>
      <c r="POR82"/>
      <c r="POS82"/>
      <c r="POT82"/>
      <c r="POU82"/>
      <c r="POV82"/>
      <c r="POW82"/>
      <c r="POX82"/>
      <c r="POY82"/>
      <c r="POZ82"/>
      <c r="PPA82"/>
      <c r="PPB82"/>
      <c r="PPC82"/>
      <c r="PPD82"/>
      <c r="PPE82"/>
      <c r="PPF82"/>
      <c r="PPG82"/>
      <c r="PPH82"/>
      <c r="PPI82"/>
      <c r="PPJ82"/>
      <c r="PPK82"/>
      <c r="PPL82"/>
      <c r="PPM82"/>
      <c r="PPN82"/>
      <c r="PPO82"/>
      <c r="PPP82"/>
      <c r="PPQ82"/>
      <c r="PPR82"/>
      <c r="PPS82"/>
      <c r="PPT82"/>
      <c r="PPU82"/>
      <c r="PPV82"/>
      <c r="PPW82"/>
      <c r="PPX82"/>
      <c r="PPY82"/>
      <c r="PPZ82"/>
      <c r="PQA82"/>
      <c r="PQB82"/>
      <c r="PQC82"/>
      <c r="PQD82"/>
      <c r="PQE82"/>
      <c r="PQF82"/>
      <c r="PQG82"/>
      <c r="PQH82"/>
      <c r="PQI82"/>
      <c r="PQJ82"/>
      <c r="PQK82"/>
      <c r="PQL82"/>
      <c r="PQM82"/>
      <c r="PQN82"/>
      <c r="PQO82"/>
      <c r="PQP82"/>
      <c r="PQQ82"/>
      <c r="PQR82"/>
      <c r="PQS82"/>
      <c r="PQT82"/>
      <c r="PQU82"/>
      <c r="PQV82"/>
      <c r="PQW82"/>
      <c r="PQX82"/>
      <c r="PQY82"/>
      <c r="PQZ82"/>
      <c r="PRA82"/>
      <c r="PRB82"/>
      <c r="PRC82"/>
      <c r="PRD82"/>
      <c r="PRE82"/>
      <c r="PRF82"/>
      <c r="PRG82"/>
      <c r="PRH82"/>
      <c r="PRI82"/>
      <c r="PRJ82"/>
      <c r="PRK82"/>
      <c r="PRL82"/>
      <c r="PRM82"/>
      <c r="PRN82"/>
      <c r="PRO82"/>
      <c r="PRP82"/>
      <c r="PRQ82"/>
      <c r="PRR82"/>
      <c r="PRS82"/>
      <c r="PRT82"/>
      <c r="PRU82"/>
      <c r="PRV82"/>
      <c r="PRW82"/>
      <c r="PRX82"/>
      <c r="PRY82"/>
      <c r="PRZ82"/>
      <c r="PSA82"/>
      <c r="PSB82"/>
      <c r="PSC82"/>
      <c r="PSD82"/>
      <c r="PSE82"/>
      <c r="PSF82"/>
      <c r="PSG82"/>
      <c r="PSH82"/>
      <c r="PSI82"/>
      <c r="PSJ82"/>
      <c r="PSK82"/>
      <c r="PSL82"/>
      <c r="PSM82"/>
      <c r="PSN82"/>
      <c r="PSO82"/>
      <c r="PSP82"/>
      <c r="PSQ82"/>
      <c r="PSR82"/>
      <c r="PSS82"/>
      <c r="PST82"/>
      <c r="PSU82"/>
      <c r="PSV82"/>
      <c r="PSW82"/>
      <c r="PSX82"/>
      <c r="PSY82"/>
      <c r="PSZ82"/>
      <c r="PTA82"/>
      <c r="PTB82"/>
      <c r="PTC82"/>
      <c r="PTD82"/>
      <c r="PTE82"/>
      <c r="PTF82"/>
      <c r="PTG82"/>
      <c r="PTH82"/>
      <c r="PTI82"/>
      <c r="PTJ82"/>
      <c r="PTK82"/>
      <c r="PTL82"/>
      <c r="PTM82"/>
      <c r="PTN82"/>
      <c r="PTO82"/>
      <c r="PTP82"/>
      <c r="PTQ82"/>
      <c r="PTR82"/>
      <c r="PTS82"/>
      <c r="PTT82"/>
      <c r="PTU82"/>
      <c r="PTV82"/>
      <c r="PTW82"/>
      <c r="PTX82"/>
      <c r="PTY82"/>
      <c r="PTZ82"/>
      <c r="PUA82"/>
      <c r="PUB82"/>
      <c r="PUC82"/>
      <c r="PUD82"/>
      <c r="PUE82"/>
      <c r="PUF82"/>
      <c r="PUG82"/>
      <c r="PUH82"/>
      <c r="PUI82"/>
      <c r="PUJ82"/>
      <c r="PUK82"/>
      <c r="PUL82"/>
      <c r="PUM82"/>
      <c r="PUN82"/>
      <c r="PUO82"/>
      <c r="PUP82"/>
      <c r="PUQ82"/>
      <c r="PUR82"/>
      <c r="PUS82"/>
      <c r="PUT82"/>
      <c r="PUU82"/>
      <c r="PUV82"/>
      <c r="PUW82"/>
      <c r="PUX82"/>
      <c r="PUY82"/>
      <c r="PUZ82"/>
      <c r="PVA82"/>
      <c r="PVB82"/>
      <c r="PVC82"/>
      <c r="PVD82"/>
      <c r="PVE82"/>
      <c r="PVF82"/>
      <c r="PVG82"/>
      <c r="PVH82"/>
      <c r="PVI82"/>
      <c r="PVJ82"/>
      <c r="PVK82"/>
      <c r="PVL82"/>
      <c r="PVM82"/>
      <c r="PVN82"/>
      <c r="PVO82"/>
      <c r="PVP82"/>
      <c r="PVQ82"/>
      <c r="PVR82"/>
      <c r="PVS82"/>
      <c r="PVT82"/>
      <c r="PVU82"/>
      <c r="PVV82"/>
      <c r="PVW82"/>
      <c r="PVX82"/>
      <c r="PVY82"/>
      <c r="PVZ82"/>
      <c r="PWA82"/>
      <c r="PWB82"/>
      <c r="PWC82"/>
      <c r="PWD82"/>
      <c r="PWE82"/>
      <c r="PWF82"/>
      <c r="PWG82"/>
      <c r="PWH82"/>
      <c r="PWI82"/>
      <c r="PWJ82"/>
      <c r="PWK82"/>
      <c r="PWL82"/>
      <c r="PWM82"/>
      <c r="PWN82"/>
      <c r="PWO82"/>
      <c r="PWP82"/>
      <c r="PWQ82"/>
      <c r="PWR82"/>
      <c r="PWS82"/>
      <c r="PWT82"/>
      <c r="PWU82"/>
      <c r="PWV82"/>
      <c r="PWW82"/>
      <c r="PWX82"/>
      <c r="PWY82"/>
      <c r="PWZ82"/>
      <c r="PXA82"/>
      <c r="PXB82"/>
      <c r="PXC82"/>
      <c r="PXD82"/>
      <c r="PXE82"/>
      <c r="PXF82"/>
      <c r="PXG82"/>
      <c r="PXH82"/>
      <c r="PXI82"/>
      <c r="PXJ82"/>
      <c r="PXK82"/>
      <c r="PXL82"/>
      <c r="PXM82"/>
      <c r="PXN82"/>
      <c r="PXO82"/>
      <c r="PXP82"/>
      <c r="PXQ82"/>
      <c r="PXR82"/>
      <c r="PXS82"/>
      <c r="PXT82"/>
      <c r="PXU82"/>
      <c r="PXV82"/>
      <c r="PXW82"/>
      <c r="PXX82"/>
      <c r="PXY82"/>
      <c r="PXZ82"/>
      <c r="PYA82"/>
      <c r="PYB82"/>
      <c r="PYC82"/>
      <c r="PYD82"/>
      <c r="PYE82"/>
      <c r="PYF82"/>
      <c r="PYG82"/>
      <c r="PYH82"/>
      <c r="PYI82"/>
      <c r="PYJ82"/>
      <c r="PYK82"/>
      <c r="PYL82"/>
      <c r="PYM82"/>
      <c r="PYN82"/>
      <c r="PYO82"/>
      <c r="PYP82"/>
      <c r="PYQ82"/>
      <c r="PYR82"/>
      <c r="PYS82"/>
      <c r="PYT82"/>
      <c r="PYU82"/>
      <c r="PYV82"/>
      <c r="PYW82"/>
      <c r="PYX82"/>
      <c r="PYY82"/>
      <c r="PYZ82"/>
      <c r="PZA82"/>
      <c r="PZB82"/>
      <c r="PZC82"/>
      <c r="PZD82"/>
      <c r="PZE82"/>
      <c r="PZF82"/>
      <c r="PZG82"/>
      <c r="PZH82"/>
      <c r="PZI82"/>
      <c r="PZJ82"/>
      <c r="PZK82"/>
      <c r="PZL82"/>
      <c r="PZM82"/>
      <c r="PZN82"/>
      <c r="PZO82"/>
      <c r="PZP82"/>
      <c r="PZQ82"/>
      <c r="PZR82"/>
      <c r="PZS82"/>
      <c r="PZT82"/>
      <c r="PZU82"/>
      <c r="PZV82"/>
      <c r="PZW82"/>
      <c r="PZX82"/>
      <c r="PZY82"/>
      <c r="PZZ82"/>
      <c r="QAA82"/>
      <c r="QAB82"/>
      <c r="QAC82"/>
      <c r="QAD82"/>
      <c r="QAE82"/>
      <c r="QAF82"/>
      <c r="QAG82"/>
      <c r="QAH82"/>
      <c r="QAI82"/>
      <c r="QAJ82"/>
      <c r="QAK82"/>
      <c r="QAL82"/>
      <c r="QAM82"/>
      <c r="QAN82"/>
      <c r="QAO82"/>
      <c r="QAP82"/>
      <c r="QAQ82"/>
      <c r="QAR82"/>
      <c r="QAS82"/>
      <c r="QAT82"/>
      <c r="QAU82"/>
      <c r="QAV82"/>
      <c r="QAW82"/>
      <c r="QAX82"/>
      <c r="QAY82"/>
      <c r="QAZ82"/>
      <c r="QBA82"/>
      <c r="QBB82"/>
      <c r="QBC82"/>
      <c r="QBD82"/>
      <c r="QBE82"/>
      <c r="QBF82"/>
      <c r="QBG82"/>
      <c r="QBH82"/>
      <c r="QBI82"/>
      <c r="QBJ82"/>
      <c r="QBK82"/>
      <c r="QBL82"/>
      <c r="QBM82"/>
      <c r="QBN82"/>
      <c r="QBO82"/>
      <c r="QBP82"/>
      <c r="QBQ82"/>
      <c r="QBR82"/>
      <c r="QBS82"/>
      <c r="QBT82"/>
      <c r="QBU82"/>
      <c r="QBV82"/>
      <c r="QBW82"/>
      <c r="QBX82"/>
      <c r="QBY82"/>
      <c r="QBZ82"/>
      <c r="QCA82"/>
      <c r="QCB82"/>
      <c r="QCC82"/>
      <c r="QCD82"/>
      <c r="QCE82"/>
      <c r="QCF82"/>
      <c r="QCG82"/>
      <c r="QCH82"/>
      <c r="QCI82"/>
      <c r="QCJ82"/>
      <c r="QCK82"/>
      <c r="QCL82"/>
      <c r="QCM82"/>
      <c r="QCN82"/>
      <c r="QCO82"/>
      <c r="QCP82"/>
      <c r="QCQ82"/>
      <c r="QCR82"/>
      <c r="QCS82"/>
      <c r="QCT82"/>
      <c r="QCU82"/>
      <c r="QCV82"/>
      <c r="QCW82"/>
      <c r="QCX82"/>
      <c r="QCY82"/>
      <c r="QCZ82"/>
      <c r="QDA82"/>
      <c r="QDB82"/>
      <c r="QDC82"/>
      <c r="QDD82"/>
      <c r="QDE82"/>
      <c r="QDF82"/>
      <c r="QDG82"/>
      <c r="QDH82"/>
      <c r="QDI82"/>
      <c r="QDJ82"/>
      <c r="QDK82"/>
      <c r="QDL82"/>
      <c r="QDM82"/>
      <c r="QDN82"/>
      <c r="QDO82"/>
      <c r="QDP82"/>
      <c r="QDQ82"/>
      <c r="QDR82"/>
      <c r="QDS82"/>
      <c r="QDT82"/>
      <c r="QDU82"/>
      <c r="QDV82"/>
      <c r="QDW82"/>
      <c r="QDX82"/>
      <c r="QDY82"/>
      <c r="QDZ82"/>
      <c r="QEA82"/>
      <c r="QEB82"/>
      <c r="QEC82"/>
      <c r="QED82"/>
      <c r="QEE82"/>
      <c r="QEF82"/>
      <c r="QEG82"/>
      <c r="QEH82"/>
      <c r="QEI82"/>
      <c r="QEJ82"/>
      <c r="QEK82"/>
      <c r="QEL82"/>
      <c r="QEM82"/>
      <c r="QEN82"/>
      <c r="QEO82"/>
      <c r="QEP82"/>
      <c r="QEQ82"/>
      <c r="QER82"/>
      <c r="QES82"/>
      <c r="QET82"/>
      <c r="QEU82"/>
      <c r="QEV82"/>
      <c r="QEW82"/>
      <c r="QEX82"/>
      <c r="QEY82"/>
      <c r="QEZ82"/>
      <c r="QFA82"/>
      <c r="QFB82"/>
      <c r="QFC82"/>
      <c r="QFD82"/>
      <c r="QFE82"/>
      <c r="QFF82"/>
      <c r="QFG82"/>
      <c r="QFH82"/>
      <c r="QFI82"/>
      <c r="QFJ82"/>
      <c r="QFK82"/>
      <c r="QFL82"/>
      <c r="QFM82"/>
      <c r="QFN82"/>
      <c r="QFO82"/>
      <c r="QFP82"/>
      <c r="QFQ82"/>
      <c r="QFR82"/>
      <c r="QFS82"/>
      <c r="QFT82"/>
      <c r="QFU82"/>
      <c r="QFV82"/>
      <c r="QFW82"/>
      <c r="QFX82"/>
      <c r="QFY82"/>
      <c r="QFZ82"/>
      <c r="QGA82"/>
      <c r="QGB82"/>
      <c r="QGC82"/>
      <c r="QGD82"/>
      <c r="QGE82"/>
      <c r="QGF82"/>
      <c r="QGG82"/>
      <c r="QGH82"/>
      <c r="QGI82"/>
      <c r="QGJ82"/>
      <c r="QGK82"/>
      <c r="QGL82"/>
      <c r="QGM82"/>
      <c r="QGN82"/>
      <c r="QGO82"/>
      <c r="QGP82"/>
      <c r="QGQ82"/>
      <c r="QGR82"/>
      <c r="QGS82"/>
      <c r="QGT82"/>
      <c r="QGU82"/>
      <c r="QGV82"/>
      <c r="QGW82"/>
      <c r="QGX82"/>
      <c r="QGY82"/>
      <c r="QGZ82"/>
      <c r="QHA82"/>
      <c r="QHB82"/>
      <c r="QHC82"/>
      <c r="QHD82"/>
      <c r="QHE82"/>
      <c r="QHF82"/>
      <c r="QHG82"/>
      <c r="QHH82"/>
      <c r="QHI82"/>
      <c r="QHJ82"/>
      <c r="QHK82"/>
      <c r="QHL82"/>
      <c r="QHM82"/>
      <c r="QHN82"/>
      <c r="QHO82"/>
      <c r="QHP82"/>
      <c r="QHQ82"/>
      <c r="QHR82"/>
      <c r="QHS82"/>
      <c r="QHT82"/>
      <c r="QHU82"/>
      <c r="QHV82"/>
      <c r="QHW82"/>
      <c r="QHX82"/>
      <c r="QHY82"/>
      <c r="QHZ82"/>
      <c r="QIA82"/>
      <c r="QIB82"/>
      <c r="QIC82"/>
      <c r="QID82"/>
      <c r="QIE82"/>
      <c r="QIF82"/>
      <c r="QIG82"/>
      <c r="QIH82"/>
      <c r="QII82"/>
      <c r="QIJ82"/>
      <c r="QIK82"/>
      <c r="QIL82"/>
      <c r="QIM82"/>
      <c r="QIN82"/>
      <c r="QIO82"/>
      <c r="QIP82"/>
      <c r="QIQ82"/>
      <c r="QIR82"/>
      <c r="QIS82"/>
      <c r="QIT82"/>
      <c r="QIU82"/>
      <c r="QIV82"/>
      <c r="QIW82"/>
      <c r="QIX82"/>
      <c r="QIY82"/>
      <c r="QIZ82"/>
      <c r="QJA82"/>
      <c r="QJB82"/>
      <c r="QJC82"/>
      <c r="QJD82"/>
      <c r="QJE82"/>
      <c r="QJF82"/>
      <c r="QJG82"/>
      <c r="QJH82"/>
      <c r="QJI82"/>
      <c r="QJJ82"/>
      <c r="QJK82"/>
      <c r="QJL82"/>
      <c r="QJM82"/>
      <c r="QJN82"/>
      <c r="QJO82"/>
      <c r="QJP82"/>
      <c r="QJQ82"/>
      <c r="QJR82"/>
      <c r="QJS82"/>
      <c r="QJT82"/>
      <c r="QJU82"/>
      <c r="QJV82"/>
      <c r="QJW82"/>
      <c r="QJX82"/>
      <c r="QJY82"/>
      <c r="QJZ82"/>
      <c r="QKA82"/>
      <c r="QKB82"/>
      <c r="QKC82"/>
      <c r="QKD82"/>
      <c r="QKE82"/>
      <c r="QKF82"/>
      <c r="QKG82"/>
      <c r="QKH82"/>
      <c r="QKI82"/>
      <c r="QKJ82"/>
      <c r="QKK82"/>
      <c r="QKL82"/>
      <c r="QKM82"/>
      <c r="QKN82"/>
      <c r="QKO82"/>
      <c r="QKP82"/>
      <c r="QKQ82"/>
      <c r="QKR82"/>
      <c r="QKS82"/>
      <c r="QKT82"/>
      <c r="QKU82"/>
      <c r="QKV82"/>
      <c r="QKW82"/>
      <c r="QKX82"/>
      <c r="QKY82"/>
      <c r="QKZ82"/>
      <c r="QLA82"/>
      <c r="QLB82"/>
      <c r="QLC82"/>
      <c r="QLD82"/>
      <c r="QLE82"/>
      <c r="QLF82"/>
      <c r="QLG82"/>
      <c r="QLH82"/>
      <c r="QLI82"/>
      <c r="QLJ82"/>
      <c r="QLK82"/>
      <c r="QLL82"/>
      <c r="QLM82"/>
      <c r="QLN82"/>
      <c r="QLO82"/>
      <c r="QLP82"/>
      <c r="QLQ82"/>
      <c r="QLR82"/>
      <c r="QLS82"/>
      <c r="QLT82"/>
      <c r="QLU82"/>
      <c r="QLV82"/>
      <c r="QLW82"/>
      <c r="QLX82"/>
      <c r="QLY82"/>
      <c r="QLZ82"/>
      <c r="QMA82"/>
      <c r="QMB82"/>
      <c r="QMC82"/>
      <c r="QMD82"/>
      <c r="QME82"/>
      <c r="QMF82"/>
      <c r="QMG82"/>
      <c r="QMH82"/>
      <c r="QMI82"/>
      <c r="QMJ82"/>
      <c r="QMK82"/>
      <c r="QML82"/>
      <c r="QMM82"/>
      <c r="QMN82"/>
      <c r="QMO82"/>
      <c r="QMP82"/>
      <c r="QMQ82"/>
      <c r="QMR82"/>
      <c r="QMS82"/>
      <c r="QMT82"/>
      <c r="QMU82"/>
      <c r="QMV82"/>
      <c r="QMW82"/>
      <c r="QMX82"/>
      <c r="QMY82"/>
      <c r="QMZ82"/>
      <c r="QNA82"/>
      <c r="QNB82"/>
      <c r="QNC82"/>
      <c r="QND82"/>
      <c r="QNE82"/>
      <c r="QNF82"/>
      <c r="QNG82"/>
      <c r="QNH82"/>
      <c r="QNI82"/>
      <c r="QNJ82"/>
      <c r="QNK82"/>
      <c r="QNL82"/>
      <c r="QNM82"/>
      <c r="QNN82"/>
      <c r="QNO82"/>
      <c r="QNP82"/>
      <c r="QNQ82"/>
      <c r="QNR82"/>
      <c r="QNS82"/>
      <c r="QNT82"/>
      <c r="QNU82"/>
      <c r="QNV82"/>
      <c r="QNW82"/>
      <c r="QNX82"/>
      <c r="QNY82"/>
      <c r="QNZ82"/>
      <c r="QOA82"/>
      <c r="QOB82"/>
      <c r="QOC82"/>
      <c r="QOD82"/>
      <c r="QOE82"/>
      <c r="QOF82"/>
      <c r="QOG82"/>
      <c r="QOH82"/>
      <c r="QOI82"/>
      <c r="QOJ82"/>
      <c r="QOK82"/>
      <c r="QOL82"/>
      <c r="QOM82"/>
      <c r="QON82"/>
      <c r="QOO82"/>
      <c r="QOP82"/>
      <c r="QOQ82"/>
      <c r="QOR82"/>
      <c r="QOS82"/>
      <c r="QOT82"/>
      <c r="QOU82"/>
      <c r="QOV82"/>
      <c r="QOW82"/>
      <c r="QOX82"/>
      <c r="QOY82"/>
      <c r="QOZ82"/>
      <c r="QPA82"/>
      <c r="QPB82"/>
      <c r="QPC82"/>
      <c r="QPD82"/>
      <c r="QPE82"/>
      <c r="QPF82"/>
      <c r="QPG82"/>
      <c r="QPH82"/>
      <c r="QPI82"/>
      <c r="QPJ82"/>
      <c r="QPK82"/>
      <c r="QPL82"/>
      <c r="QPM82"/>
      <c r="QPN82"/>
      <c r="QPO82"/>
      <c r="QPP82"/>
      <c r="QPQ82"/>
      <c r="QPR82"/>
      <c r="QPS82"/>
      <c r="QPT82"/>
      <c r="QPU82"/>
      <c r="QPV82"/>
      <c r="QPW82"/>
      <c r="QPX82"/>
      <c r="QPY82"/>
      <c r="QPZ82"/>
      <c r="QQA82"/>
      <c r="QQB82"/>
      <c r="QQC82"/>
      <c r="QQD82"/>
      <c r="QQE82"/>
      <c r="QQF82"/>
      <c r="QQG82"/>
      <c r="QQH82"/>
      <c r="QQI82"/>
      <c r="QQJ82"/>
      <c r="QQK82"/>
      <c r="QQL82"/>
      <c r="QQM82"/>
      <c r="QQN82"/>
      <c r="QQO82"/>
      <c r="QQP82"/>
      <c r="QQQ82"/>
      <c r="QQR82"/>
      <c r="QQS82"/>
      <c r="QQT82"/>
      <c r="QQU82"/>
      <c r="QQV82"/>
      <c r="QQW82"/>
      <c r="QQX82"/>
      <c r="QQY82"/>
      <c r="QQZ82"/>
      <c r="QRA82"/>
      <c r="QRB82"/>
      <c r="QRC82"/>
      <c r="QRD82"/>
      <c r="QRE82"/>
      <c r="QRF82"/>
      <c r="QRG82"/>
      <c r="QRH82"/>
      <c r="QRI82"/>
      <c r="QRJ82"/>
      <c r="QRK82"/>
      <c r="QRL82"/>
      <c r="QRM82"/>
      <c r="QRN82"/>
      <c r="QRO82"/>
      <c r="QRP82"/>
      <c r="QRQ82"/>
      <c r="QRR82"/>
      <c r="QRS82"/>
      <c r="QRT82"/>
      <c r="QRU82"/>
      <c r="QRV82"/>
      <c r="QRW82"/>
      <c r="QRX82"/>
      <c r="QRY82"/>
      <c r="QRZ82"/>
      <c r="QSA82"/>
      <c r="QSB82"/>
      <c r="QSC82"/>
      <c r="QSD82"/>
      <c r="QSE82"/>
      <c r="QSF82"/>
      <c r="QSG82"/>
      <c r="QSH82"/>
      <c r="QSI82"/>
      <c r="QSJ82"/>
      <c r="QSK82"/>
      <c r="QSL82"/>
      <c r="QSM82"/>
      <c r="QSN82"/>
      <c r="QSO82"/>
      <c r="QSP82"/>
      <c r="QSQ82"/>
      <c r="QSR82"/>
      <c r="QSS82"/>
      <c r="QST82"/>
      <c r="QSU82"/>
      <c r="QSV82"/>
      <c r="QSW82"/>
      <c r="QSX82"/>
      <c r="QSY82"/>
      <c r="QSZ82"/>
      <c r="QTA82"/>
      <c r="QTB82"/>
      <c r="QTC82"/>
      <c r="QTD82"/>
      <c r="QTE82"/>
      <c r="QTF82"/>
      <c r="QTG82"/>
      <c r="QTH82"/>
      <c r="QTI82"/>
      <c r="QTJ82"/>
      <c r="QTK82"/>
      <c r="QTL82"/>
      <c r="QTM82"/>
      <c r="QTN82"/>
      <c r="QTO82"/>
      <c r="QTP82"/>
      <c r="QTQ82"/>
      <c r="QTR82"/>
      <c r="QTS82"/>
      <c r="QTT82"/>
      <c r="QTU82"/>
      <c r="QTV82"/>
      <c r="QTW82"/>
      <c r="QTX82"/>
      <c r="QTY82"/>
      <c r="QTZ82"/>
      <c r="QUA82"/>
      <c r="QUB82"/>
      <c r="QUC82"/>
      <c r="QUD82"/>
      <c r="QUE82"/>
      <c r="QUF82"/>
      <c r="QUG82"/>
      <c r="QUH82"/>
      <c r="QUI82"/>
      <c r="QUJ82"/>
      <c r="QUK82"/>
      <c r="QUL82"/>
      <c r="QUM82"/>
      <c r="QUN82"/>
      <c r="QUO82"/>
      <c r="QUP82"/>
      <c r="QUQ82"/>
      <c r="QUR82"/>
      <c r="QUS82"/>
      <c r="QUT82"/>
      <c r="QUU82"/>
      <c r="QUV82"/>
      <c r="QUW82"/>
      <c r="QUX82"/>
      <c r="QUY82"/>
      <c r="QUZ82"/>
      <c r="QVA82"/>
      <c r="QVB82"/>
      <c r="QVC82"/>
      <c r="QVD82"/>
      <c r="QVE82"/>
      <c r="QVF82"/>
      <c r="QVG82"/>
      <c r="QVH82"/>
      <c r="QVI82"/>
      <c r="QVJ82"/>
      <c r="QVK82"/>
      <c r="QVL82"/>
      <c r="QVM82"/>
      <c r="QVN82"/>
      <c r="QVO82"/>
      <c r="QVP82"/>
      <c r="QVQ82"/>
      <c r="QVR82"/>
      <c r="QVS82"/>
      <c r="QVT82"/>
      <c r="QVU82"/>
      <c r="QVV82"/>
      <c r="QVW82"/>
      <c r="QVX82"/>
      <c r="QVY82"/>
      <c r="QVZ82"/>
      <c r="QWA82"/>
      <c r="QWB82"/>
      <c r="QWC82"/>
      <c r="QWD82"/>
      <c r="QWE82"/>
      <c r="QWF82"/>
      <c r="QWG82"/>
      <c r="QWH82"/>
      <c r="QWI82"/>
      <c r="QWJ82"/>
      <c r="QWK82"/>
      <c r="QWL82"/>
      <c r="QWM82"/>
      <c r="QWN82"/>
      <c r="QWO82"/>
      <c r="QWP82"/>
      <c r="QWQ82"/>
      <c r="QWR82"/>
      <c r="QWS82"/>
      <c r="QWT82"/>
      <c r="QWU82"/>
      <c r="QWV82"/>
      <c r="QWW82"/>
      <c r="QWX82"/>
      <c r="QWY82"/>
      <c r="QWZ82"/>
      <c r="QXA82"/>
      <c r="QXB82"/>
      <c r="QXC82"/>
      <c r="QXD82"/>
      <c r="QXE82"/>
      <c r="QXF82"/>
      <c r="QXG82"/>
      <c r="QXH82"/>
      <c r="QXI82"/>
      <c r="QXJ82"/>
      <c r="QXK82"/>
      <c r="QXL82"/>
      <c r="QXM82"/>
      <c r="QXN82"/>
      <c r="QXO82"/>
      <c r="QXP82"/>
      <c r="QXQ82"/>
      <c r="QXR82"/>
      <c r="QXS82"/>
      <c r="QXT82"/>
      <c r="QXU82"/>
      <c r="QXV82"/>
      <c r="QXW82"/>
      <c r="QXX82"/>
      <c r="QXY82"/>
      <c r="QXZ82"/>
      <c r="QYA82"/>
      <c r="QYB82"/>
      <c r="QYC82"/>
      <c r="QYD82"/>
      <c r="QYE82"/>
      <c r="QYF82"/>
      <c r="QYG82"/>
      <c r="QYH82"/>
      <c r="QYI82"/>
      <c r="QYJ82"/>
      <c r="QYK82"/>
      <c r="QYL82"/>
      <c r="QYM82"/>
      <c r="QYN82"/>
      <c r="QYO82"/>
      <c r="QYP82"/>
      <c r="QYQ82"/>
      <c r="QYR82"/>
      <c r="QYS82"/>
      <c r="QYT82"/>
      <c r="QYU82"/>
      <c r="QYV82"/>
      <c r="QYW82"/>
      <c r="QYX82"/>
      <c r="QYY82"/>
      <c r="QYZ82"/>
      <c r="QZA82"/>
      <c r="QZB82"/>
      <c r="QZC82"/>
      <c r="QZD82"/>
      <c r="QZE82"/>
      <c r="QZF82"/>
      <c r="QZG82"/>
      <c r="QZH82"/>
      <c r="QZI82"/>
      <c r="QZJ82"/>
      <c r="QZK82"/>
      <c r="QZL82"/>
      <c r="QZM82"/>
      <c r="QZN82"/>
      <c r="QZO82"/>
      <c r="QZP82"/>
      <c r="QZQ82"/>
      <c r="QZR82"/>
      <c r="QZS82"/>
      <c r="QZT82"/>
      <c r="QZU82"/>
      <c r="QZV82"/>
      <c r="QZW82"/>
      <c r="QZX82"/>
      <c r="QZY82"/>
      <c r="QZZ82"/>
      <c r="RAA82"/>
      <c r="RAB82"/>
      <c r="RAC82"/>
      <c r="RAD82"/>
      <c r="RAE82"/>
      <c r="RAF82"/>
      <c r="RAG82"/>
      <c r="RAH82"/>
      <c r="RAI82"/>
      <c r="RAJ82"/>
      <c r="RAK82"/>
      <c r="RAL82"/>
      <c r="RAM82"/>
      <c r="RAN82"/>
      <c r="RAO82"/>
      <c r="RAP82"/>
      <c r="RAQ82"/>
      <c r="RAR82"/>
      <c r="RAS82"/>
      <c r="RAT82"/>
      <c r="RAU82"/>
      <c r="RAV82"/>
      <c r="RAW82"/>
      <c r="RAX82"/>
      <c r="RAY82"/>
      <c r="RAZ82"/>
      <c r="RBA82"/>
      <c r="RBB82"/>
      <c r="RBC82"/>
      <c r="RBD82"/>
      <c r="RBE82"/>
      <c r="RBF82"/>
      <c r="RBG82"/>
      <c r="RBH82"/>
      <c r="RBI82"/>
      <c r="RBJ82"/>
      <c r="RBK82"/>
      <c r="RBL82"/>
      <c r="RBM82"/>
      <c r="RBN82"/>
      <c r="RBO82"/>
      <c r="RBP82"/>
      <c r="RBQ82"/>
      <c r="RBR82"/>
      <c r="RBS82"/>
      <c r="RBT82"/>
      <c r="RBU82"/>
      <c r="RBV82"/>
      <c r="RBW82"/>
      <c r="RBX82"/>
      <c r="RBY82"/>
      <c r="RBZ82"/>
      <c r="RCA82"/>
      <c r="RCB82"/>
      <c r="RCC82"/>
      <c r="RCD82"/>
      <c r="RCE82"/>
      <c r="RCF82"/>
      <c r="RCG82"/>
      <c r="RCH82"/>
      <c r="RCI82"/>
      <c r="RCJ82"/>
      <c r="RCK82"/>
      <c r="RCL82"/>
      <c r="RCM82"/>
      <c r="RCN82"/>
      <c r="RCO82"/>
      <c r="RCP82"/>
      <c r="RCQ82"/>
      <c r="RCR82"/>
      <c r="RCS82"/>
      <c r="RCT82"/>
      <c r="RCU82"/>
      <c r="RCV82"/>
      <c r="RCW82"/>
      <c r="RCX82"/>
      <c r="RCY82"/>
      <c r="RCZ82"/>
      <c r="RDA82"/>
      <c r="RDB82"/>
      <c r="RDC82"/>
      <c r="RDD82"/>
      <c r="RDE82"/>
      <c r="RDF82"/>
      <c r="RDG82"/>
      <c r="RDH82"/>
      <c r="RDI82"/>
      <c r="RDJ82"/>
      <c r="RDK82"/>
      <c r="RDL82"/>
      <c r="RDM82"/>
      <c r="RDN82"/>
      <c r="RDO82"/>
      <c r="RDP82"/>
      <c r="RDQ82"/>
      <c r="RDR82"/>
      <c r="RDS82"/>
      <c r="RDT82"/>
      <c r="RDU82"/>
      <c r="RDV82"/>
      <c r="RDW82"/>
      <c r="RDX82"/>
      <c r="RDY82"/>
      <c r="RDZ82"/>
      <c r="REA82"/>
      <c r="REB82"/>
      <c r="REC82"/>
      <c r="RED82"/>
      <c r="REE82"/>
      <c r="REF82"/>
      <c r="REG82"/>
      <c r="REH82"/>
      <c r="REI82"/>
      <c r="REJ82"/>
      <c r="REK82"/>
      <c r="REL82"/>
      <c r="REM82"/>
      <c r="REN82"/>
      <c r="REO82"/>
      <c r="REP82"/>
      <c r="REQ82"/>
      <c r="RER82"/>
      <c r="RES82"/>
      <c r="RET82"/>
      <c r="REU82"/>
      <c r="REV82"/>
      <c r="REW82"/>
      <c r="REX82"/>
      <c r="REY82"/>
      <c r="REZ82"/>
      <c r="RFA82"/>
      <c r="RFB82"/>
      <c r="RFC82"/>
      <c r="RFD82"/>
      <c r="RFE82"/>
      <c r="RFF82"/>
      <c r="RFG82"/>
      <c r="RFH82"/>
      <c r="RFI82"/>
      <c r="RFJ82"/>
      <c r="RFK82"/>
      <c r="RFL82"/>
      <c r="RFM82"/>
      <c r="RFN82"/>
      <c r="RFO82"/>
      <c r="RFP82"/>
      <c r="RFQ82"/>
      <c r="RFR82"/>
      <c r="RFS82"/>
      <c r="RFT82"/>
      <c r="RFU82"/>
      <c r="RFV82"/>
      <c r="RFW82"/>
      <c r="RFX82"/>
      <c r="RFY82"/>
      <c r="RFZ82"/>
      <c r="RGA82"/>
      <c r="RGB82"/>
      <c r="RGC82"/>
      <c r="RGD82"/>
      <c r="RGE82"/>
      <c r="RGF82"/>
      <c r="RGG82"/>
      <c r="RGH82"/>
      <c r="RGI82"/>
      <c r="RGJ82"/>
      <c r="RGK82"/>
      <c r="RGL82"/>
      <c r="RGM82"/>
      <c r="RGN82"/>
      <c r="RGO82"/>
      <c r="RGP82"/>
      <c r="RGQ82"/>
      <c r="RGR82"/>
      <c r="RGS82"/>
      <c r="RGT82"/>
      <c r="RGU82"/>
      <c r="RGV82"/>
      <c r="RGW82"/>
      <c r="RGX82"/>
      <c r="RGY82"/>
      <c r="RGZ82"/>
      <c r="RHA82"/>
      <c r="RHB82"/>
      <c r="RHC82"/>
      <c r="RHD82"/>
      <c r="RHE82"/>
      <c r="RHF82"/>
      <c r="RHG82"/>
      <c r="RHH82"/>
      <c r="RHI82"/>
      <c r="RHJ82"/>
      <c r="RHK82"/>
      <c r="RHL82"/>
      <c r="RHM82"/>
      <c r="RHN82"/>
      <c r="RHO82"/>
      <c r="RHP82"/>
      <c r="RHQ82"/>
      <c r="RHR82"/>
      <c r="RHS82"/>
      <c r="RHT82"/>
      <c r="RHU82"/>
      <c r="RHV82"/>
      <c r="RHW82"/>
      <c r="RHX82"/>
      <c r="RHY82"/>
      <c r="RHZ82"/>
      <c r="RIA82"/>
      <c r="RIB82"/>
      <c r="RIC82"/>
      <c r="RID82"/>
      <c r="RIE82"/>
      <c r="RIF82"/>
      <c r="RIG82"/>
      <c r="RIH82"/>
      <c r="RII82"/>
      <c r="RIJ82"/>
      <c r="RIK82"/>
      <c r="RIL82"/>
      <c r="RIM82"/>
      <c r="RIN82"/>
      <c r="RIO82"/>
      <c r="RIP82"/>
      <c r="RIQ82"/>
      <c r="RIR82"/>
      <c r="RIS82"/>
      <c r="RIT82"/>
      <c r="RIU82"/>
      <c r="RIV82"/>
      <c r="RIW82"/>
      <c r="RIX82"/>
      <c r="RIY82"/>
      <c r="RIZ82"/>
      <c r="RJA82"/>
      <c r="RJB82"/>
      <c r="RJC82"/>
      <c r="RJD82"/>
      <c r="RJE82"/>
      <c r="RJF82"/>
      <c r="RJG82"/>
      <c r="RJH82"/>
      <c r="RJI82"/>
      <c r="RJJ82"/>
      <c r="RJK82"/>
      <c r="RJL82"/>
      <c r="RJM82"/>
      <c r="RJN82"/>
      <c r="RJO82"/>
      <c r="RJP82"/>
      <c r="RJQ82"/>
      <c r="RJR82"/>
      <c r="RJS82"/>
      <c r="RJT82"/>
      <c r="RJU82"/>
      <c r="RJV82"/>
      <c r="RJW82"/>
      <c r="RJX82"/>
      <c r="RJY82"/>
      <c r="RJZ82"/>
      <c r="RKA82"/>
      <c r="RKB82"/>
      <c r="RKC82"/>
      <c r="RKD82"/>
      <c r="RKE82"/>
      <c r="RKF82"/>
      <c r="RKG82"/>
      <c r="RKH82"/>
      <c r="RKI82"/>
      <c r="RKJ82"/>
      <c r="RKK82"/>
      <c r="RKL82"/>
      <c r="RKM82"/>
      <c r="RKN82"/>
      <c r="RKO82"/>
      <c r="RKP82"/>
      <c r="RKQ82"/>
      <c r="RKR82"/>
      <c r="RKS82"/>
      <c r="RKT82"/>
      <c r="RKU82"/>
      <c r="RKV82"/>
      <c r="RKW82"/>
      <c r="RKX82"/>
      <c r="RKY82"/>
      <c r="RKZ82"/>
      <c r="RLA82"/>
      <c r="RLB82"/>
      <c r="RLC82"/>
      <c r="RLD82"/>
      <c r="RLE82"/>
      <c r="RLF82"/>
      <c r="RLG82"/>
      <c r="RLH82"/>
      <c r="RLI82"/>
      <c r="RLJ82"/>
      <c r="RLK82"/>
      <c r="RLL82"/>
      <c r="RLM82"/>
      <c r="RLN82"/>
      <c r="RLO82"/>
      <c r="RLP82"/>
      <c r="RLQ82"/>
      <c r="RLR82"/>
      <c r="RLS82"/>
      <c r="RLT82"/>
      <c r="RLU82"/>
      <c r="RLV82"/>
      <c r="RLW82"/>
      <c r="RLX82"/>
      <c r="RLY82"/>
      <c r="RLZ82"/>
      <c r="RMA82"/>
      <c r="RMB82"/>
      <c r="RMC82"/>
      <c r="RMD82"/>
      <c r="RME82"/>
      <c r="RMF82"/>
      <c r="RMG82"/>
      <c r="RMH82"/>
      <c r="RMI82"/>
      <c r="RMJ82"/>
      <c r="RMK82"/>
      <c r="RML82"/>
      <c r="RMM82"/>
      <c r="RMN82"/>
      <c r="RMO82"/>
      <c r="RMP82"/>
      <c r="RMQ82"/>
      <c r="RMR82"/>
      <c r="RMS82"/>
      <c r="RMT82"/>
      <c r="RMU82"/>
      <c r="RMV82"/>
      <c r="RMW82"/>
      <c r="RMX82"/>
      <c r="RMY82"/>
      <c r="RMZ82"/>
      <c r="RNA82"/>
      <c r="RNB82"/>
      <c r="RNC82"/>
      <c r="RND82"/>
      <c r="RNE82"/>
      <c r="RNF82"/>
      <c r="RNG82"/>
      <c r="RNH82"/>
      <c r="RNI82"/>
      <c r="RNJ82"/>
      <c r="RNK82"/>
      <c r="RNL82"/>
      <c r="RNM82"/>
      <c r="RNN82"/>
      <c r="RNO82"/>
      <c r="RNP82"/>
      <c r="RNQ82"/>
      <c r="RNR82"/>
      <c r="RNS82"/>
      <c r="RNT82"/>
      <c r="RNU82"/>
      <c r="RNV82"/>
      <c r="RNW82"/>
      <c r="RNX82"/>
      <c r="RNY82"/>
      <c r="RNZ82"/>
      <c r="ROA82"/>
      <c r="ROB82"/>
      <c r="ROC82"/>
      <c r="ROD82"/>
      <c r="ROE82"/>
      <c r="ROF82"/>
      <c r="ROG82"/>
      <c r="ROH82"/>
      <c r="ROI82"/>
      <c r="ROJ82"/>
      <c r="ROK82"/>
      <c r="ROL82"/>
      <c r="ROM82"/>
      <c r="RON82"/>
      <c r="ROO82"/>
      <c r="ROP82"/>
      <c r="ROQ82"/>
      <c r="ROR82"/>
      <c r="ROS82"/>
      <c r="ROT82"/>
      <c r="ROU82"/>
      <c r="ROV82"/>
      <c r="ROW82"/>
      <c r="ROX82"/>
      <c r="ROY82"/>
      <c r="ROZ82"/>
      <c r="RPA82"/>
      <c r="RPB82"/>
      <c r="RPC82"/>
      <c r="RPD82"/>
      <c r="RPE82"/>
      <c r="RPF82"/>
      <c r="RPG82"/>
      <c r="RPH82"/>
      <c r="RPI82"/>
      <c r="RPJ82"/>
      <c r="RPK82"/>
      <c r="RPL82"/>
      <c r="RPM82"/>
      <c r="RPN82"/>
      <c r="RPO82"/>
      <c r="RPP82"/>
      <c r="RPQ82"/>
      <c r="RPR82"/>
      <c r="RPS82"/>
      <c r="RPT82"/>
      <c r="RPU82"/>
      <c r="RPV82"/>
      <c r="RPW82"/>
      <c r="RPX82"/>
      <c r="RPY82"/>
      <c r="RPZ82"/>
      <c r="RQA82"/>
      <c r="RQB82"/>
      <c r="RQC82"/>
      <c r="RQD82"/>
      <c r="RQE82"/>
      <c r="RQF82"/>
      <c r="RQG82"/>
      <c r="RQH82"/>
      <c r="RQI82"/>
      <c r="RQJ82"/>
      <c r="RQK82"/>
      <c r="RQL82"/>
      <c r="RQM82"/>
      <c r="RQN82"/>
      <c r="RQO82"/>
      <c r="RQP82"/>
      <c r="RQQ82"/>
      <c r="RQR82"/>
      <c r="RQS82"/>
      <c r="RQT82"/>
      <c r="RQU82"/>
      <c r="RQV82"/>
      <c r="RQW82"/>
      <c r="RQX82"/>
      <c r="RQY82"/>
      <c r="RQZ82"/>
      <c r="RRA82"/>
      <c r="RRB82"/>
      <c r="RRC82"/>
      <c r="RRD82"/>
      <c r="RRE82"/>
      <c r="RRF82"/>
      <c r="RRG82"/>
      <c r="RRH82"/>
      <c r="RRI82"/>
      <c r="RRJ82"/>
      <c r="RRK82"/>
      <c r="RRL82"/>
      <c r="RRM82"/>
      <c r="RRN82"/>
      <c r="RRO82"/>
      <c r="RRP82"/>
      <c r="RRQ82"/>
      <c r="RRR82"/>
      <c r="RRS82"/>
      <c r="RRT82"/>
      <c r="RRU82"/>
      <c r="RRV82"/>
      <c r="RRW82"/>
      <c r="RRX82"/>
      <c r="RRY82"/>
      <c r="RRZ82"/>
      <c r="RSA82"/>
      <c r="RSB82"/>
      <c r="RSC82"/>
      <c r="RSD82"/>
      <c r="RSE82"/>
      <c r="RSF82"/>
      <c r="RSG82"/>
      <c r="RSH82"/>
      <c r="RSI82"/>
      <c r="RSJ82"/>
      <c r="RSK82"/>
      <c r="RSL82"/>
      <c r="RSM82"/>
      <c r="RSN82"/>
      <c r="RSO82"/>
      <c r="RSP82"/>
      <c r="RSQ82"/>
      <c r="RSR82"/>
      <c r="RSS82"/>
      <c r="RST82"/>
      <c r="RSU82"/>
      <c r="RSV82"/>
      <c r="RSW82"/>
      <c r="RSX82"/>
      <c r="RSY82"/>
      <c r="RSZ82"/>
      <c r="RTA82"/>
      <c r="RTB82"/>
      <c r="RTC82"/>
      <c r="RTD82"/>
      <c r="RTE82"/>
      <c r="RTF82"/>
      <c r="RTG82"/>
      <c r="RTH82"/>
      <c r="RTI82"/>
      <c r="RTJ82"/>
      <c r="RTK82"/>
      <c r="RTL82"/>
      <c r="RTM82"/>
      <c r="RTN82"/>
      <c r="RTO82"/>
      <c r="RTP82"/>
      <c r="RTQ82"/>
      <c r="RTR82"/>
      <c r="RTS82"/>
      <c r="RTT82"/>
      <c r="RTU82"/>
      <c r="RTV82"/>
      <c r="RTW82"/>
      <c r="RTX82"/>
      <c r="RTY82"/>
      <c r="RTZ82"/>
      <c r="RUA82"/>
      <c r="RUB82"/>
      <c r="RUC82"/>
      <c r="RUD82"/>
      <c r="RUE82"/>
      <c r="RUF82"/>
      <c r="RUG82"/>
      <c r="RUH82"/>
      <c r="RUI82"/>
      <c r="RUJ82"/>
      <c r="RUK82"/>
      <c r="RUL82"/>
      <c r="RUM82"/>
      <c r="RUN82"/>
      <c r="RUO82"/>
      <c r="RUP82"/>
      <c r="RUQ82"/>
      <c r="RUR82"/>
      <c r="RUS82"/>
      <c r="RUT82"/>
      <c r="RUU82"/>
      <c r="RUV82"/>
      <c r="RUW82"/>
      <c r="RUX82"/>
      <c r="RUY82"/>
      <c r="RUZ82"/>
      <c r="RVA82"/>
      <c r="RVB82"/>
      <c r="RVC82"/>
      <c r="RVD82"/>
      <c r="RVE82"/>
      <c r="RVF82"/>
      <c r="RVG82"/>
      <c r="RVH82"/>
      <c r="RVI82"/>
      <c r="RVJ82"/>
      <c r="RVK82"/>
      <c r="RVL82"/>
      <c r="RVM82"/>
      <c r="RVN82"/>
      <c r="RVO82"/>
      <c r="RVP82"/>
      <c r="RVQ82"/>
      <c r="RVR82"/>
      <c r="RVS82"/>
      <c r="RVT82"/>
      <c r="RVU82"/>
      <c r="RVV82"/>
      <c r="RVW82"/>
      <c r="RVX82"/>
      <c r="RVY82"/>
      <c r="RVZ82"/>
      <c r="RWA82"/>
      <c r="RWB82"/>
      <c r="RWC82"/>
      <c r="RWD82"/>
      <c r="RWE82"/>
      <c r="RWF82"/>
      <c r="RWG82"/>
      <c r="RWH82"/>
      <c r="RWI82"/>
      <c r="RWJ82"/>
      <c r="RWK82"/>
      <c r="RWL82"/>
      <c r="RWM82"/>
      <c r="RWN82"/>
      <c r="RWO82"/>
      <c r="RWP82"/>
      <c r="RWQ82"/>
      <c r="RWR82"/>
      <c r="RWS82"/>
      <c r="RWT82"/>
      <c r="RWU82"/>
      <c r="RWV82"/>
      <c r="RWW82"/>
      <c r="RWX82"/>
      <c r="RWY82"/>
      <c r="RWZ82"/>
      <c r="RXA82"/>
      <c r="RXB82"/>
      <c r="RXC82"/>
      <c r="RXD82"/>
      <c r="RXE82"/>
      <c r="RXF82"/>
      <c r="RXG82"/>
      <c r="RXH82"/>
      <c r="RXI82"/>
      <c r="RXJ82"/>
      <c r="RXK82"/>
      <c r="RXL82"/>
      <c r="RXM82"/>
      <c r="RXN82"/>
      <c r="RXO82"/>
      <c r="RXP82"/>
      <c r="RXQ82"/>
      <c r="RXR82"/>
      <c r="RXS82"/>
      <c r="RXT82"/>
      <c r="RXU82"/>
      <c r="RXV82"/>
      <c r="RXW82"/>
      <c r="RXX82"/>
      <c r="RXY82"/>
      <c r="RXZ82"/>
      <c r="RYA82"/>
      <c r="RYB82"/>
      <c r="RYC82"/>
      <c r="RYD82"/>
      <c r="RYE82"/>
      <c r="RYF82"/>
      <c r="RYG82"/>
      <c r="RYH82"/>
      <c r="RYI82"/>
      <c r="RYJ82"/>
      <c r="RYK82"/>
      <c r="RYL82"/>
      <c r="RYM82"/>
      <c r="RYN82"/>
      <c r="RYO82"/>
      <c r="RYP82"/>
      <c r="RYQ82"/>
      <c r="RYR82"/>
      <c r="RYS82"/>
      <c r="RYT82"/>
      <c r="RYU82"/>
      <c r="RYV82"/>
      <c r="RYW82"/>
      <c r="RYX82"/>
      <c r="RYY82"/>
      <c r="RYZ82"/>
      <c r="RZA82"/>
      <c r="RZB82"/>
      <c r="RZC82"/>
      <c r="RZD82"/>
      <c r="RZE82"/>
      <c r="RZF82"/>
      <c r="RZG82"/>
      <c r="RZH82"/>
      <c r="RZI82"/>
      <c r="RZJ82"/>
      <c r="RZK82"/>
      <c r="RZL82"/>
      <c r="RZM82"/>
      <c r="RZN82"/>
      <c r="RZO82"/>
      <c r="RZP82"/>
      <c r="RZQ82"/>
      <c r="RZR82"/>
      <c r="RZS82"/>
      <c r="RZT82"/>
      <c r="RZU82"/>
      <c r="RZV82"/>
      <c r="RZW82"/>
      <c r="RZX82"/>
      <c r="RZY82"/>
      <c r="RZZ82"/>
      <c r="SAA82"/>
      <c r="SAB82"/>
      <c r="SAC82"/>
      <c r="SAD82"/>
      <c r="SAE82"/>
      <c r="SAF82"/>
      <c r="SAG82"/>
      <c r="SAH82"/>
      <c r="SAI82"/>
      <c r="SAJ82"/>
      <c r="SAK82"/>
      <c r="SAL82"/>
      <c r="SAM82"/>
      <c r="SAN82"/>
      <c r="SAO82"/>
      <c r="SAP82"/>
      <c r="SAQ82"/>
      <c r="SAR82"/>
      <c r="SAS82"/>
      <c r="SAT82"/>
      <c r="SAU82"/>
      <c r="SAV82"/>
      <c r="SAW82"/>
      <c r="SAX82"/>
      <c r="SAY82"/>
      <c r="SAZ82"/>
      <c r="SBA82"/>
      <c r="SBB82"/>
      <c r="SBC82"/>
      <c r="SBD82"/>
      <c r="SBE82"/>
      <c r="SBF82"/>
      <c r="SBG82"/>
      <c r="SBH82"/>
      <c r="SBI82"/>
      <c r="SBJ82"/>
      <c r="SBK82"/>
      <c r="SBL82"/>
      <c r="SBM82"/>
      <c r="SBN82"/>
      <c r="SBO82"/>
      <c r="SBP82"/>
      <c r="SBQ82"/>
      <c r="SBR82"/>
      <c r="SBS82"/>
      <c r="SBT82"/>
      <c r="SBU82"/>
      <c r="SBV82"/>
      <c r="SBW82"/>
      <c r="SBX82"/>
      <c r="SBY82"/>
      <c r="SBZ82"/>
      <c r="SCA82"/>
      <c r="SCB82"/>
      <c r="SCC82"/>
      <c r="SCD82"/>
      <c r="SCE82"/>
      <c r="SCF82"/>
      <c r="SCG82"/>
      <c r="SCH82"/>
      <c r="SCI82"/>
      <c r="SCJ82"/>
      <c r="SCK82"/>
      <c r="SCL82"/>
      <c r="SCM82"/>
      <c r="SCN82"/>
      <c r="SCO82"/>
      <c r="SCP82"/>
      <c r="SCQ82"/>
      <c r="SCR82"/>
      <c r="SCS82"/>
      <c r="SCT82"/>
      <c r="SCU82"/>
      <c r="SCV82"/>
      <c r="SCW82"/>
      <c r="SCX82"/>
      <c r="SCY82"/>
      <c r="SCZ82"/>
      <c r="SDA82"/>
      <c r="SDB82"/>
      <c r="SDC82"/>
      <c r="SDD82"/>
      <c r="SDE82"/>
      <c r="SDF82"/>
      <c r="SDG82"/>
      <c r="SDH82"/>
      <c r="SDI82"/>
      <c r="SDJ82"/>
      <c r="SDK82"/>
      <c r="SDL82"/>
      <c r="SDM82"/>
      <c r="SDN82"/>
      <c r="SDO82"/>
      <c r="SDP82"/>
      <c r="SDQ82"/>
      <c r="SDR82"/>
      <c r="SDS82"/>
      <c r="SDT82"/>
      <c r="SDU82"/>
      <c r="SDV82"/>
      <c r="SDW82"/>
      <c r="SDX82"/>
      <c r="SDY82"/>
      <c r="SDZ82"/>
      <c r="SEA82"/>
      <c r="SEB82"/>
      <c r="SEC82"/>
      <c r="SED82"/>
      <c r="SEE82"/>
      <c r="SEF82"/>
      <c r="SEG82"/>
      <c r="SEH82"/>
      <c r="SEI82"/>
      <c r="SEJ82"/>
      <c r="SEK82"/>
      <c r="SEL82"/>
      <c r="SEM82"/>
      <c r="SEN82"/>
      <c r="SEO82"/>
      <c r="SEP82"/>
      <c r="SEQ82"/>
      <c r="SER82"/>
      <c r="SES82"/>
      <c r="SET82"/>
      <c r="SEU82"/>
      <c r="SEV82"/>
      <c r="SEW82"/>
      <c r="SEX82"/>
      <c r="SEY82"/>
      <c r="SEZ82"/>
      <c r="SFA82"/>
      <c r="SFB82"/>
      <c r="SFC82"/>
      <c r="SFD82"/>
      <c r="SFE82"/>
      <c r="SFF82"/>
      <c r="SFG82"/>
      <c r="SFH82"/>
      <c r="SFI82"/>
      <c r="SFJ82"/>
      <c r="SFK82"/>
      <c r="SFL82"/>
      <c r="SFM82"/>
      <c r="SFN82"/>
      <c r="SFO82"/>
      <c r="SFP82"/>
      <c r="SFQ82"/>
      <c r="SFR82"/>
      <c r="SFS82"/>
      <c r="SFT82"/>
      <c r="SFU82"/>
      <c r="SFV82"/>
      <c r="SFW82"/>
      <c r="SFX82"/>
      <c r="SFY82"/>
      <c r="SFZ82"/>
      <c r="SGA82"/>
      <c r="SGB82"/>
      <c r="SGC82"/>
      <c r="SGD82"/>
      <c r="SGE82"/>
      <c r="SGF82"/>
      <c r="SGG82"/>
      <c r="SGH82"/>
      <c r="SGI82"/>
      <c r="SGJ82"/>
      <c r="SGK82"/>
      <c r="SGL82"/>
      <c r="SGM82"/>
      <c r="SGN82"/>
      <c r="SGO82"/>
      <c r="SGP82"/>
      <c r="SGQ82"/>
      <c r="SGR82"/>
      <c r="SGS82"/>
      <c r="SGT82"/>
      <c r="SGU82"/>
      <c r="SGV82"/>
      <c r="SGW82"/>
      <c r="SGX82"/>
      <c r="SGY82"/>
      <c r="SGZ82"/>
      <c r="SHA82"/>
      <c r="SHB82"/>
      <c r="SHC82"/>
      <c r="SHD82"/>
      <c r="SHE82"/>
      <c r="SHF82"/>
      <c r="SHG82"/>
      <c r="SHH82"/>
      <c r="SHI82"/>
      <c r="SHJ82"/>
      <c r="SHK82"/>
      <c r="SHL82"/>
      <c r="SHM82"/>
      <c r="SHN82"/>
      <c r="SHO82"/>
      <c r="SHP82"/>
      <c r="SHQ82"/>
      <c r="SHR82"/>
      <c r="SHS82"/>
      <c r="SHT82"/>
      <c r="SHU82"/>
      <c r="SHV82"/>
      <c r="SHW82"/>
      <c r="SHX82"/>
      <c r="SHY82"/>
      <c r="SHZ82"/>
      <c r="SIA82"/>
      <c r="SIB82"/>
      <c r="SIC82"/>
      <c r="SID82"/>
      <c r="SIE82"/>
      <c r="SIF82"/>
      <c r="SIG82"/>
      <c r="SIH82"/>
      <c r="SII82"/>
      <c r="SIJ82"/>
      <c r="SIK82"/>
      <c r="SIL82"/>
      <c r="SIM82"/>
      <c r="SIN82"/>
      <c r="SIO82"/>
      <c r="SIP82"/>
      <c r="SIQ82"/>
      <c r="SIR82"/>
      <c r="SIS82"/>
      <c r="SIT82"/>
      <c r="SIU82"/>
      <c r="SIV82"/>
      <c r="SIW82"/>
      <c r="SIX82"/>
      <c r="SIY82"/>
      <c r="SIZ82"/>
      <c r="SJA82"/>
      <c r="SJB82"/>
      <c r="SJC82"/>
      <c r="SJD82"/>
      <c r="SJE82"/>
      <c r="SJF82"/>
      <c r="SJG82"/>
      <c r="SJH82"/>
      <c r="SJI82"/>
      <c r="SJJ82"/>
      <c r="SJK82"/>
      <c r="SJL82"/>
      <c r="SJM82"/>
      <c r="SJN82"/>
      <c r="SJO82"/>
      <c r="SJP82"/>
      <c r="SJQ82"/>
      <c r="SJR82"/>
      <c r="SJS82"/>
      <c r="SJT82"/>
      <c r="SJU82"/>
      <c r="SJV82"/>
      <c r="SJW82"/>
      <c r="SJX82"/>
      <c r="SJY82"/>
      <c r="SJZ82"/>
      <c r="SKA82"/>
      <c r="SKB82"/>
      <c r="SKC82"/>
      <c r="SKD82"/>
      <c r="SKE82"/>
      <c r="SKF82"/>
      <c r="SKG82"/>
      <c r="SKH82"/>
      <c r="SKI82"/>
      <c r="SKJ82"/>
      <c r="SKK82"/>
      <c r="SKL82"/>
      <c r="SKM82"/>
      <c r="SKN82"/>
      <c r="SKO82"/>
      <c r="SKP82"/>
      <c r="SKQ82"/>
      <c r="SKR82"/>
      <c r="SKS82"/>
      <c r="SKT82"/>
      <c r="SKU82"/>
      <c r="SKV82"/>
      <c r="SKW82"/>
      <c r="SKX82"/>
      <c r="SKY82"/>
      <c r="SKZ82"/>
      <c r="SLA82"/>
      <c r="SLB82"/>
      <c r="SLC82"/>
      <c r="SLD82"/>
      <c r="SLE82"/>
      <c r="SLF82"/>
      <c r="SLG82"/>
      <c r="SLH82"/>
      <c r="SLI82"/>
      <c r="SLJ82"/>
      <c r="SLK82"/>
      <c r="SLL82"/>
      <c r="SLM82"/>
      <c r="SLN82"/>
      <c r="SLO82"/>
      <c r="SLP82"/>
      <c r="SLQ82"/>
      <c r="SLR82"/>
      <c r="SLS82"/>
      <c r="SLT82"/>
      <c r="SLU82"/>
      <c r="SLV82"/>
      <c r="SLW82"/>
      <c r="SLX82"/>
      <c r="SLY82"/>
      <c r="SLZ82"/>
      <c r="SMA82"/>
      <c r="SMB82"/>
      <c r="SMC82"/>
      <c r="SMD82"/>
      <c r="SME82"/>
      <c r="SMF82"/>
      <c r="SMG82"/>
      <c r="SMH82"/>
      <c r="SMI82"/>
      <c r="SMJ82"/>
      <c r="SMK82"/>
      <c r="SML82"/>
      <c r="SMM82"/>
      <c r="SMN82"/>
      <c r="SMO82"/>
      <c r="SMP82"/>
      <c r="SMQ82"/>
      <c r="SMR82"/>
      <c r="SMS82"/>
      <c r="SMT82"/>
      <c r="SMU82"/>
      <c r="SMV82"/>
      <c r="SMW82"/>
      <c r="SMX82"/>
      <c r="SMY82"/>
      <c r="SMZ82"/>
      <c r="SNA82"/>
      <c r="SNB82"/>
      <c r="SNC82"/>
      <c r="SND82"/>
      <c r="SNE82"/>
      <c r="SNF82"/>
      <c r="SNG82"/>
      <c r="SNH82"/>
      <c r="SNI82"/>
      <c r="SNJ82"/>
      <c r="SNK82"/>
      <c r="SNL82"/>
      <c r="SNM82"/>
      <c r="SNN82"/>
      <c r="SNO82"/>
      <c r="SNP82"/>
      <c r="SNQ82"/>
      <c r="SNR82"/>
      <c r="SNS82"/>
      <c r="SNT82"/>
      <c r="SNU82"/>
      <c r="SNV82"/>
      <c r="SNW82"/>
      <c r="SNX82"/>
      <c r="SNY82"/>
      <c r="SNZ82"/>
      <c r="SOA82"/>
      <c r="SOB82"/>
      <c r="SOC82"/>
      <c r="SOD82"/>
      <c r="SOE82"/>
      <c r="SOF82"/>
      <c r="SOG82"/>
      <c r="SOH82"/>
      <c r="SOI82"/>
      <c r="SOJ82"/>
      <c r="SOK82"/>
      <c r="SOL82"/>
      <c r="SOM82"/>
      <c r="SON82"/>
      <c r="SOO82"/>
      <c r="SOP82"/>
      <c r="SOQ82"/>
      <c r="SOR82"/>
      <c r="SOS82"/>
      <c r="SOT82"/>
      <c r="SOU82"/>
      <c r="SOV82"/>
      <c r="SOW82"/>
      <c r="SOX82"/>
      <c r="SOY82"/>
      <c r="SOZ82"/>
      <c r="SPA82"/>
      <c r="SPB82"/>
      <c r="SPC82"/>
      <c r="SPD82"/>
      <c r="SPE82"/>
      <c r="SPF82"/>
      <c r="SPG82"/>
      <c r="SPH82"/>
      <c r="SPI82"/>
      <c r="SPJ82"/>
      <c r="SPK82"/>
      <c r="SPL82"/>
      <c r="SPM82"/>
      <c r="SPN82"/>
      <c r="SPO82"/>
      <c r="SPP82"/>
      <c r="SPQ82"/>
      <c r="SPR82"/>
      <c r="SPS82"/>
      <c r="SPT82"/>
      <c r="SPU82"/>
      <c r="SPV82"/>
      <c r="SPW82"/>
      <c r="SPX82"/>
      <c r="SPY82"/>
      <c r="SPZ82"/>
      <c r="SQA82"/>
      <c r="SQB82"/>
      <c r="SQC82"/>
      <c r="SQD82"/>
      <c r="SQE82"/>
      <c r="SQF82"/>
      <c r="SQG82"/>
      <c r="SQH82"/>
      <c r="SQI82"/>
      <c r="SQJ82"/>
      <c r="SQK82"/>
      <c r="SQL82"/>
      <c r="SQM82"/>
      <c r="SQN82"/>
      <c r="SQO82"/>
      <c r="SQP82"/>
      <c r="SQQ82"/>
      <c r="SQR82"/>
      <c r="SQS82"/>
      <c r="SQT82"/>
      <c r="SQU82"/>
      <c r="SQV82"/>
      <c r="SQW82"/>
      <c r="SQX82"/>
      <c r="SQY82"/>
      <c r="SQZ82"/>
      <c r="SRA82"/>
      <c r="SRB82"/>
      <c r="SRC82"/>
      <c r="SRD82"/>
      <c r="SRE82"/>
      <c r="SRF82"/>
      <c r="SRG82"/>
      <c r="SRH82"/>
      <c r="SRI82"/>
      <c r="SRJ82"/>
      <c r="SRK82"/>
      <c r="SRL82"/>
      <c r="SRM82"/>
      <c r="SRN82"/>
      <c r="SRO82"/>
      <c r="SRP82"/>
      <c r="SRQ82"/>
      <c r="SRR82"/>
      <c r="SRS82"/>
      <c r="SRT82"/>
      <c r="SRU82"/>
      <c r="SRV82"/>
      <c r="SRW82"/>
      <c r="SRX82"/>
      <c r="SRY82"/>
      <c r="SRZ82"/>
      <c r="SSA82"/>
      <c r="SSB82"/>
      <c r="SSC82"/>
      <c r="SSD82"/>
      <c r="SSE82"/>
      <c r="SSF82"/>
      <c r="SSG82"/>
      <c r="SSH82"/>
      <c r="SSI82"/>
      <c r="SSJ82"/>
      <c r="SSK82"/>
      <c r="SSL82"/>
      <c r="SSM82"/>
      <c r="SSN82"/>
      <c r="SSO82"/>
      <c r="SSP82"/>
      <c r="SSQ82"/>
      <c r="SSR82"/>
      <c r="SSS82"/>
      <c r="SST82"/>
      <c r="SSU82"/>
      <c r="SSV82"/>
      <c r="SSW82"/>
      <c r="SSX82"/>
      <c r="SSY82"/>
      <c r="SSZ82"/>
      <c r="STA82"/>
      <c r="STB82"/>
      <c r="STC82"/>
      <c r="STD82"/>
      <c r="STE82"/>
      <c r="STF82"/>
      <c r="STG82"/>
      <c r="STH82"/>
      <c r="STI82"/>
      <c r="STJ82"/>
      <c r="STK82"/>
      <c r="STL82"/>
      <c r="STM82"/>
      <c r="STN82"/>
      <c r="STO82"/>
      <c r="STP82"/>
      <c r="STQ82"/>
      <c r="STR82"/>
      <c r="STS82"/>
      <c r="STT82"/>
      <c r="STU82"/>
      <c r="STV82"/>
      <c r="STW82"/>
      <c r="STX82"/>
      <c r="STY82"/>
      <c r="STZ82"/>
      <c r="SUA82"/>
      <c r="SUB82"/>
      <c r="SUC82"/>
      <c r="SUD82"/>
      <c r="SUE82"/>
      <c r="SUF82"/>
      <c r="SUG82"/>
      <c r="SUH82"/>
      <c r="SUI82"/>
      <c r="SUJ82"/>
      <c r="SUK82"/>
      <c r="SUL82"/>
      <c r="SUM82"/>
      <c r="SUN82"/>
      <c r="SUO82"/>
      <c r="SUP82"/>
      <c r="SUQ82"/>
      <c r="SUR82"/>
      <c r="SUS82"/>
      <c r="SUT82"/>
      <c r="SUU82"/>
      <c r="SUV82"/>
      <c r="SUW82"/>
      <c r="SUX82"/>
      <c r="SUY82"/>
      <c r="SUZ82"/>
      <c r="SVA82"/>
      <c r="SVB82"/>
      <c r="SVC82"/>
      <c r="SVD82"/>
      <c r="SVE82"/>
      <c r="SVF82"/>
      <c r="SVG82"/>
      <c r="SVH82"/>
      <c r="SVI82"/>
      <c r="SVJ82"/>
      <c r="SVK82"/>
      <c r="SVL82"/>
      <c r="SVM82"/>
      <c r="SVN82"/>
      <c r="SVO82"/>
      <c r="SVP82"/>
      <c r="SVQ82"/>
      <c r="SVR82"/>
      <c r="SVS82"/>
      <c r="SVT82"/>
      <c r="SVU82"/>
      <c r="SVV82"/>
      <c r="SVW82"/>
      <c r="SVX82"/>
      <c r="SVY82"/>
      <c r="SVZ82"/>
      <c r="SWA82"/>
      <c r="SWB82"/>
      <c r="SWC82"/>
      <c r="SWD82"/>
      <c r="SWE82"/>
      <c r="SWF82"/>
      <c r="SWG82"/>
      <c r="SWH82"/>
      <c r="SWI82"/>
      <c r="SWJ82"/>
      <c r="SWK82"/>
      <c r="SWL82"/>
      <c r="SWM82"/>
      <c r="SWN82"/>
      <c r="SWO82"/>
      <c r="SWP82"/>
      <c r="SWQ82"/>
      <c r="SWR82"/>
      <c r="SWS82"/>
      <c r="SWT82"/>
      <c r="SWU82"/>
      <c r="SWV82"/>
      <c r="SWW82"/>
      <c r="SWX82"/>
      <c r="SWY82"/>
      <c r="SWZ82"/>
      <c r="SXA82"/>
      <c r="SXB82"/>
      <c r="SXC82"/>
      <c r="SXD82"/>
      <c r="SXE82"/>
      <c r="SXF82"/>
      <c r="SXG82"/>
      <c r="SXH82"/>
      <c r="SXI82"/>
      <c r="SXJ82"/>
      <c r="SXK82"/>
      <c r="SXL82"/>
      <c r="SXM82"/>
      <c r="SXN82"/>
      <c r="SXO82"/>
      <c r="SXP82"/>
      <c r="SXQ82"/>
      <c r="SXR82"/>
      <c r="SXS82"/>
      <c r="SXT82"/>
      <c r="SXU82"/>
      <c r="SXV82"/>
      <c r="SXW82"/>
      <c r="SXX82"/>
      <c r="SXY82"/>
      <c r="SXZ82"/>
      <c r="SYA82"/>
      <c r="SYB82"/>
      <c r="SYC82"/>
      <c r="SYD82"/>
      <c r="SYE82"/>
      <c r="SYF82"/>
      <c r="SYG82"/>
      <c r="SYH82"/>
      <c r="SYI82"/>
      <c r="SYJ82"/>
      <c r="SYK82"/>
      <c r="SYL82"/>
      <c r="SYM82"/>
      <c r="SYN82"/>
      <c r="SYO82"/>
      <c r="SYP82"/>
      <c r="SYQ82"/>
      <c r="SYR82"/>
      <c r="SYS82"/>
      <c r="SYT82"/>
      <c r="SYU82"/>
      <c r="SYV82"/>
      <c r="SYW82"/>
      <c r="SYX82"/>
      <c r="SYY82"/>
      <c r="SYZ82"/>
      <c r="SZA82"/>
      <c r="SZB82"/>
      <c r="SZC82"/>
      <c r="SZD82"/>
      <c r="SZE82"/>
      <c r="SZF82"/>
      <c r="SZG82"/>
      <c r="SZH82"/>
      <c r="SZI82"/>
      <c r="SZJ82"/>
      <c r="SZK82"/>
      <c r="SZL82"/>
      <c r="SZM82"/>
      <c r="SZN82"/>
      <c r="SZO82"/>
      <c r="SZP82"/>
      <c r="SZQ82"/>
      <c r="SZR82"/>
      <c r="SZS82"/>
      <c r="SZT82"/>
      <c r="SZU82"/>
      <c r="SZV82"/>
      <c r="SZW82"/>
      <c r="SZX82"/>
      <c r="SZY82"/>
      <c r="SZZ82"/>
      <c r="TAA82"/>
      <c r="TAB82"/>
      <c r="TAC82"/>
      <c r="TAD82"/>
      <c r="TAE82"/>
      <c r="TAF82"/>
      <c r="TAG82"/>
      <c r="TAH82"/>
      <c r="TAI82"/>
      <c r="TAJ82"/>
      <c r="TAK82"/>
      <c r="TAL82"/>
      <c r="TAM82"/>
      <c r="TAN82"/>
      <c r="TAO82"/>
      <c r="TAP82"/>
      <c r="TAQ82"/>
      <c r="TAR82"/>
      <c r="TAS82"/>
      <c r="TAT82"/>
      <c r="TAU82"/>
      <c r="TAV82"/>
      <c r="TAW82"/>
      <c r="TAX82"/>
      <c r="TAY82"/>
      <c r="TAZ82"/>
      <c r="TBA82"/>
      <c r="TBB82"/>
      <c r="TBC82"/>
      <c r="TBD82"/>
      <c r="TBE82"/>
      <c r="TBF82"/>
      <c r="TBG82"/>
      <c r="TBH82"/>
      <c r="TBI82"/>
      <c r="TBJ82"/>
      <c r="TBK82"/>
      <c r="TBL82"/>
      <c r="TBM82"/>
      <c r="TBN82"/>
      <c r="TBO82"/>
      <c r="TBP82"/>
      <c r="TBQ82"/>
      <c r="TBR82"/>
      <c r="TBS82"/>
      <c r="TBT82"/>
      <c r="TBU82"/>
      <c r="TBV82"/>
      <c r="TBW82"/>
      <c r="TBX82"/>
      <c r="TBY82"/>
      <c r="TBZ82"/>
      <c r="TCA82"/>
      <c r="TCB82"/>
      <c r="TCC82"/>
      <c r="TCD82"/>
      <c r="TCE82"/>
      <c r="TCF82"/>
      <c r="TCG82"/>
      <c r="TCH82"/>
      <c r="TCI82"/>
      <c r="TCJ82"/>
      <c r="TCK82"/>
      <c r="TCL82"/>
      <c r="TCM82"/>
      <c r="TCN82"/>
      <c r="TCO82"/>
      <c r="TCP82"/>
      <c r="TCQ82"/>
      <c r="TCR82"/>
      <c r="TCS82"/>
      <c r="TCT82"/>
      <c r="TCU82"/>
      <c r="TCV82"/>
      <c r="TCW82"/>
      <c r="TCX82"/>
      <c r="TCY82"/>
      <c r="TCZ82"/>
      <c r="TDA82"/>
      <c r="TDB82"/>
      <c r="TDC82"/>
      <c r="TDD82"/>
      <c r="TDE82"/>
      <c r="TDF82"/>
      <c r="TDG82"/>
      <c r="TDH82"/>
      <c r="TDI82"/>
      <c r="TDJ82"/>
      <c r="TDK82"/>
      <c r="TDL82"/>
      <c r="TDM82"/>
      <c r="TDN82"/>
      <c r="TDO82"/>
      <c r="TDP82"/>
      <c r="TDQ82"/>
      <c r="TDR82"/>
      <c r="TDS82"/>
      <c r="TDT82"/>
      <c r="TDU82"/>
      <c r="TDV82"/>
      <c r="TDW82"/>
      <c r="TDX82"/>
      <c r="TDY82"/>
      <c r="TDZ82"/>
      <c r="TEA82"/>
      <c r="TEB82"/>
      <c r="TEC82"/>
      <c r="TED82"/>
      <c r="TEE82"/>
      <c r="TEF82"/>
      <c r="TEG82"/>
      <c r="TEH82"/>
      <c r="TEI82"/>
      <c r="TEJ82"/>
      <c r="TEK82"/>
      <c r="TEL82"/>
      <c r="TEM82"/>
      <c r="TEN82"/>
      <c r="TEO82"/>
      <c r="TEP82"/>
      <c r="TEQ82"/>
      <c r="TER82"/>
      <c r="TES82"/>
      <c r="TET82"/>
      <c r="TEU82"/>
      <c r="TEV82"/>
      <c r="TEW82"/>
      <c r="TEX82"/>
      <c r="TEY82"/>
      <c r="TEZ82"/>
      <c r="TFA82"/>
      <c r="TFB82"/>
      <c r="TFC82"/>
      <c r="TFD82"/>
      <c r="TFE82"/>
      <c r="TFF82"/>
      <c r="TFG82"/>
      <c r="TFH82"/>
      <c r="TFI82"/>
      <c r="TFJ82"/>
      <c r="TFK82"/>
      <c r="TFL82"/>
      <c r="TFM82"/>
      <c r="TFN82"/>
      <c r="TFO82"/>
      <c r="TFP82"/>
      <c r="TFQ82"/>
      <c r="TFR82"/>
      <c r="TFS82"/>
      <c r="TFT82"/>
      <c r="TFU82"/>
      <c r="TFV82"/>
      <c r="TFW82"/>
      <c r="TFX82"/>
      <c r="TFY82"/>
      <c r="TFZ82"/>
      <c r="TGA82"/>
      <c r="TGB82"/>
      <c r="TGC82"/>
      <c r="TGD82"/>
      <c r="TGE82"/>
      <c r="TGF82"/>
      <c r="TGG82"/>
      <c r="TGH82"/>
      <c r="TGI82"/>
      <c r="TGJ82"/>
      <c r="TGK82"/>
      <c r="TGL82"/>
      <c r="TGM82"/>
      <c r="TGN82"/>
      <c r="TGO82"/>
      <c r="TGP82"/>
      <c r="TGQ82"/>
      <c r="TGR82"/>
      <c r="TGS82"/>
      <c r="TGT82"/>
      <c r="TGU82"/>
      <c r="TGV82"/>
      <c r="TGW82"/>
      <c r="TGX82"/>
      <c r="TGY82"/>
      <c r="TGZ82"/>
      <c r="THA82"/>
      <c r="THB82"/>
      <c r="THC82"/>
      <c r="THD82"/>
      <c r="THE82"/>
      <c r="THF82"/>
      <c r="THG82"/>
      <c r="THH82"/>
      <c r="THI82"/>
      <c r="THJ82"/>
      <c r="THK82"/>
      <c r="THL82"/>
      <c r="THM82"/>
      <c r="THN82"/>
      <c r="THO82"/>
      <c r="THP82"/>
      <c r="THQ82"/>
      <c r="THR82"/>
      <c r="THS82"/>
      <c r="THT82"/>
      <c r="THU82"/>
      <c r="THV82"/>
      <c r="THW82"/>
      <c r="THX82"/>
      <c r="THY82"/>
      <c r="THZ82"/>
      <c r="TIA82"/>
      <c r="TIB82"/>
      <c r="TIC82"/>
      <c r="TID82"/>
      <c r="TIE82"/>
      <c r="TIF82"/>
      <c r="TIG82"/>
      <c r="TIH82"/>
      <c r="TII82"/>
      <c r="TIJ82"/>
      <c r="TIK82"/>
      <c r="TIL82"/>
      <c r="TIM82"/>
      <c r="TIN82"/>
      <c r="TIO82"/>
      <c r="TIP82"/>
      <c r="TIQ82"/>
      <c r="TIR82"/>
      <c r="TIS82"/>
      <c r="TIT82"/>
      <c r="TIU82"/>
      <c r="TIV82"/>
      <c r="TIW82"/>
      <c r="TIX82"/>
      <c r="TIY82"/>
      <c r="TIZ82"/>
      <c r="TJA82"/>
      <c r="TJB82"/>
      <c r="TJC82"/>
      <c r="TJD82"/>
      <c r="TJE82"/>
      <c r="TJF82"/>
      <c r="TJG82"/>
      <c r="TJH82"/>
      <c r="TJI82"/>
      <c r="TJJ82"/>
      <c r="TJK82"/>
      <c r="TJL82"/>
      <c r="TJM82"/>
      <c r="TJN82"/>
      <c r="TJO82"/>
      <c r="TJP82"/>
      <c r="TJQ82"/>
      <c r="TJR82"/>
      <c r="TJS82"/>
      <c r="TJT82"/>
      <c r="TJU82"/>
      <c r="TJV82"/>
      <c r="TJW82"/>
      <c r="TJX82"/>
      <c r="TJY82"/>
      <c r="TJZ82"/>
      <c r="TKA82"/>
      <c r="TKB82"/>
      <c r="TKC82"/>
      <c r="TKD82"/>
      <c r="TKE82"/>
      <c r="TKF82"/>
      <c r="TKG82"/>
      <c r="TKH82"/>
      <c r="TKI82"/>
      <c r="TKJ82"/>
      <c r="TKK82"/>
      <c r="TKL82"/>
      <c r="TKM82"/>
      <c r="TKN82"/>
      <c r="TKO82"/>
      <c r="TKP82"/>
      <c r="TKQ82"/>
      <c r="TKR82"/>
      <c r="TKS82"/>
      <c r="TKT82"/>
      <c r="TKU82"/>
      <c r="TKV82"/>
      <c r="TKW82"/>
      <c r="TKX82"/>
      <c r="TKY82"/>
      <c r="TKZ82"/>
      <c r="TLA82"/>
      <c r="TLB82"/>
      <c r="TLC82"/>
      <c r="TLD82"/>
      <c r="TLE82"/>
      <c r="TLF82"/>
      <c r="TLG82"/>
      <c r="TLH82"/>
      <c r="TLI82"/>
      <c r="TLJ82"/>
      <c r="TLK82"/>
      <c r="TLL82"/>
      <c r="TLM82"/>
      <c r="TLN82"/>
      <c r="TLO82"/>
      <c r="TLP82"/>
      <c r="TLQ82"/>
      <c r="TLR82"/>
      <c r="TLS82"/>
      <c r="TLT82"/>
      <c r="TLU82"/>
      <c r="TLV82"/>
      <c r="TLW82"/>
      <c r="TLX82"/>
      <c r="TLY82"/>
      <c r="TLZ82"/>
      <c r="TMA82"/>
      <c r="TMB82"/>
      <c r="TMC82"/>
      <c r="TMD82"/>
      <c r="TME82"/>
      <c r="TMF82"/>
      <c r="TMG82"/>
      <c r="TMH82"/>
      <c r="TMI82"/>
      <c r="TMJ82"/>
      <c r="TMK82"/>
      <c r="TML82"/>
      <c r="TMM82"/>
      <c r="TMN82"/>
      <c r="TMO82"/>
      <c r="TMP82"/>
      <c r="TMQ82"/>
      <c r="TMR82"/>
      <c r="TMS82"/>
      <c r="TMT82"/>
      <c r="TMU82"/>
      <c r="TMV82"/>
      <c r="TMW82"/>
      <c r="TMX82"/>
      <c r="TMY82"/>
      <c r="TMZ82"/>
      <c r="TNA82"/>
      <c r="TNB82"/>
      <c r="TNC82"/>
      <c r="TND82"/>
      <c r="TNE82"/>
      <c r="TNF82"/>
      <c r="TNG82"/>
      <c r="TNH82"/>
      <c r="TNI82"/>
      <c r="TNJ82"/>
      <c r="TNK82"/>
      <c r="TNL82"/>
      <c r="TNM82"/>
      <c r="TNN82"/>
      <c r="TNO82"/>
      <c r="TNP82"/>
      <c r="TNQ82"/>
      <c r="TNR82"/>
      <c r="TNS82"/>
      <c r="TNT82"/>
      <c r="TNU82"/>
      <c r="TNV82"/>
      <c r="TNW82"/>
      <c r="TNX82"/>
      <c r="TNY82"/>
      <c r="TNZ82"/>
      <c r="TOA82"/>
      <c r="TOB82"/>
      <c r="TOC82"/>
      <c r="TOD82"/>
      <c r="TOE82"/>
      <c r="TOF82"/>
      <c r="TOG82"/>
      <c r="TOH82"/>
      <c r="TOI82"/>
      <c r="TOJ82"/>
      <c r="TOK82"/>
      <c r="TOL82"/>
      <c r="TOM82"/>
      <c r="TON82"/>
      <c r="TOO82"/>
      <c r="TOP82"/>
      <c r="TOQ82"/>
      <c r="TOR82"/>
      <c r="TOS82"/>
      <c r="TOT82"/>
      <c r="TOU82"/>
      <c r="TOV82"/>
      <c r="TOW82"/>
      <c r="TOX82"/>
      <c r="TOY82"/>
      <c r="TOZ82"/>
      <c r="TPA82"/>
      <c r="TPB82"/>
      <c r="TPC82"/>
      <c r="TPD82"/>
      <c r="TPE82"/>
      <c r="TPF82"/>
      <c r="TPG82"/>
      <c r="TPH82"/>
      <c r="TPI82"/>
      <c r="TPJ82"/>
      <c r="TPK82"/>
      <c r="TPL82"/>
      <c r="TPM82"/>
      <c r="TPN82"/>
      <c r="TPO82"/>
      <c r="TPP82"/>
      <c r="TPQ82"/>
      <c r="TPR82"/>
      <c r="TPS82"/>
      <c r="TPT82"/>
      <c r="TPU82"/>
      <c r="TPV82"/>
      <c r="TPW82"/>
      <c r="TPX82"/>
      <c r="TPY82"/>
      <c r="TPZ82"/>
      <c r="TQA82"/>
      <c r="TQB82"/>
      <c r="TQC82"/>
      <c r="TQD82"/>
      <c r="TQE82"/>
      <c r="TQF82"/>
      <c r="TQG82"/>
      <c r="TQH82"/>
      <c r="TQI82"/>
      <c r="TQJ82"/>
      <c r="TQK82"/>
      <c r="TQL82"/>
      <c r="TQM82"/>
      <c r="TQN82"/>
      <c r="TQO82"/>
      <c r="TQP82"/>
      <c r="TQQ82"/>
      <c r="TQR82"/>
      <c r="TQS82"/>
      <c r="TQT82"/>
      <c r="TQU82"/>
      <c r="TQV82"/>
      <c r="TQW82"/>
      <c r="TQX82"/>
      <c r="TQY82"/>
      <c r="TQZ82"/>
      <c r="TRA82"/>
      <c r="TRB82"/>
      <c r="TRC82"/>
      <c r="TRD82"/>
      <c r="TRE82"/>
      <c r="TRF82"/>
      <c r="TRG82"/>
      <c r="TRH82"/>
      <c r="TRI82"/>
      <c r="TRJ82"/>
      <c r="TRK82"/>
      <c r="TRL82"/>
      <c r="TRM82"/>
      <c r="TRN82"/>
      <c r="TRO82"/>
      <c r="TRP82"/>
      <c r="TRQ82"/>
      <c r="TRR82"/>
      <c r="TRS82"/>
      <c r="TRT82"/>
      <c r="TRU82"/>
      <c r="TRV82"/>
      <c r="TRW82"/>
      <c r="TRX82"/>
      <c r="TRY82"/>
      <c r="TRZ82"/>
      <c r="TSA82"/>
      <c r="TSB82"/>
      <c r="TSC82"/>
      <c r="TSD82"/>
      <c r="TSE82"/>
      <c r="TSF82"/>
      <c r="TSG82"/>
      <c r="TSH82"/>
      <c r="TSI82"/>
      <c r="TSJ82"/>
      <c r="TSK82"/>
      <c r="TSL82"/>
      <c r="TSM82"/>
      <c r="TSN82"/>
      <c r="TSO82"/>
      <c r="TSP82"/>
      <c r="TSQ82"/>
      <c r="TSR82"/>
      <c r="TSS82"/>
      <c r="TST82"/>
      <c r="TSU82"/>
      <c r="TSV82"/>
      <c r="TSW82"/>
      <c r="TSX82"/>
      <c r="TSY82"/>
      <c r="TSZ82"/>
      <c r="TTA82"/>
      <c r="TTB82"/>
      <c r="TTC82"/>
      <c r="TTD82"/>
      <c r="TTE82"/>
      <c r="TTF82"/>
      <c r="TTG82"/>
      <c r="TTH82"/>
      <c r="TTI82"/>
      <c r="TTJ82"/>
      <c r="TTK82"/>
      <c r="TTL82"/>
      <c r="TTM82"/>
      <c r="TTN82"/>
      <c r="TTO82"/>
      <c r="TTP82"/>
      <c r="TTQ82"/>
      <c r="TTR82"/>
      <c r="TTS82"/>
      <c r="TTT82"/>
      <c r="TTU82"/>
      <c r="TTV82"/>
      <c r="TTW82"/>
      <c r="TTX82"/>
      <c r="TTY82"/>
      <c r="TTZ82"/>
      <c r="TUA82"/>
      <c r="TUB82"/>
      <c r="TUC82"/>
      <c r="TUD82"/>
      <c r="TUE82"/>
      <c r="TUF82"/>
      <c r="TUG82"/>
      <c r="TUH82"/>
      <c r="TUI82"/>
      <c r="TUJ82"/>
      <c r="TUK82"/>
      <c r="TUL82"/>
      <c r="TUM82"/>
      <c r="TUN82"/>
      <c r="TUO82"/>
      <c r="TUP82"/>
      <c r="TUQ82"/>
      <c r="TUR82"/>
      <c r="TUS82"/>
      <c r="TUT82"/>
      <c r="TUU82"/>
      <c r="TUV82"/>
      <c r="TUW82"/>
      <c r="TUX82"/>
      <c r="TUY82"/>
      <c r="TUZ82"/>
      <c r="TVA82"/>
      <c r="TVB82"/>
      <c r="TVC82"/>
      <c r="TVD82"/>
      <c r="TVE82"/>
      <c r="TVF82"/>
      <c r="TVG82"/>
      <c r="TVH82"/>
      <c r="TVI82"/>
      <c r="TVJ82"/>
      <c r="TVK82"/>
      <c r="TVL82"/>
      <c r="TVM82"/>
      <c r="TVN82"/>
      <c r="TVO82"/>
      <c r="TVP82"/>
      <c r="TVQ82"/>
      <c r="TVR82"/>
      <c r="TVS82"/>
      <c r="TVT82"/>
      <c r="TVU82"/>
      <c r="TVV82"/>
      <c r="TVW82"/>
      <c r="TVX82"/>
      <c r="TVY82"/>
      <c r="TVZ82"/>
      <c r="TWA82"/>
      <c r="TWB82"/>
      <c r="TWC82"/>
      <c r="TWD82"/>
      <c r="TWE82"/>
      <c r="TWF82"/>
      <c r="TWG82"/>
      <c r="TWH82"/>
      <c r="TWI82"/>
      <c r="TWJ82"/>
      <c r="TWK82"/>
      <c r="TWL82"/>
      <c r="TWM82"/>
      <c r="TWN82"/>
      <c r="TWO82"/>
      <c r="TWP82"/>
      <c r="TWQ82"/>
      <c r="TWR82"/>
      <c r="TWS82"/>
      <c r="TWT82"/>
      <c r="TWU82"/>
      <c r="TWV82"/>
      <c r="TWW82"/>
      <c r="TWX82"/>
      <c r="TWY82"/>
      <c r="TWZ82"/>
      <c r="TXA82"/>
      <c r="TXB82"/>
      <c r="TXC82"/>
      <c r="TXD82"/>
      <c r="TXE82"/>
      <c r="TXF82"/>
      <c r="TXG82"/>
      <c r="TXH82"/>
      <c r="TXI82"/>
      <c r="TXJ82"/>
      <c r="TXK82"/>
      <c r="TXL82"/>
      <c r="TXM82"/>
      <c r="TXN82"/>
      <c r="TXO82"/>
      <c r="TXP82"/>
      <c r="TXQ82"/>
      <c r="TXR82"/>
      <c r="TXS82"/>
      <c r="TXT82"/>
      <c r="TXU82"/>
      <c r="TXV82"/>
      <c r="TXW82"/>
      <c r="TXX82"/>
      <c r="TXY82"/>
      <c r="TXZ82"/>
      <c r="TYA82"/>
      <c r="TYB82"/>
      <c r="TYC82"/>
      <c r="TYD82"/>
      <c r="TYE82"/>
      <c r="TYF82"/>
      <c r="TYG82"/>
      <c r="TYH82"/>
      <c r="TYI82"/>
      <c r="TYJ82"/>
      <c r="TYK82"/>
      <c r="TYL82"/>
      <c r="TYM82"/>
      <c r="TYN82"/>
      <c r="TYO82"/>
      <c r="TYP82"/>
      <c r="TYQ82"/>
      <c r="TYR82"/>
      <c r="TYS82"/>
      <c r="TYT82"/>
      <c r="TYU82"/>
      <c r="TYV82"/>
      <c r="TYW82"/>
      <c r="TYX82"/>
      <c r="TYY82"/>
      <c r="TYZ82"/>
      <c r="TZA82"/>
      <c r="TZB82"/>
      <c r="TZC82"/>
      <c r="TZD82"/>
      <c r="TZE82"/>
      <c r="TZF82"/>
      <c r="TZG82"/>
      <c r="TZH82"/>
      <c r="TZI82"/>
      <c r="TZJ82"/>
      <c r="TZK82"/>
      <c r="TZL82"/>
      <c r="TZM82"/>
      <c r="TZN82"/>
      <c r="TZO82"/>
      <c r="TZP82"/>
      <c r="TZQ82"/>
      <c r="TZR82"/>
      <c r="TZS82"/>
      <c r="TZT82"/>
      <c r="TZU82"/>
      <c r="TZV82"/>
      <c r="TZW82"/>
      <c r="TZX82"/>
      <c r="TZY82"/>
      <c r="TZZ82"/>
      <c r="UAA82"/>
      <c r="UAB82"/>
      <c r="UAC82"/>
      <c r="UAD82"/>
      <c r="UAE82"/>
      <c r="UAF82"/>
      <c r="UAG82"/>
      <c r="UAH82"/>
      <c r="UAI82"/>
      <c r="UAJ82"/>
      <c r="UAK82"/>
      <c r="UAL82"/>
      <c r="UAM82"/>
      <c r="UAN82"/>
      <c r="UAO82"/>
      <c r="UAP82"/>
      <c r="UAQ82"/>
      <c r="UAR82"/>
      <c r="UAS82"/>
      <c r="UAT82"/>
      <c r="UAU82"/>
      <c r="UAV82"/>
      <c r="UAW82"/>
      <c r="UAX82"/>
      <c r="UAY82"/>
      <c r="UAZ82"/>
      <c r="UBA82"/>
      <c r="UBB82"/>
      <c r="UBC82"/>
      <c r="UBD82"/>
      <c r="UBE82"/>
      <c r="UBF82"/>
      <c r="UBG82"/>
      <c r="UBH82"/>
      <c r="UBI82"/>
      <c r="UBJ82"/>
      <c r="UBK82"/>
      <c r="UBL82"/>
      <c r="UBM82"/>
      <c r="UBN82"/>
      <c r="UBO82"/>
      <c r="UBP82"/>
      <c r="UBQ82"/>
      <c r="UBR82"/>
      <c r="UBS82"/>
      <c r="UBT82"/>
      <c r="UBU82"/>
      <c r="UBV82"/>
      <c r="UBW82"/>
      <c r="UBX82"/>
      <c r="UBY82"/>
      <c r="UBZ82"/>
      <c r="UCA82"/>
      <c r="UCB82"/>
      <c r="UCC82"/>
      <c r="UCD82"/>
      <c r="UCE82"/>
      <c r="UCF82"/>
      <c r="UCG82"/>
      <c r="UCH82"/>
      <c r="UCI82"/>
      <c r="UCJ82"/>
      <c r="UCK82"/>
      <c r="UCL82"/>
      <c r="UCM82"/>
      <c r="UCN82"/>
      <c r="UCO82"/>
      <c r="UCP82"/>
      <c r="UCQ82"/>
      <c r="UCR82"/>
      <c r="UCS82"/>
      <c r="UCT82"/>
      <c r="UCU82"/>
      <c r="UCV82"/>
      <c r="UCW82"/>
      <c r="UCX82"/>
      <c r="UCY82"/>
      <c r="UCZ82"/>
      <c r="UDA82"/>
      <c r="UDB82"/>
      <c r="UDC82"/>
      <c r="UDD82"/>
      <c r="UDE82"/>
      <c r="UDF82"/>
      <c r="UDG82"/>
      <c r="UDH82"/>
      <c r="UDI82"/>
      <c r="UDJ82"/>
      <c r="UDK82"/>
      <c r="UDL82"/>
      <c r="UDM82"/>
      <c r="UDN82"/>
      <c r="UDO82"/>
      <c r="UDP82"/>
      <c r="UDQ82"/>
      <c r="UDR82"/>
      <c r="UDS82"/>
      <c r="UDT82"/>
      <c r="UDU82"/>
      <c r="UDV82"/>
      <c r="UDW82"/>
      <c r="UDX82"/>
      <c r="UDY82"/>
      <c r="UDZ82"/>
      <c r="UEA82"/>
      <c r="UEB82"/>
      <c r="UEC82"/>
      <c r="UED82"/>
      <c r="UEE82"/>
      <c r="UEF82"/>
      <c r="UEG82"/>
      <c r="UEH82"/>
      <c r="UEI82"/>
      <c r="UEJ82"/>
      <c r="UEK82"/>
      <c r="UEL82"/>
      <c r="UEM82"/>
      <c r="UEN82"/>
      <c r="UEO82"/>
      <c r="UEP82"/>
      <c r="UEQ82"/>
      <c r="UER82"/>
      <c r="UES82"/>
      <c r="UET82"/>
      <c r="UEU82"/>
      <c r="UEV82"/>
      <c r="UEW82"/>
      <c r="UEX82"/>
      <c r="UEY82"/>
      <c r="UEZ82"/>
      <c r="UFA82"/>
      <c r="UFB82"/>
      <c r="UFC82"/>
      <c r="UFD82"/>
      <c r="UFE82"/>
      <c r="UFF82"/>
      <c r="UFG82"/>
      <c r="UFH82"/>
      <c r="UFI82"/>
      <c r="UFJ82"/>
      <c r="UFK82"/>
      <c r="UFL82"/>
      <c r="UFM82"/>
      <c r="UFN82"/>
      <c r="UFO82"/>
      <c r="UFP82"/>
      <c r="UFQ82"/>
      <c r="UFR82"/>
      <c r="UFS82"/>
      <c r="UFT82"/>
      <c r="UFU82"/>
      <c r="UFV82"/>
      <c r="UFW82"/>
      <c r="UFX82"/>
      <c r="UFY82"/>
      <c r="UFZ82"/>
      <c r="UGA82"/>
      <c r="UGB82"/>
      <c r="UGC82"/>
      <c r="UGD82"/>
      <c r="UGE82"/>
      <c r="UGF82"/>
      <c r="UGG82"/>
      <c r="UGH82"/>
      <c r="UGI82"/>
      <c r="UGJ82"/>
      <c r="UGK82"/>
      <c r="UGL82"/>
      <c r="UGM82"/>
      <c r="UGN82"/>
      <c r="UGO82"/>
      <c r="UGP82"/>
      <c r="UGQ82"/>
      <c r="UGR82"/>
      <c r="UGS82"/>
      <c r="UGT82"/>
      <c r="UGU82"/>
      <c r="UGV82"/>
      <c r="UGW82"/>
      <c r="UGX82"/>
      <c r="UGY82"/>
      <c r="UGZ82"/>
      <c r="UHA82"/>
      <c r="UHB82"/>
      <c r="UHC82"/>
      <c r="UHD82"/>
      <c r="UHE82"/>
      <c r="UHF82"/>
      <c r="UHG82"/>
      <c r="UHH82"/>
      <c r="UHI82"/>
      <c r="UHJ82"/>
      <c r="UHK82"/>
      <c r="UHL82"/>
      <c r="UHM82"/>
      <c r="UHN82"/>
      <c r="UHO82"/>
      <c r="UHP82"/>
      <c r="UHQ82"/>
      <c r="UHR82"/>
      <c r="UHS82"/>
      <c r="UHT82"/>
      <c r="UHU82"/>
      <c r="UHV82"/>
      <c r="UHW82"/>
      <c r="UHX82"/>
      <c r="UHY82"/>
      <c r="UHZ82"/>
      <c r="UIA82"/>
      <c r="UIB82"/>
      <c r="UIC82"/>
      <c r="UID82"/>
      <c r="UIE82"/>
      <c r="UIF82"/>
      <c r="UIG82"/>
      <c r="UIH82"/>
      <c r="UII82"/>
      <c r="UIJ82"/>
      <c r="UIK82"/>
      <c r="UIL82"/>
      <c r="UIM82"/>
      <c r="UIN82"/>
      <c r="UIO82"/>
      <c r="UIP82"/>
      <c r="UIQ82"/>
      <c r="UIR82"/>
      <c r="UIS82"/>
      <c r="UIT82"/>
      <c r="UIU82"/>
      <c r="UIV82"/>
      <c r="UIW82"/>
      <c r="UIX82"/>
      <c r="UIY82"/>
      <c r="UIZ82"/>
      <c r="UJA82"/>
      <c r="UJB82"/>
      <c r="UJC82"/>
      <c r="UJD82"/>
      <c r="UJE82"/>
      <c r="UJF82"/>
      <c r="UJG82"/>
      <c r="UJH82"/>
      <c r="UJI82"/>
      <c r="UJJ82"/>
      <c r="UJK82"/>
      <c r="UJL82"/>
      <c r="UJM82"/>
      <c r="UJN82"/>
      <c r="UJO82"/>
      <c r="UJP82"/>
      <c r="UJQ82"/>
      <c r="UJR82"/>
      <c r="UJS82"/>
      <c r="UJT82"/>
      <c r="UJU82"/>
      <c r="UJV82"/>
      <c r="UJW82"/>
      <c r="UJX82"/>
      <c r="UJY82"/>
      <c r="UJZ82"/>
      <c r="UKA82"/>
      <c r="UKB82"/>
      <c r="UKC82"/>
      <c r="UKD82"/>
      <c r="UKE82"/>
      <c r="UKF82"/>
      <c r="UKG82"/>
      <c r="UKH82"/>
      <c r="UKI82"/>
      <c r="UKJ82"/>
      <c r="UKK82"/>
      <c r="UKL82"/>
      <c r="UKM82"/>
      <c r="UKN82"/>
      <c r="UKO82"/>
      <c r="UKP82"/>
      <c r="UKQ82"/>
      <c r="UKR82"/>
      <c r="UKS82"/>
      <c r="UKT82"/>
      <c r="UKU82"/>
      <c r="UKV82"/>
      <c r="UKW82"/>
      <c r="UKX82"/>
      <c r="UKY82"/>
      <c r="UKZ82"/>
      <c r="ULA82"/>
      <c r="ULB82"/>
      <c r="ULC82"/>
      <c r="ULD82"/>
      <c r="ULE82"/>
      <c r="ULF82"/>
      <c r="ULG82"/>
      <c r="ULH82"/>
      <c r="ULI82"/>
      <c r="ULJ82"/>
      <c r="ULK82"/>
      <c r="ULL82"/>
      <c r="ULM82"/>
      <c r="ULN82"/>
      <c r="ULO82"/>
      <c r="ULP82"/>
      <c r="ULQ82"/>
      <c r="ULR82"/>
      <c r="ULS82"/>
      <c r="ULT82"/>
      <c r="ULU82"/>
      <c r="ULV82"/>
      <c r="ULW82"/>
      <c r="ULX82"/>
      <c r="ULY82"/>
      <c r="ULZ82"/>
      <c r="UMA82"/>
      <c r="UMB82"/>
      <c r="UMC82"/>
      <c r="UMD82"/>
      <c r="UME82"/>
      <c r="UMF82"/>
      <c r="UMG82"/>
      <c r="UMH82"/>
      <c r="UMI82"/>
      <c r="UMJ82"/>
      <c r="UMK82"/>
      <c r="UML82"/>
      <c r="UMM82"/>
      <c r="UMN82"/>
      <c r="UMO82"/>
      <c r="UMP82"/>
      <c r="UMQ82"/>
      <c r="UMR82"/>
      <c r="UMS82"/>
      <c r="UMT82"/>
      <c r="UMU82"/>
      <c r="UMV82"/>
      <c r="UMW82"/>
      <c r="UMX82"/>
      <c r="UMY82"/>
      <c r="UMZ82"/>
      <c r="UNA82"/>
      <c r="UNB82"/>
      <c r="UNC82"/>
      <c r="UND82"/>
      <c r="UNE82"/>
      <c r="UNF82"/>
      <c r="UNG82"/>
      <c r="UNH82"/>
      <c r="UNI82"/>
      <c r="UNJ82"/>
      <c r="UNK82"/>
      <c r="UNL82"/>
      <c r="UNM82"/>
      <c r="UNN82"/>
      <c r="UNO82"/>
      <c r="UNP82"/>
      <c r="UNQ82"/>
      <c r="UNR82"/>
      <c r="UNS82"/>
      <c r="UNT82"/>
      <c r="UNU82"/>
      <c r="UNV82"/>
      <c r="UNW82"/>
      <c r="UNX82"/>
      <c r="UNY82"/>
      <c r="UNZ82"/>
      <c r="UOA82"/>
      <c r="UOB82"/>
      <c r="UOC82"/>
      <c r="UOD82"/>
      <c r="UOE82"/>
      <c r="UOF82"/>
      <c r="UOG82"/>
      <c r="UOH82"/>
      <c r="UOI82"/>
      <c r="UOJ82"/>
      <c r="UOK82"/>
      <c r="UOL82"/>
      <c r="UOM82"/>
      <c r="UON82"/>
      <c r="UOO82"/>
      <c r="UOP82"/>
      <c r="UOQ82"/>
      <c r="UOR82"/>
      <c r="UOS82"/>
      <c r="UOT82"/>
      <c r="UOU82"/>
      <c r="UOV82"/>
      <c r="UOW82"/>
      <c r="UOX82"/>
      <c r="UOY82"/>
      <c r="UOZ82"/>
      <c r="UPA82"/>
      <c r="UPB82"/>
      <c r="UPC82"/>
      <c r="UPD82"/>
      <c r="UPE82"/>
      <c r="UPF82"/>
      <c r="UPG82"/>
      <c r="UPH82"/>
      <c r="UPI82"/>
      <c r="UPJ82"/>
      <c r="UPK82"/>
      <c r="UPL82"/>
      <c r="UPM82"/>
      <c r="UPN82"/>
      <c r="UPO82"/>
      <c r="UPP82"/>
      <c r="UPQ82"/>
      <c r="UPR82"/>
      <c r="UPS82"/>
      <c r="UPT82"/>
      <c r="UPU82"/>
      <c r="UPV82"/>
      <c r="UPW82"/>
      <c r="UPX82"/>
      <c r="UPY82"/>
      <c r="UPZ82"/>
      <c r="UQA82"/>
      <c r="UQB82"/>
      <c r="UQC82"/>
      <c r="UQD82"/>
      <c r="UQE82"/>
      <c r="UQF82"/>
      <c r="UQG82"/>
      <c r="UQH82"/>
      <c r="UQI82"/>
      <c r="UQJ82"/>
      <c r="UQK82"/>
      <c r="UQL82"/>
      <c r="UQM82"/>
      <c r="UQN82"/>
      <c r="UQO82"/>
      <c r="UQP82"/>
      <c r="UQQ82"/>
      <c r="UQR82"/>
      <c r="UQS82"/>
      <c r="UQT82"/>
      <c r="UQU82"/>
      <c r="UQV82"/>
      <c r="UQW82"/>
      <c r="UQX82"/>
      <c r="UQY82"/>
      <c r="UQZ82"/>
      <c r="URA82"/>
      <c r="URB82"/>
      <c r="URC82"/>
      <c r="URD82"/>
      <c r="URE82"/>
      <c r="URF82"/>
      <c r="URG82"/>
      <c r="URH82"/>
      <c r="URI82"/>
      <c r="URJ82"/>
      <c r="URK82"/>
      <c r="URL82"/>
      <c r="URM82"/>
      <c r="URN82"/>
      <c r="URO82"/>
      <c r="URP82"/>
      <c r="URQ82"/>
      <c r="URR82"/>
      <c r="URS82"/>
      <c r="URT82"/>
      <c r="URU82"/>
      <c r="URV82"/>
      <c r="URW82"/>
      <c r="URX82"/>
      <c r="URY82"/>
      <c r="URZ82"/>
      <c r="USA82"/>
      <c r="USB82"/>
      <c r="USC82"/>
      <c r="USD82"/>
      <c r="USE82"/>
      <c r="USF82"/>
      <c r="USG82"/>
      <c r="USH82"/>
      <c r="USI82"/>
      <c r="USJ82"/>
      <c r="USK82"/>
      <c r="USL82"/>
      <c r="USM82"/>
      <c r="USN82"/>
      <c r="USO82"/>
      <c r="USP82"/>
      <c r="USQ82"/>
      <c r="USR82"/>
      <c r="USS82"/>
      <c r="UST82"/>
      <c r="USU82"/>
      <c r="USV82"/>
      <c r="USW82"/>
      <c r="USX82"/>
      <c r="USY82"/>
      <c r="USZ82"/>
      <c r="UTA82"/>
      <c r="UTB82"/>
      <c r="UTC82"/>
      <c r="UTD82"/>
      <c r="UTE82"/>
      <c r="UTF82"/>
      <c r="UTG82"/>
      <c r="UTH82"/>
      <c r="UTI82"/>
      <c r="UTJ82"/>
      <c r="UTK82"/>
      <c r="UTL82"/>
      <c r="UTM82"/>
      <c r="UTN82"/>
      <c r="UTO82"/>
      <c r="UTP82"/>
      <c r="UTQ82"/>
      <c r="UTR82"/>
      <c r="UTS82"/>
      <c r="UTT82"/>
      <c r="UTU82"/>
      <c r="UTV82"/>
      <c r="UTW82"/>
      <c r="UTX82"/>
      <c r="UTY82"/>
      <c r="UTZ82"/>
      <c r="UUA82"/>
      <c r="UUB82"/>
      <c r="UUC82"/>
      <c r="UUD82"/>
      <c r="UUE82"/>
      <c r="UUF82"/>
      <c r="UUG82"/>
      <c r="UUH82"/>
      <c r="UUI82"/>
      <c r="UUJ82"/>
      <c r="UUK82"/>
      <c r="UUL82"/>
      <c r="UUM82"/>
      <c r="UUN82"/>
      <c r="UUO82"/>
      <c r="UUP82"/>
      <c r="UUQ82"/>
      <c r="UUR82"/>
      <c r="UUS82"/>
      <c r="UUT82"/>
      <c r="UUU82"/>
      <c r="UUV82"/>
      <c r="UUW82"/>
      <c r="UUX82"/>
      <c r="UUY82"/>
      <c r="UUZ82"/>
      <c r="UVA82"/>
      <c r="UVB82"/>
      <c r="UVC82"/>
      <c r="UVD82"/>
      <c r="UVE82"/>
      <c r="UVF82"/>
      <c r="UVG82"/>
      <c r="UVH82"/>
      <c r="UVI82"/>
      <c r="UVJ82"/>
      <c r="UVK82"/>
      <c r="UVL82"/>
      <c r="UVM82"/>
      <c r="UVN82"/>
      <c r="UVO82"/>
      <c r="UVP82"/>
      <c r="UVQ82"/>
      <c r="UVR82"/>
      <c r="UVS82"/>
      <c r="UVT82"/>
      <c r="UVU82"/>
      <c r="UVV82"/>
      <c r="UVW82"/>
      <c r="UVX82"/>
      <c r="UVY82"/>
      <c r="UVZ82"/>
      <c r="UWA82"/>
      <c r="UWB82"/>
      <c r="UWC82"/>
      <c r="UWD82"/>
      <c r="UWE82"/>
      <c r="UWF82"/>
      <c r="UWG82"/>
      <c r="UWH82"/>
      <c r="UWI82"/>
      <c r="UWJ82"/>
      <c r="UWK82"/>
      <c r="UWL82"/>
      <c r="UWM82"/>
      <c r="UWN82"/>
      <c r="UWO82"/>
      <c r="UWP82"/>
      <c r="UWQ82"/>
      <c r="UWR82"/>
      <c r="UWS82"/>
      <c r="UWT82"/>
      <c r="UWU82"/>
      <c r="UWV82"/>
      <c r="UWW82"/>
      <c r="UWX82"/>
      <c r="UWY82"/>
      <c r="UWZ82"/>
      <c r="UXA82"/>
      <c r="UXB82"/>
      <c r="UXC82"/>
      <c r="UXD82"/>
      <c r="UXE82"/>
      <c r="UXF82"/>
      <c r="UXG82"/>
      <c r="UXH82"/>
      <c r="UXI82"/>
      <c r="UXJ82"/>
      <c r="UXK82"/>
      <c r="UXL82"/>
      <c r="UXM82"/>
      <c r="UXN82"/>
      <c r="UXO82"/>
      <c r="UXP82"/>
      <c r="UXQ82"/>
      <c r="UXR82"/>
      <c r="UXS82"/>
      <c r="UXT82"/>
      <c r="UXU82"/>
      <c r="UXV82"/>
      <c r="UXW82"/>
      <c r="UXX82"/>
      <c r="UXY82"/>
      <c r="UXZ82"/>
      <c r="UYA82"/>
      <c r="UYB82"/>
      <c r="UYC82"/>
      <c r="UYD82"/>
      <c r="UYE82"/>
      <c r="UYF82"/>
      <c r="UYG82"/>
      <c r="UYH82"/>
      <c r="UYI82"/>
      <c r="UYJ82"/>
      <c r="UYK82"/>
      <c r="UYL82"/>
      <c r="UYM82"/>
      <c r="UYN82"/>
      <c r="UYO82"/>
      <c r="UYP82"/>
      <c r="UYQ82"/>
      <c r="UYR82"/>
      <c r="UYS82"/>
      <c r="UYT82"/>
      <c r="UYU82"/>
      <c r="UYV82"/>
      <c r="UYW82"/>
      <c r="UYX82"/>
      <c r="UYY82"/>
      <c r="UYZ82"/>
      <c r="UZA82"/>
      <c r="UZB82"/>
      <c r="UZC82"/>
      <c r="UZD82"/>
      <c r="UZE82"/>
      <c r="UZF82"/>
      <c r="UZG82"/>
      <c r="UZH82"/>
      <c r="UZI82"/>
      <c r="UZJ82"/>
      <c r="UZK82"/>
      <c r="UZL82"/>
      <c r="UZM82"/>
      <c r="UZN82"/>
      <c r="UZO82"/>
      <c r="UZP82"/>
      <c r="UZQ82"/>
      <c r="UZR82"/>
      <c r="UZS82"/>
      <c r="UZT82"/>
      <c r="UZU82"/>
      <c r="UZV82"/>
      <c r="UZW82"/>
      <c r="UZX82"/>
      <c r="UZY82"/>
      <c r="UZZ82"/>
      <c r="VAA82"/>
      <c r="VAB82"/>
      <c r="VAC82"/>
      <c r="VAD82"/>
      <c r="VAE82"/>
      <c r="VAF82"/>
      <c r="VAG82"/>
      <c r="VAH82"/>
      <c r="VAI82"/>
      <c r="VAJ82"/>
      <c r="VAK82"/>
      <c r="VAL82"/>
      <c r="VAM82"/>
      <c r="VAN82"/>
      <c r="VAO82"/>
      <c r="VAP82"/>
      <c r="VAQ82"/>
      <c r="VAR82"/>
      <c r="VAS82"/>
      <c r="VAT82"/>
      <c r="VAU82"/>
      <c r="VAV82"/>
      <c r="VAW82"/>
      <c r="VAX82"/>
      <c r="VAY82"/>
      <c r="VAZ82"/>
      <c r="VBA82"/>
      <c r="VBB82"/>
      <c r="VBC82"/>
      <c r="VBD82"/>
      <c r="VBE82"/>
      <c r="VBF82"/>
      <c r="VBG82"/>
      <c r="VBH82"/>
      <c r="VBI82"/>
      <c r="VBJ82"/>
      <c r="VBK82"/>
      <c r="VBL82"/>
      <c r="VBM82"/>
      <c r="VBN82"/>
      <c r="VBO82"/>
      <c r="VBP82"/>
      <c r="VBQ82"/>
      <c r="VBR82"/>
      <c r="VBS82"/>
      <c r="VBT82"/>
      <c r="VBU82"/>
      <c r="VBV82"/>
      <c r="VBW82"/>
      <c r="VBX82"/>
      <c r="VBY82"/>
      <c r="VBZ82"/>
      <c r="VCA82"/>
      <c r="VCB82"/>
      <c r="VCC82"/>
      <c r="VCD82"/>
      <c r="VCE82"/>
      <c r="VCF82"/>
      <c r="VCG82"/>
      <c r="VCH82"/>
      <c r="VCI82"/>
      <c r="VCJ82"/>
      <c r="VCK82"/>
      <c r="VCL82"/>
      <c r="VCM82"/>
      <c r="VCN82"/>
      <c r="VCO82"/>
      <c r="VCP82"/>
      <c r="VCQ82"/>
      <c r="VCR82"/>
      <c r="VCS82"/>
      <c r="VCT82"/>
      <c r="VCU82"/>
      <c r="VCV82"/>
      <c r="VCW82"/>
      <c r="VCX82"/>
      <c r="VCY82"/>
      <c r="VCZ82"/>
      <c r="VDA82"/>
      <c r="VDB82"/>
      <c r="VDC82"/>
      <c r="VDD82"/>
      <c r="VDE82"/>
      <c r="VDF82"/>
      <c r="VDG82"/>
      <c r="VDH82"/>
      <c r="VDI82"/>
      <c r="VDJ82"/>
      <c r="VDK82"/>
      <c r="VDL82"/>
      <c r="VDM82"/>
      <c r="VDN82"/>
      <c r="VDO82"/>
      <c r="VDP82"/>
      <c r="VDQ82"/>
      <c r="VDR82"/>
      <c r="VDS82"/>
      <c r="VDT82"/>
      <c r="VDU82"/>
      <c r="VDV82"/>
      <c r="VDW82"/>
      <c r="VDX82"/>
      <c r="VDY82"/>
      <c r="VDZ82"/>
      <c r="VEA82"/>
      <c r="VEB82"/>
      <c r="VEC82"/>
      <c r="VED82"/>
      <c r="VEE82"/>
      <c r="VEF82"/>
      <c r="VEG82"/>
      <c r="VEH82"/>
      <c r="VEI82"/>
      <c r="VEJ82"/>
      <c r="VEK82"/>
      <c r="VEL82"/>
      <c r="VEM82"/>
      <c r="VEN82"/>
      <c r="VEO82"/>
      <c r="VEP82"/>
      <c r="VEQ82"/>
      <c r="VER82"/>
      <c r="VES82"/>
      <c r="VET82"/>
      <c r="VEU82"/>
      <c r="VEV82"/>
      <c r="VEW82"/>
      <c r="VEX82"/>
      <c r="VEY82"/>
      <c r="VEZ82"/>
      <c r="VFA82"/>
      <c r="VFB82"/>
      <c r="VFC82"/>
      <c r="VFD82"/>
      <c r="VFE82"/>
      <c r="VFF82"/>
      <c r="VFG82"/>
      <c r="VFH82"/>
      <c r="VFI82"/>
      <c r="VFJ82"/>
      <c r="VFK82"/>
      <c r="VFL82"/>
      <c r="VFM82"/>
      <c r="VFN82"/>
      <c r="VFO82"/>
      <c r="VFP82"/>
      <c r="VFQ82"/>
      <c r="VFR82"/>
      <c r="VFS82"/>
      <c r="VFT82"/>
      <c r="VFU82"/>
      <c r="VFV82"/>
      <c r="VFW82"/>
      <c r="VFX82"/>
      <c r="VFY82"/>
      <c r="VFZ82"/>
      <c r="VGA82"/>
      <c r="VGB82"/>
      <c r="VGC82"/>
      <c r="VGD82"/>
      <c r="VGE82"/>
      <c r="VGF82"/>
      <c r="VGG82"/>
      <c r="VGH82"/>
      <c r="VGI82"/>
      <c r="VGJ82"/>
      <c r="VGK82"/>
      <c r="VGL82"/>
      <c r="VGM82"/>
      <c r="VGN82"/>
      <c r="VGO82"/>
      <c r="VGP82"/>
      <c r="VGQ82"/>
      <c r="VGR82"/>
      <c r="VGS82"/>
      <c r="VGT82"/>
      <c r="VGU82"/>
      <c r="VGV82"/>
      <c r="VGW82"/>
      <c r="VGX82"/>
      <c r="VGY82"/>
      <c r="VGZ82"/>
      <c r="VHA82"/>
      <c r="VHB82"/>
      <c r="VHC82"/>
      <c r="VHD82"/>
      <c r="VHE82"/>
      <c r="VHF82"/>
      <c r="VHG82"/>
      <c r="VHH82"/>
      <c r="VHI82"/>
      <c r="VHJ82"/>
      <c r="VHK82"/>
      <c r="VHL82"/>
      <c r="VHM82"/>
      <c r="VHN82"/>
      <c r="VHO82"/>
      <c r="VHP82"/>
      <c r="VHQ82"/>
      <c r="VHR82"/>
      <c r="VHS82"/>
      <c r="VHT82"/>
      <c r="VHU82"/>
      <c r="VHV82"/>
      <c r="VHW82"/>
      <c r="VHX82"/>
      <c r="VHY82"/>
      <c r="VHZ82"/>
      <c r="VIA82"/>
      <c r="VIB82"/>
      <c r="VIC82"/>
      <c r="VID82"/>
      <c r="VIE82"/>
      <c r="VIF82"/>
      <c r="VIG82"/>
      <c r="VIH82"/>
      <c r="VII82"/>
      <c r="VIJ82"/>
      <c r="VIK82"/>
      <c r="VIL82"/>
      <c r="VIM82"/>
      <c r="VIN82"/>
      <c r="VIO82"/>
      <c r="VIP82"/>
      <c r="VIQ82"/>
      <c r="VIR82"/>
      <c r="VIS82"/>
      <c r="VIT82"/>
      <c r="VIU82"/>
      <c r="VIV82"/>
      <c r="VIW82"/>
      <c r="VIX82"/>
      <c r="VIY82"/>
      <c r="VIZ82"/>
      <c r="VJA82"/>
      <c r="VJB82"/>
      <c r="VJC82"/>
      <c r="VJD82"/>
      <c r="VJE82"/>
      <c r="VJF82"/>
      <c r="VJG82"/>
      <c r="VJH82"/>
      <c r="VJI82"/>
      <c r="VJJ82"/>
      <c r="VJK82"/>
      <c r="VJL82"/>
      <c r="VJM82"/>
      <c r="VJN82"/>
      <c r="VJO82"/>
      <c r="VJP82"/>
      <c r="VJQ82"/>
      <c r="VJR82"/>
      <c r="VJS82"/>
      <c r="VJT82"/>
      <c r="VJU82"/>
      <c r="VJV82"/>
      <c r="VJW82"/>
      <c r="VJX82"/>
      <c r="VJY82"/>
      <c r="VJZ82"/>
      <c r="VKA82"/>
      <c r="VKB82"/>
      <c r="VKC82"/>
      <c r="VKD82"/>
      <c r="VKE82"/>
      <c r="VKF82"/>
      <c r="VKG82"/>
      <c r="VKH82"/>
      <c r="VKI82"/>
      <c r="VKJ82"/>
      <c r="VKK82"/>
      <c r="VKL82"/>
      <c r="VKM82"/>
      <c r="VKN82"/>
      <c r="VKO82"/>
      <c r="VKP82"/>
      <c r="VKQ82"/>
      <c r="VKR82"/>
      <c r="VKS82"/>
      <c r="VKT82"/>
      <c r="VKU82"/>
      <c r="VKV82"/>
      <c r="VKW82"/>
      <c r="VKX82"/>
      <c r="VKY82"/>
      <c r="VKZ82"/>
      <c r="VLA82"/>
      <c r="VLB82"/>
      <c r="VLC82"/>
      <c r="VLD82"/>
      <c r="VLE82"/>
      <c r="VLF82"/>
      <c r="VLG82"/>
      <c r="VLH82"/>
      <c r="VLI82"/>
      <c r="VLJ82"/>
      <c r="VLK82"/>
      <c r="VLL82"/>
      <c r="VLM82"/>
      <c r="VLN82"/>
      <c r="VLO82"/>
      <c r="VLP82"/>
      <c r="VLQ82"/>
      <c r="VLR82"/>
      <c r="VLS82"/>
      <c r="VLT82"/>
      <c r="VLU82"/>
      <c r="VLV82"/>
      <c r="VLW82"/>
      <c r="VLX82"/>
      <c r="VLY82"/>
      <c r="VLZ82"/>
      <c r="VMA82"/>
      <c r="VMB82"/>
      <c r="VMC82"/>
      <c r="VMD82"/>
      <c r="VME82"/>
      <c r="VMF82"/>
      <c r="VMG82"/>
      <c r="VMH82"/>
      <c r="VMI82"/>
      <c r="VMJ82"/>
      <c r="VMK82"/>
      <c r="VML82"/>
      <c r="VMM82"/>
      <c r="VMN82"/>
      <c r="VMO82"/>
      <c r="VMP82"/>
      <c r="VMQ82"/>
      <c r="VMR82"/>
      <c r="VMS82"/>
      <c r="VMT82"/>
      <c r="VMU82"/>
      <c r="VMV82"/>
      <c r="VMW82"/>
      <c r="VMX82"/>
      <c r="VMY82"/>
      <c r="VMZ82"/>
      <c r="VNA82"/>
      <c r="VNB82"/>
      <c r="VNC82"/>
      <c r="VND82"/>
      <c r="VNE82"/>
      <c r="VNF82"/>
      <c r="VNG82"/>
      <c r="VNH82"/>
      <c r="VNI82"/>
      <c r="VNJ82"/>
      <c r="VNK82"/>
      <c r="VNL82"/>
      <c r="VNM82"/>
      <c r="VNN82"/>
      <c r="VNO82"/>
      <c r="VNP82"/>
      <c r="VNQ82"/>
      <c r="VNR82"/>
      <c r="VNS82"/>
      <c r="VNT82"/>
      <c r="VNU82"/>
      <c r="VNV82"/>
      <c r="VNW82"/>
      <c r="VNX82"/>
      <c r="VNY82"/>
      <c r="VNZ82"/>
      <c r="VOA82"/>
      <c r="VOB82"/>
      <c r="VOC82"/>
      <c r="VOD82"/>
      <c r="VOE82"/>
      <c r="VOF82"/>
      <c r="VOG82"/>
      <c r="VOH82"/>
      <c r="VOI82"/>
      <c r="VOJ82"/>
      <c r="VOK82"/>
      <c r="VOL82"/>
      <c r="VOM82"/>
      <c r="VON82"/>
      <c r="VOO82"/>
      <c r="VOP82"/>
      <c r="VOQ82"/>
      <c r="VOR82"/>
      <c r="VOS82"/>
      <c r="VOT82"/>
      <c r="VOU82"/>
      <c r="VOV82"/>
      <c r="VOW82"/>
      <c r="VOX82"/>
      <c r="VOY82"/>
      <c r="VOZ82"/>
      <c r="VPA82"/>
      <c r="VPB82"/>
      <c r="VPC82"/>
      <c r="VPD82"/>
      <c r="VPE82"/>
      <c r="VPF82"/>
      <c r="VPG82"/>
      <c r="VPH82"/>
      <c r="VPI82"/>
      <c r="VPJ82"/>
      <c r="VPK82"/>
      <c r="VPL82"/>
      <c r="VPM82"/>
      <c r="VPN82"/>
      <c r="VPO82"/>
      <c r="VPP82"/>
      <c r="VPQ82"/>
      <c r="VPR82"/>
      <c r="VPS82"/>
      <c r="VPT82"/>
      <c r="VPU82"/>
      <c r="VPV82"/>
      <c r="VPW82"/>
      <c r="VPX82"/>
      <c r="VPY82"/>
      <c r="VPZ82"/>
      <c r="VQA82"/>
      <c r="VQB82"/>
      <c r="VQC82"/>
      <c r="VQD82"/>
      <c r="VQE82"/>
      <c r="VQF82"/>
      <c r="VQG82"/>
      <c r="VQH82"/>
      <c r="VQI82"/>
      <c r="VQJ82"/>
      <c r="VQK82"/>
      <c r="VQL82"/>
      <c r="VQM82"/>
      <c r="VQN82"/>
      <c r="VQO82"/>
      <c r="VQP82"/>
      <c r="VQQ82"/>
      <c r="VQR82"/>
      <c r="VQS82"/>
      <c r="VQT82"/>
      <c r="VQU82"/>
      <c r="VQV82"/>
      <c r="VQW82"/>
      <c r="VQX82"/>
      <c r="VQY82"/>
      <c r="VQZ82"/>
      <c r="VRA82"/>
      <c r="VRB82"/>
      <c r="VRC82"/>
      <c r="VRD82"/>
      <c r="VRE82"/>
      <c r="VRF82"/>
      <c r="VRG82"/>
      <c r="VRH82"/>
      <c r="VRI82"/>
      <c r="VRJ82"/>
      <c r="VRK82"/>
      <c r="VRL82"/>
      <c r="VRM82"/>
      <c r="VRN82"/>
      <c r="VRO82"/>
      <c r="VRP82"/>
      <c r="VRQ82"/>
      <c r="VRR82"/>
      <c r="VRS82"/>
      <c r="VRT82"/>
      <c r="VRU82"/>
      <c r="VRV82"/>
      <c r="VRW82"/>
      <c r="VRX82"/>
      <c r="VRY82"/>
      <c r="VRZ82"/>
      <c r="VSA82"/>
      <c r="VSB82"/>
      <c r="VSC82"/>
      <c r="VSD82"/>
      <c r="VSE82"/>
      <c r="VSF82"/>
      <c r="VSG82"/>
      <c r="VSH82"/>
      <c r="VSI82"/>
      <c r="VSJ82"/>
      <c r="VSK82"/>
      <c r="VSL82"/>
      <c r="VSM82"/>
      <c r="VSN82"/>
      <c r="VSO82"/>
      <c r="VSP82"/>
      <c r="VSQ82"/>
      <c r="VSR82"/>
      <c r="VSS82"/>
      <c r="VST82"/>
      <c r="VSU82"/>
      <c r="VSV82"/>
      <c r="VSW82"/>
      <c r="VSX82"/>
      <c r="VSY82"/>
      <c r="VSZ82"/>
      <c r="VTA82"/>
      <c r="VTB82"/>
      <c r="VTC82"/>
      <c r="VTD82"/>
      <c r="VTE82"/>
      <c r="VTF82"/>
      <c r="VTG82"/>
      <c r="VTH82"/>
      <c r="VTI82"/>
      <c r="VTJ82"/>
      <c r="VTK82"/>
      <c r="VTL82"/>
      <c r="VTM82"/>
      <c r="VTN82"/>
      <c r="VTO82"/>
      <c r="VTP82"/>
      <c r="VTQ82"/>
      <c r="VTR82"/>
      <c r="VTS82"/>
      <c r="VTT82"/>
      <c r="VTU82"/>
      <c r="VTV82"/>
      <c r="VTW82"/>
      <c r="VTX82"/>
      <c r="VTY82"/>
      <c r="VTZ82"/>
      <c r="VUA82"/>
      <c r="VUB82"/>
      <c r="VUC82"/>
      <c r="VUD82"/>
      <c r="VUE82"/>
      <c r="VUF82"/>
      <c r="VUG82"/>
      <c r="VUH82"/>
      <c r="VUI82"/>
      <c r="VUJ82"/>
      <c r="VUK82"/>
      <c r="VUL82"/>
      <c r="VUM82"/>
      <c r="VUN82"/>
      <c r="VUO82"/>
      <c r="VUP82"/>
      <c r="VUQ82"/>
      <c r="VUR82"/>
      <c r="VUS82"/>
      <c r="VUT82"/>
      <c r="VUU82"/>
      <c r="VUV82"/>
      <c r="VUW82"/>
      <c r="VUX82"/>
      <c r="VUY82"/>
      <c r="VUZ82"/>
      <c r="VVA82"/>
      <c r="VVB82"/>
      <c r="VVC82"/>
      <c r="VVD82"/>
      <c r="VVE82"/>
      <c r="VVF82"/>
      <c r="VVG82"/>
      <c r="VVH82"/>
      <c r="VVI82"/>
      <c r="VVJ82"/>
      <c r="VVK82"/>
      <c r="VVL82"/>
      <c r="VVM82"/>
      <c r="VVN82"/>
      <c r="VVO82"/>
      <c r="VVP82"/>
      <c r="VVQ82"/>
      <c r="VVR82"/>
      <c r="VVS82"/>
      <c r="VVT82"/>
      <c r="VVU82"/>
      <c r="VVV82"/>
      <c r="VVW82"/>
      <c r="VVX82"/>
      <c r="VVY82"/>
      <c r="VVZ82"/>
      <c r="VWA82"/>
      <c r="VWB82"/>
      <c r="VWC82"/>
      <c r="VWD82"/>
      <c r="VWE82"/>
      <c r="VWF82"/>
      <c r="VWG82"/>
      <c r="VWH82"/>
      <c r="VWI82"/>
      <c r="VWJ82"/>
      <c r="VWK82"/>
      <c r="VWL82"/>
      <c r="VWM82"/>
      <c r="VWN82"/>
      <c r="VWO82"/>
      <c r="VWP82"/>
      <c r="VWQ82"/>
      <c r="VWR82"/>
      <c r="VWS82"/>
      <c r="VWT82"/>
      <c r="VWU82"/>
      <c r="VWV82"/>
      <c r="VWW82"/>
      <c r="VWX82"/>
      <c r="VWY82"/>
      <c r="VWZ82"/>
      <c r="VXA82"/>
      <c r="VXB82"/>
      <c r="VXC82"/>
      <c r="VXD82"/>
      <c r="VXE82"/>
      <c r="VXF82"/>
      <c r="VXG82"/>
      <c r="VXH82"/>
      <c r="VXI82"/>
      <c r="VXJ82"/>
      <c r="VXK82"/>
      <c r="VXL82"/>
      <c r="VXM82"/>
      <c r="VXN82"/>
      <c r="VXO82"/>
      <c r="VXP82"/>
      <c r="VXQ82"/>
      <c r="VXR82"/>
      <c r="VXS82"/>
      <c r="VXT82"/>
      <c r="VXU82"/>
      <c r="VXV82"/>
      <c r="VXW82"/>
      <c r="VXX82"/>
      <c r="VXY82"/>
      <c r="VXZ82"/>
      <c r="VYA82"/>
      <c r="VYB82"/>
      <c r="VYC82"/>
      <c r="VYD82"/>
      <c r="VYE82"/>
      <c r="VYF82"/>
      <c r="VYG82"/>
      <c r="VYH82"/>
      <c r="VYI82"/>
      <c r="VYJ82"/>
      <c r="VYK82"/>
      <c r="VYL82"/>
      <c r="VYM82"/>
      <c r="VYN82"/>
      <c r="VYO82"/>
      <c r="VYP82"/>
      <c r="VYQ82"/>
      <c r="VYR82"/>
      <c r="VYS82"/>
      <c r="VYT82"/>
      <c r="VYU82"/>
      <c r="VYV82"/>
      <c r="VYW82"/>
      <c r="VYX82"/>
      <c r="VYY82"/>
      <c r="VYZ82"/>
      <c r="VZA82"/>
      <c r="VZB82"/>
      <c r="VZC82"/>
      <c r="VZD82"/>
      <c r="VZE82"/>
      <c r="VZF82"/>
      <c r="VZG82"/>
      <c r="VZH82"/>
      <c r="VZI82"/>
      <c r="VZJ82"/>
      <c r="VZK82"/>
      <c r="VZL82"/>
      <c r="VZM82"/>
      <c r="VZN82"/>
      <c r="VZO82"/>
      <c r="VZP82"/>
      <c r="VZQ82"/>
      <c r="VZR82"/>
      <c r="VZS82"/>
      <c r="VZT82"/>
      <c r="VZU82"/>
      <c r="VZV82"/>
      <c r="VZW82"/>
      <c r="VZX82"/>
      <c r="VZY82"/>
      <c r="VZZ82"/>
      <c r="WAA82"/>
      <c r="WAB82"/>
      <c r="WAC82"/>
      <c r="WAD82"/>
      <c r="WAE82"/>
      <c r="WAF82"/>
      <c r="WAG82"/>
      <c r="WAH82"/>
      <c r="WAI82"/>
      <c r="WAJ82"/>
      <c r="WAK82"/>
      <c r="WAL82"/>
      <c r="WAM82"/>
      <c r="WAN82"/>
      <c r="WAO82"/>
      <c r="WAP82"/>
      <c r="WAQ82"/>
      <c r="WAR82"/>
      <c r="WAS82"/>
      <c r="WAT82"/>
      <c r="WAU82"/>
      <c r="WAV82"/>
      <c r="WAW82"/>
      <c r="WAX82"/>
      <c r="WAY82"/>
      <c r="WAZ82"/>
      <c r="WBA82"/>
      <c r="WBB82"/>
      <c r="WBC82"/>
      <c r="WBD82"/>
      <c r="WBE82"/>
      <c r="WBF82"/>
      <c r="WBG82"/>
      <c r="WBH82"/>
      <c r="WBI82"/>
      <c r="WBJ82"/>
      <c r="WBK82"/>
      <c r="WBL82"/>
      <c r="WBM82"/>
      <c r="WBN82"/>
      <c r="WBO82"/>
      <c r="WBP82"/>
      <c r="WBQ82"/>
      <c r="WBR82"/>
      <c r="WBS82"/>
      <c r="WBT82"/>
      <c r="WBU82"/>
      <c r="WBV82"/>
      <c r="WBW82"/>
      <c r="WBX82"/>
      <c r="WBY82"/>
      <c r="WBZ82"/>
      <c r="WCA82"/>
      <c r="WCB82"/>
      <c r="WCC82"/>
      <c r="WCD82"/>
      <c r="WCE82"/>
      <c r="WCF82"/>
      <c r="WCG82"/>
      <c r="WCH82"/>
      <c r="WCI82"/>
      <c r="WCJ82"/>
      <c r="WCK82"/>
      <c r="WCL82"/>
      <c r="WCM82"/>
      <c r="WCN82"/>
      <c r="WCO82"/>
      <c r="WCP82"/>
      <c r="WCQ82"/>
      <c r="WCR82"/>
      <c r="WCS82"/>
      <c r="WCT82"/>
      <c r="WCU82"/>
      <c r="WCV82"/>
      <c r="WCW82"/>
      <c r="WCX82"/>
      <c r="WCY82"/>
      <c r="WCZ82"/>
      <c r="WDA82"/>
      <c r="WDB82"/>
      <c r="WDC82"/>
      <c r="WDD82"/>
      <c r="WDE82"/>
      <c r="WDF82"/>
      <c r="WDG82"/>
      <c r="WDH82"/>
      <c r="WDI82"/>
      <c r="WDJ82"/>
      <c r="WDK82"/>
      <c r="WDL82"/>
      <c r="WDM82"/>
      <c r="WDN82"/>
      <c r="WDO82"/>
      <c r="WDP82"/>
      <c r="WDQ82"/>
      <c r="WDR82"/>
      <c r="WDS82"/>
      <c r="WDT82"/>
      <c r="WDU82"/>
      <c r="WDV82"/>
      <c r="WDW82"/>
      <c r="WDX82"/>
      <c r="WDY82"/>
      <c r="WDZ82"/>
      <c r="WEA82"/>
      <c r="WEB82"/>
      <c r="WEC82"/>
      <c r="WED82"/>
      <c r="WEE82"/>
      <c r="WEF82"/>
      <c r="WEG82"/>
      <c r="WEH82"/>
      <c r="WEI82"/>
      <c r="WEJ82"/>
      <c r="WEK82"/>
      <c r="WEL82"/>
      <c r="WEM82"/>
      <c r="WEN82"/>
      <c r="WEO82"/>
      <c r="WEP82"/>
      <c r="WEQ82"/>
      <c r="WER82"/>
      <c r="WES82"/>
      <c r="WET82"/>
      <c r="WEU82"/>
      <c r="WEV82"/>
      <c r="WEW82"/>
      <c r="WEX82"/>
      <c r="WEY82"/>
      <c r="WEZ82"/>
      <c r="WFA82"/>
      <c r="WFB82"/>
      <c r="WFC82"/>
      <c r="WFD82"/>
      <c r="WFE82"/>
      <c r="WFF82"/>
      <c r="WFG82"/>
      <c r="WFH82"/>
      <c r="WFI82"/>
      <c r="WFJ82"/>
      <c r="WFK82"/>
      <c r="WFL82"/>
      <c r="WFM82"/>
      <c r="WFN82"/>
      <c r="WFO82"/>
      <c r="WFP82"/>
      <c r="WFQ82"/>
      <c r="WFR82"/>
      <c r="WFS82"/>
      <c r="WFT82"/>
      <c r="WFU82"/>
      <c r="WFV82"/>
      <c r="WFW82"/>
      <c r="WFX82"/>
      <c r="WFY82"/>
      <c r="WFZ82"/>
      <c r="WGA82"/>
      <c r="WGB82"/>
      <c r="WGC82"/>
      <c r="WGD82"/>
      <c r="WGE82"/>
      <c r="WGF82"/>
      <c r="WGG82"/>
      <c r="WGH82"/>
      <c r="WGI82"/>
      <c r="WGJ82"/>
      <c r="WGK82"/>
      <c r="WGL82"/>
      <c r="WGM82"/>
      <c r="WGN82"/>
      <c r="WGO82"/>
      <c r="WGP82"/>
      <c r="WGQ82"/>
      <c r="WGR82"/>
      <c r="WGS82"/>
      <c r="WGT82"/>
      <c r="WGU82"/>
      <c r="WGV82"/>
      <c r="WGW82"/>
      <c r="WGX82"/>
      <c r="WGY82"/>
      <c r="WGZ82"/>
      <c r="WHA82"/>
      <c r="WHB82"/>
      <c r="WHC82"/>
      <c r="WHD82"/>
      <c r="WHE82"/>
      <c r="WHF82"/>
      <c r="WHG82"/>
      <c r="WHH82"/>
      <c r="WHI82"/>
      <c r="WHJ82"/>
      <c r="WHK82"/>
      <c r="WHL82"/>
      <c r="WHM82"/>
      <c r="WHN82"/>
      <c r="WHO82"/>
      <c r="WHP82"/>
      <c r="WHQ82"/>
      <c r="WHR82"/>
      <c r="WHS82"/>
      <c r="WHT82"/>
      <c r="WHU82"/>
      <c r="WHV82"/>
      <c r="WHW82"/>
      <c r="WHX82"/>
      <c r="WHY82"/>
      <c r="WHZ82"/>
      <c r="WIA82"/>
      <c r="WIB82"/>
      <c r="WIC82"/>
      <c r="WID82"/>
      <c r="WIE82"/>
      <c r="WIF82"/>
      <c r="WIG82"/>
      <c r="WIH82"/>
      <c r="WII82"/>
      <c r="WIJ82"/>
      <c r="WIK82"/>
      <c r="WIL82"/>
      <c r="WIM82"/>
      <c r="WIN82"/>
      <c r="WIO82"/>
      <c r="WIP82"/>
      <c r="WIQ82"/>
      <c r="WIR82"/>
      <c r="WIS82"/>
      <c r="WIT82"/>
      <c r="WIU82"/>
      <c r="WIV82"/>
      <c r="WIW82"/>
      <c r="WIX82"/>
      <c r="WIY82"/>
      <c r="WIZ82"/>
      <c r="WJA82"/>
      <c r="WJB82"/>
      <c r="WJC82"/>
      <c r="WJD82"/>
      <c r="WJE82"/>
      <c r="WJF82"/>
      <c r="WJG82"/>
      <c r="WJH82"/>
      <c r="WJI82"/>
      <c r="WJJ82"/>
      <c r="WJK82"/>
      <c r="WJL82"/>
      <c r="WJM82"/>
      <c r="WJN82"/>
      <c r="WJO82"/>
      <c r="WJP82"/>
      <c r="WJQ82"/>
      <c r="WJR82"/>
      <c r="WJS82"/>
      <c r="WJT82"/>
      <c r="WJU82"/>
      <c r="WJV82"/>
      <c r="WJW82"/>
      <c r="WJX82"/>
      <c r="WJY82"/>
      <c r="WJZ82"/>
      <c r="WKA82"/>
      <c r="WKB82"/>
      <c r="WKC82"/>
      <c r="WKD82"/>
      <c r="WKE82"/>
      <c r="WKF82"/>
      <c r="WKG82"/>
      <c r="WKH82"/>
      <c r="WKI82"/>
      <c r="WKJ82"/>
      <c r="WKK82"/>
      <c r="WKL82"/>
      <c r="WKM82"/>
      <c r="WKN82"/>
      <c r="WKO82"/>
      <c r="WKP82"/>
      <c r="WKQ82"/>
      <c r="WKR82"/>
      <c r="WKS82"/>
      <c r="WKT82"/>
      <c r="WKU82"/>
      <c r="WKV82"/>
      <c r="WKW82"/>
      <c r="WKX82"/>
      <c r="WKY82"/>
      <c r="WKZ82"/>
      <c r="WLA82"/>
      <c r="WLB82"/>
      <c r="WLC82"/>
      <c r="WLD82"/>
      <c r="WLE82"/>
      <c r="WLF82"/>
      <c r="WLG82"/>
      <c r="WLH82"/>
      <c r="WLI82"/>
      <c r="WLJ82"/>
      <c r="WLK82"/>
      <c r="WLL82"/>
      <c r="WLM82"/>
      <c r="WLN82"/>
      <c r="WLO82"/>
      <c r="WLP82"/>
      <c r="WLQ82"/>
      <c r="WLR82"/>
      <c r="WLS82"/>
      <c r="WLT82"/>
      <c r="WLU82"/>
      <c r="WLV82"/>
      <c r="WLW82"/>
      <c r="WLX82"/>
      <c r="WLY82"/>
      <c r="WLZ82"/>
      <c r="WMA82"/>
      <c r="WMB82"/>
      <c r="WMC82"/>
      <c r="WMD82"/>
      <c r="WME82"/>
      <c r="WMF82"/>
      <c r="WMG82"/>
      <c r="WMH82"/>
      <c r="WMI82"/>
      <c r="WMJ82"/>
      <c r="WMK82"/>
      <c r="WML82"/>
      <c r="WMM82"/>
      <c r="WMN82"/>
      <c r="WMO82"/>
      <c r="WMP82"/>
      <c r="WMQ82"/>
      <c r="WMR82"/>
      <c r="WMS82"/>
      <c r="WMT82"/>
      <c r="WMU82"/>
      <c r="WMV82"/>
      <c r="WMW82"/>
      <c r="WMX82"/>
      <c r="WMY82"/>
      <c r="WMZ82"/>
      <c r="WNA82"/>
      <c r="WNB82"/>
      <c r="WNC82"/>
      <c r="WND82"/>
      <c r="WNE82"/>
      <c r="WNF82"/>
      <c r="WNG82"/>
      <c r="WNH82"/>
      <c r="WNI82"/>
      <c r="WNJ82"/>
      <c r="WNK82"/>
      <c r="WNL82"/>
      <c r="WNM82"/>
      <c r="WNN82"/>
      <c r="WNO82"/>
      <c r="WNP82"/>
      <c r="WNQ82"/>
      <c r="WNR82"/>
      <c r="WNS82"/>
      <c r="WNT82"/>
      <c r="WNU82"/>
      <c r="WNV82"/>
      <c r="WNW82"/>
      <c r="WNX82"/>
      <c r="WNY82"/>
      <c r="WNZ82"/>
      <c r="WOA82"/>
      <c r="WOB82"/>
      <c r="WOC82"/>
      <c r="WOD82"/>
      <c r="WOE82"/>
      <c r="WOF82"/>
      <c r="WOG82"/>
      <c r="WOH82"/>
      <c r="WOI82"/>
      <c r="WOJ82"/>
      <c r="WOK82"/>
      <c r="WOL82"/>
      <c r="WOM82"/>
      <c r="WON82"/>
      <c r="WOO82"/>
      <c r="WOP82"/>
      <c r="WOQ82"/>
      <c r="WOR82"/>
      <c r="WOS82"/>
      <c r="WOT82"/>
      <c r="WOU82"/>
      <c r="WOV82"/>
      <c r="WOW82"/>
      <c r="WOX82"/>
      <c r="WOY82"/>
      <c r="WOZ82"/>
      <c r="WPA82"/>
      <c r="WPB82"/>
      <c r="WPC82"/>
      <c r="WPD82"/>
      <c r="WPE82"/>
      <c r="WPF82"/>
      <c r="WPG82"/>
      <c r="WPH82"/>
      <c r="WPI82"/>
      <c r="WPJ82"/>
      <c r="WPK82"/>
      <c r="WPL82"/>
      <c r="WPM82"/>
      <c r="WPN82"/>
      <c r="WPO82"/>
      <c r="WPP82"/>
      <c r="WPQ82"/>
      <c r="WPR82"/>
      <c r="WPS82"/>
      <c r="WPT82"/>
      <c r="WPU82"/>
      <c r="WPV82"/>
      <c r="WPW82"/>
      <c r="WPX82"/>
      <c r="WPY82"/>
      <c r="WPZ82"/>
      <c r="WQA82"/>
      <c r="WQB82"/>
      <c r="WQC82"/>
      <c r="WQD82"/>
      <c r="WQE82"/>
      <c r="WQF82"/>
      <c r="WQG82"/>
      <c r="WQH82"/>
      <c r="WQI82"/>
      <c r="WQJ82"/>
      <c r="WQK82"/>
      <c r="WQL82"/>
      <c r="WQM82"/>
      <c r="WQN82"/>
      <c r="WQO82"/>
      <c r="WQP82"/>
      <c r="WQQ82"/>
      <c r="WQR82"/>
      <c r="WQS82"/>
      <c r="WQT82"/>
      <c r="WQU82"/>
      <c r="WQV82"/>
      <c r="WQW82"/>
      <c r="WQX82"/>
      <c r="WQY82"/>
      <c r="WQZ82"/>
      <c r="WRA82"/>
      <c r="WRB82"/>
      <c r="WRC82"/>
      <c r="WRD82"/>
      <c r="WRE82"/>
      <c r="WRF82"/>
      <c r="WRG82"/>
      <c r="WRH82"/>
      <c r="WRI82"/>
      <c r="WRJ82"/>
      <c r="WRK82"/>
      <c r="WRL82"/>
      <c r="WRM82"/>
      <c r="WRN82"/>
      <c r="WRO82"/>
      <c r="WRP82"/>
      <c r="WRQ82"/>
      <c r="WRR82"/>
      <c r="WRS82"/>
      <c r="WRT82"/>
      <c r="WRU82"/>
      <c r="WRV82"/>
      <c r="WRW82"/>
      <c r="WRX82"/>
      <c r="WRY82"/>
      <c r="WRZ82"/>
      <c r="WSA82"/>
      <c r="WSB82"/>
      <c r="WSC82"/>
      <c r="WSD82"/>
      <c r="WSE82"/>
      <c r="WSF82"/>
      <c r="WSG82"/>
      <c r="WSH82"/>
      <c r="WSI82"/>
      <c r="WSJ82"/>
      <c r="WSK82"/>
      <c r="WSL82"/>
      <c r="WSM82"/>
      <c r="WSN82"/>
      <c r="WSO82"/>
      <c r="WSP82"/>
      <c r="WSQ82"/>
      <c r="WSR82"/>
      <c r="WSS82"/>
      <c r="WST82"/>
      <c r="WSU82"/>
      <c r="WSV82"/>
      <c r="WSW82"/>
      <c r="WSX82"/>
      <c r="WSY82"/>
      <c r="WSZ82"/>
      <c r="WTA82"/>
      <c r="WTB82"/>
      <c r="WTC82"/>
      <c r="WTD82"/>
      <c r="WTE82"/>
      <c r="WTF82"/>
      <c r="WTG82"/>
      <c r="WTH82"/>
      <c r="WTI82"/>
      <c r="WTJ82"/>
      <c r="WTK82"/>
      <c r="WTL82"/>
      <c r="WTM82"/>
      <c r="WTN82"/>
      <c r="WTO82"/>
      <c r="WTP82"/>
      <c r="WTQ82"/>
      <c r="WTR82"/>
      <c r="WTS82"/>
      <c r="WTT82"/>
      <c r="WTU82"/>
      <c r="WTV82"/>
      <c r="WTW82"/>
      <c r="WTX82"/>
      <c r="WTY82"/>
      <c r="WTZ82"/>
      <c r="WUA82"/>
      <c r="WUB82"/>
      <c r="WUC82"/>
      <c r="WUD82"/>
      <c r="WUE82"/>
      <c r="WUF82"/>
      <c r="WUG82"/>
      <c r="WUH82"/>
      <c r="WUI82"/>
      <c r="WUJ82"/>
      <c r="WUK82"/>
      <c r="WUL82"/>
      <c r="WUM82"/>
      <c r="WUN82"/>
      <c r="WUO82"/>
      <c r="WUP82"/>
      <c r="WUQ82"/>
      <c r="WUR82"/>
      <c r="WUS82"/>
      <c r="WUT82"/>
      <c r="WUU82"/>
      <c r="WUV82"/>
      <c r="WUW82"/>
      <c r="WUX82"/>
      <c r="WUY82"/>
      <c r="WUZ82"/>
      <c r="WVA82"/>
      <c r="WVB82"/>
      <c r="WVC82"/>
      <c r="WVD82"/>
      <c r="WVE82"/>
      <c r="WVF82"/>
      <c r="WVG82"/>
      <c r="WVH82"/>
      <c r="WVI82"/>
      <c r="WVJ82"/>
      <c r="WVK82"/>
      <c r="WVL82"/>
      <c r="WVM82"/>
      <c r="WVN82"/>
      <c r="WVO82"/>
      <c r="WVP82"/>
      <c r="WVQ82"/>
      <c r="WVR82"/>
      <c r="WVS82"/>
      <c r="WVT82"/>
      <c r="WVU82"/>
      <c r="WVV82"/>
      <c r="WVW82"/>
      <c r="WVX82"/>
      <c r="WVY82"/>
      <c r="WVZ82"/>
      <c r="WWA82"/>
      <c r="WWB82"/>
      <c r="WWC82"/>
      <c r="WWD82"/>
      <c r="WWE82"/>
      <c r="WWF82"/>
      <c r="WWG82"/>
      <c r="WWH82"/>
      <c r="WWI82"/>
      <c r="WWJ82"/>
      <c r="WWK82"/>
      <c r="WWL82"/>
      <c r="WWM82"/>
      <c r="WWN82"/>
      <c r="WWO82"/>
      <c r="WWP82"/>
      <c r="WWQ82"/>
      <c r="WWR82"/>
      <c r="WWS82"/>
      <c r="WWT82"/>
      <c r="WWU82"/>
      <c r="WWV82"/>
      <c r="WWW82"/>
      <c r="WWX82"/>
      <c r="WWY82"/>
      <c r="WWZ82"/>
      <c r="WXA82"/>
      <c r="WXB82"/>
      <c r="WXC82"/>
      <c r="WXD82"/>
      <c r="WXE82"/>
      <c r="WXF82"/>
      <c r="WXG82"/>
      <c r="WXH82"/>
      <c r="WXI82"/>
      <c r="WXJ82"/>
      <c r="WXK82"/>
      <c r="WXL82"/>
      <c r="WXM82"/>
      <c r="WXN82"/>
      <c r="WXO82"/>
      <c r="WXP82"/>
      <c r="WXQ82"/>
      <c r="WXR82"/>
      <c r="WXS82"/>
      <c r="WXT82"/>
      <c r="WXU82"/>
      <c r="WXV82"/>
      <c r="WXW82"/>
      <c r="WXX82"/>
      <c r="WXY82"/>
      <c r="WXZ82"/>
      <c r="WYA82"/>
      <c r="WYB82"/>
      <c r="WYC82"/>
      <c r="WYD82"/>
      <c r="WYE82"/>
      <c r="WYF82"/>
      <c r="WYG82"/>
      <c r="WYH82"/>
      <c r="WYI82"/>
      <c r="WYJ82"/>
      <c r="WYK82"/>
      <c r="WYL82"/>
      <c r="WYM82"/>
      <c r="WYN82"/>
      <c r="WYO82"/>
      <c r="WYP82"/>
      <c r="WYQ82"/>
      <c r="WYR82"/>
      <c r="WYS82"/>
      <c r="WYT82"/>
      <c r="WYU82"/>
      <c r="WYV82"/>
      <c r="WYW82"/>
      <c r="WYX82"/>
      <c r="WYY82"/>
      <c r="WYZ82"/>
      <c r="WZA82"/>
      <c r="WZB82"/>
      <c r="WZC82"/>
      <c r="WZD82"/>
      <c r="WZE82"/>
      <c r="WZF82"/>
      <c r="WZG82"/>
      <c r="WZH82"/>
      <c r="WZI82"/>
      <c r="WZJ82"/>
      <c r="WZK82"/>
      <c r="WZL82"/>
      <c r="WZM82"/>
      <c r="WZN82"/>
      <c r="WZO82"/>
      <c r="WZP82"/>
      <c r="WZQ82"/>
      <c r="WZR82"/>
      <c r="WZS82"/>
      <c r="WZT82"/>
      <c r="WZU82"/>
      <c r="WZV82"/>
      <c r="WZW82"/>
      <c r="WZX82"/>
      <c r="WZY82"/>
      <c r="WZZ82"/>
      <c r="XAA82"/>
      <c r="XAB82"/>
      <c r="XAC82"/>
      <c r="XAD82"/>
      <c r="XAE82"/>
      <c r="XAF82"/>
      <c r="XAG82"/>
      <c r="XAH82"/>
      <c r="XAI82"/>
      <c r="XAJ82"/>
      <c r="XAK82"/>
      <c r="XAL82"/>
      <c r="XAM82"/>
      <c r="XAN82"/>
      <c r="XAO82"/>
      <c r="XAP82"/>
      <c r="XAQ82"/>
      <c r="XAR82"/>
      <c r="XAS82"/>
      <c r="XAT82"/>
      <c r="XAU82"/>
      <c r="XAV82"/>
      <c r="XAW82"/>
      <c r="XAX82"/>
      <c r="XAY82"/>
      <c r="XAZ82"/>
      <c r="XBA82"/>
      <c r="XBB82"/>
      <c r="XBC82"/>
      <c r="XBD82"/>
      <c r="XBE82"/>
      <c r="XBF82"/>
      <c r="XBG82"/>
      <c r="XBH82"/>
      <c r="XBI82"/>
      <c r="XBJ82"/>
      <c r="XBK82"/>
      <c r="XBL82"/>
      <c r="XBM82"/>
      <c r="XBN82"/>
      <c r="XBO82"/>
      <c r="XBP82"/>
      <c r="XBQ82"/>
      <c r="XBR82"/>
      <c r="XBS82"/>
      <c r="XBT82"/>
      <c r="XBU82"/>
      <c r="XBV82"/>
      <c r="XBW82"/>
      <c r="XBX82"/>
      <c r="XBY82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  <c r="XFB82"/>
      <c r="XFC82"/>
      <c r="XFD82"/>
    </row>
    <row r="83" spans="1:16384" x14ac:dyDescent="0.3">
      <c r="A83">
        <v>3</v>
      </c>
      <c r="B83" s="74" t="s">
        <v>21</v>
      </c>
      <c r="C83" s="74">
        <v>7</v>
      </c>
      <c r="D83" s="75" t="s">
        <v>62</v>
      </c>
      <c r="E83" s="76"/>
      <c r="F83" s="76"/>
      <c r="G83" s="76"/>
      <c r="H83" s="76"/>
      <c r="I83" s="76"/>
      <c r="J83" s="76"/>
      <c r="K83" s="76">
        <f t="shared" ref="K83:AD83" si="206">K$66*INDEX($C$23:$I$26,$A$83,$C83)</f>
        <v>3.6538398000000005</v>
      </c>
      <c r="L83" s="76">
        <f t="shared" si="206"/>
        <v>3.6538398000000005</v>
      </c>
      <c r="M83" s="76">
        <f t="shared" si="206"/>
        <v>3.6538398000000005</v>
      </c>
      <c r="N83" s="76">
        <f t="shared" si="206"/>
        <v>3.6538398000000005</v>
      </c>
      <c r="O83" s="76">
        <f t="shared" si="206"/>
        <v>3.6538398000000005</v>
      </c>
      <c r="P83" s="76">
        <f t="shared" si="206"/>
        <v>3.6538398000000005</v>
      </c>
      <c r="Q83" s="76">
        <f t="shared" si="206"/>
        <v>3.6538398000000005</v>
      </c>
      <c r="R83" s="76">
        <f t="shared" si="206"/>
        <v>3.6538398000000005</v>
      </c>
      <c r="S83" s="76">
        <f t="shared" si="206"/>
        <v>3.6538398000000005</v>
      </c>
      <c r="T83" s="76">
        <f t="shared" si="206"/>
        <v>3.6538398000000005</v>
      </c>
      <c r="U83" s="76">
        <f t="shared" si="206"/>
        <v>3.6538398000000005</v>
      </c>
      <c r="V83" s="76">
        <f t="shared" si="206"/>
        <v>3.6538398000000005</v>
      </c>
      <c r="W83" s="76">
        <f t="shared" si="206"/>
        <v>3.6538398000000005</v>
      </c>
      <c r="X83" s="76">
        <f t="shared" si="206"/>
        <v>3.6538398000000005</v>
      </c>
      <c r="Y83" s="76">
        <f t="shared" si="206"/>
        <v>3.6538398000000005</v>
      </c>
      <c r="Z83" s="76">
        <f t="shared" si="206"/>
        <v>3.6538398000000005</v>
      </c>
      <c r="AA83" s="76">
        <f t="shared" si="206"/>
        <v>3.6538398000000005</v>
      </c>
      <c r="AB83" s="76">
        <f t="shared" si="206"/>
        <v>3.6538398000000005</v>
      </c>
      <c r="AC83" s="76">
        <f t="shared" si="206"/>
        <v>3.6538398000000005</v>
      </c>
      <c r="AD83" s="76">
        <f t="shared" si="206"/>
        <v>3.6538398000000005</v>
      </c>
      <c r="AE83" s="76"/>
      <c r="AF83" s="77">
        <f t="shared" ref="AF83:AF89" si="207">SUM(E83:AE83)</f>
        <v>73.076796000000016</v>
      </c>
      <c r="AG83" s="76">
        <f t="shared" ref="AG83:AG89" si="208">NPV($C$30,H83:AE83)+G83+F83*(1+$C$30)+E83*(1+$C$30)^2</f>
        <v>25.667316901043105</v>
      </c>
    </row>
    <row r="84" spans="1:16384" x14ac:dyDescent="0.3">
      <c r="B84" s="74"/>
      <c r="C84" s="74">
        <v>6</v>
      </c>
      <c r="D84" s="75" t="s">
        <v>61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7">
        <f t="shared" si="207"/>
        <v>0</v>
      </c>
      <c r="AG84" s="76">
        <f t="shared" si="208"/>
        <v>0</v>
      </c>
    </row>
    <row r="85" spans="1:16384" x14ac:dyDescent="0.3">
      <c r="B85" s="74"/>
      <c r="C85" s="74">
        <v>5</v>
      </c>
      <c r="D85" s="75" t="s">
        <v>6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7">
        <f t="shared" si="207"/>
        <v>0</v>
      </c>
      <c r="AG85" s="76">
        <f t="shared" si="208"/>
        <v>0</v>
      </c>
    </row>
    <row r="86" spans="1:16384" x14ac:dyDescent="0.3">
      <c r="B86" s="74"/>
      <c r="C86" s="74">
        <v>4</v>
      </c>
      <c r="D86" s="75" t="s">
        <v>5</v>
      </c>
      <c r="E86" s="76"/>
      <c r="F86" s="76"/>
      <c r="G86" s="76"/>
      <c r="H86" s="76"/>
      <c r="I86" s="76"/>
      <c r="J86" s="76">
        <f>J$66*INDEX($C$23:$I$26,$A$83,$C86)</f>
        <v>2.338457472</v>
      </c>
      <c r="K86" s="76">
        <f t="shared" ref="K86:AC89" si="209">K$66*INDEX($C$23:$I$26,$A$83,$C86)</f>
        <v>2.338457472</v>
      </c>
      <c r="L86" s="76">
        <f t="shared" si="209"/>
        <v>2.338457472</v>
      </c>
      <c r="M86" s="76">
        <f t="shared" si="209"/>
        <v>2.338457472</v>
      </c>
      <c r="N86" s="76">
        <f t="shared" si="209"/>
        <v>2.338457472</v>
      </c>
      <c r="O86" s="76">
        <f t="shared" si="209"/>
        <v>2.338457472</v>
      </c>
      <c r="P86" s="76">
        <f t="shared" si="209"/>
        <v>2.338457472</v>
      </c>
      <c r="Q86" s="76">
        <f t="shared" si="209"/>
        <v>2.338457472</v>
      </c>
      <c r="R86" s="76">
        <f t="shared" si="209"/>
        <v>2.338457472</v>
      </c>
      <c r="S86" s="76">
        <f t="shared" si="209"/>
        <v>2.338457472</v>
      </c>
      <c r="T86" s="76">
        <f t="shared" si="209"/>
        <v>2.338457472</v>
      </c>
      <c r="U86" s="76">
        <f t="shared" si="209"/>
        <v>2.338457472</v>
      </c>
      <c r="V86" s="76">
        <f t="shared" si="209"/>
        <v>2.338457472</v>
      </c>
      <c r="W86" s="76">
        <f t="shared" si="209"/>
        <v>2.338457472</v>
      </c>
      <c r="X86" s="76">
        <f t="shared" si="209"/>
        <v>2.338457472</v>
      </c>
      <c r="Y86" s="76">
        <f t="shared" si="209"/>
        <v>2.338457472</v>
      </c>
      <c r="Z86" s="76">
        <f t="shared" si="209"/>
        <v>2.338457472</v>
      </c>
      <c r="AA86" s="76">
        <f t="shared" si="209"/>
        <v>2.338457472</v>
      </c>
      <c r="AB86" s="76">
        <f t="shared" si="209"/>
        <v>2.338457472</v>
      </c>
      <c r="AC86" s="76">
        <f t="shared" si="209"/>
        <v>2.338457472</v>
      </c>
      <c r="AD86" s="76"/>
      <c r="AE86" s="76"/>
      <c r="AF86" s="77">
        <f t="shared" si="207"/>
        <v>46.769149440000021</v>
      </c>
      <c r="AG86" s="76">
        <f t="shared" si="208"/>
        <v>16.427082816667575</v>
      </c>
    </row>
    <row r="87" spans="1:16384" x14ac:dyDescent="0.3">
      <c r="B87" s="74"/>
      <c r="C87" s="74">
        <v>3</v>
      </c>
      <c r="D87" s="75" t="s">
        <v>4</v>
      </c>
      <c r="E87" s="76"/>
      <c r="F87" s="76"/>
      <c r="G87" s="76"/>
      <c r="H87" s="76">
        <f t="shared" ref="H87:J89" si="210">H$66*INDEX($C$23:$I$26,$A$83,$C87)</f>
        <v>2.5073460671999999</v>
      </c>
      <c r="I87" s="76">
        <f t="shared" si="210"/>
        <v>2.5073460671999999</v>
      </c>
      <c r="J87" s="76">
        <f t="shared" si="210"/>
        <v>2.5073460671999999</v>
      </c>
      <c r="K87" s="76">
        <f t="shared" si="209"/>
        <v>2.5073460671999999</v>
      </c>
      <c r="L87" s="76">
        <f t="shared" si="209"/>
        <v>2.5073460671999999</v>
      </c>
      <c r="M87" s="76">
        <f t="shared" si="209"/>
        <v>2.5073460671999999</v>
      </c>
      <c r="N87" s="76">
        <f t="shared" si="209"/>
        <v>2.5073460671999999</v>
      </c>
      <c r="O87" s="76">
        <f t="shared" si="209"/>
        <v>2.5073460671999999</v>
      </c>
      <c r="P87" s="76">
        <f t="shared" si="209"/>
        <v>2.5073460671999999</v>
      </c>
      <c r="Q87" s="76">
        <f t="shared" si="209"/>
        <v>2.5073460671999999</v>
      </c>
      <c r="R87" s="76">
        <f t="shared" si="209"/>
        <v>2.5073460671999999</v>
      </c>
      <c r="S87" s="76">
        <f t="shared" si="209"/>
        <v>2.5073460671999999</v>
      </c>
      <c r="T87" s="76">
        <f t="shared" si="209"/>
        <v>2.5073460671999999</v>
      </c>
      <c r="U87" s="76">
        <f t="shared" si="209"/>
        <v>2.5073460671999999</v>
      </c>
      <c r="V87" s="76">
        <f t="shared" si="209"/>
        <v>2.5073460671999999</v>
      </c>
      <c r="W87" s="76">
        <f t="shared" si="209"/>
        <v>2.5073460671999999</v>
      </c>
      <c r="X87" s="76">
        <f t="shared" si="209"/>
        <v>2.5073460671999999</v>
      </c>
      <c r="Y87" s="76">
        <f t="shared" si="209"/>
        <v>2.5073460671999999</v>
      </c>
      <c r="Z87" s="76">
        <f t="shared" si="209"/>
        <v>2.5073460671999999</v>
      </c>
      <c r="AA87" s="76">
        <f t="shared" si="209"/>
        <v>2.5073460671999999</v>
      </c>
      <c r="AB87" s="76"/>
      <c r="AC87" s="76"/>
      <c r="AD87" s="76"/>
      <c r="AE87" s="76"/>
      <c r="AF87" s="77">
        <f t="shared" si="207"/>
        <v>50.146921343999978</v>
      </c>
      <c r="AG87" s="76">
        <f t="shared" si="208"/>
        <v>17.613483242315791</v>
      </c>
    </row>
    <row r="88" spans="1:16384" x14ac:dyDescent="0.3">
      <c r="B88" s="74"/>
      <c r="C88" s="74">
        <v>2</v>
      </c>
      <c r="D88" s="75" t="s">
        <v>3</v>
      </c>
      <c r="E88" s="76"/>
      <c r="F88" s="76"/>
      <c r="G88" s="76">
        <f t="shared" ref="G88:G89" si="211">G$66*INDEX($C$23:$I$26,$A$83,$C88)</f>
        <v>0.6689136</v>
      </c>
      <c r="H88" s="76">
        <f t="shared" si="210"/>
        <v>0.6689136</v>
      </c>
      <c r="I88" s="76">
        <f t="shared" si="210"/>
        <v>0.6689136</v>
      </c>
      <c r="J88" s="76">
        <f t="shared" si="210"/>
        <v>0.6689136</v>
      </c>
      <c r="K88" s="76">
        <f t="shared" si="209"/>
        <v>0.6689136</v>
      </c>
      <c r="L88" s="76">
        <f t="shared" si="209"/>
        <v>0.6689136</v>
      </c>
      <c r="M88" s="76">
        <f t="shared" si="209"/>
        <v>0.6689136</v>
      </c>
      <c r="N88" s="76">
        <f t="shared" si="209"/>
        <v>0.6689136</v>
      </c>
      <c r="O88" s="76">
        <f t="shared" si="209"/>
        <v>0.6689136</v>
      </c>
      <c r="P88" s="76">
        <f t="shared" si="209"/>
        <v>0.6689136</v>
      </c>
      <c r="Q88" s="76">
        <f t="shared" si="209"/>
        <v>0.6689136</v>
      </c>
      <c r="R88" s="76">
        <f t="shared" si="209"/>
        <v>0.6689136</v>
      </c>
      <c r="S88" s="76">
        <f t="shared" si="209"/>
        <v>0.6689136</v>
      </c>
      <c r="T88" s="76">
        <f t="shared" si="209"/>
        <v>0.6689136</v>
      </c>
      <c r="U88" s="76">
        <f t="shared" si="209"/>
        <v>0.6689136</v>
      </c>
      <c r="V88" s="76">
        <f t="shared" si="209"/>
        <v>0.6689136</v>
      </c>
      <c r="W88" s="76">
        <f t="shared" si="209"/>
        <v>0.6689136</v>
      </c>
      <c r="X88" s="76">
        <f t="shared" si="209"/>
        <v>0.6689136</v>
      </c>
      <c r="Y88" s="76">
        <f t="shared" si="209"/>
        <v>0.6689136</v>
      </c>
      <c r="Z88" s="76">
        <f t="shared" si="209"/>
        <v>0.6689136</v>
      </c>
      <c r="AA88" s="76"/>
      <c r="AB88" s="76"/>
      <c r="AC88" s="76"/>
      <c r="AD88" s="76"/>
      <c r="AE88" s="76"/>
      <c r="AF88" s="77">
        <f t="shared" si="207"/>
        <v>13.378271999999997</v>
      </c>
      <c r="AG88" s="76">
        <f t="shared" si="208"/>
        <v>5.309815609922981</v>
      </c>
    </row>
    <row r="89" spans="1:16384" x14ac:dyDescent="0.3">
      <c r="B89" s="78"/>
      <c r="C89" s="78">
        <v>1</v>
      </c>
      <c r="D89" s="79" t="s">
        <v>2</v>
      </c>
      <c r="E89" s="80"/>
      <c r="F89" s="80">
        <f t="shared" ref="F89" si="212">F$66*INDEX($C$23:$I$26,$A$83,$C89)</f>
        <v>2.1457619999999999</v>
      </c>
      <c r="G89" s="80">
        <f t="shared" si="211"/>
        <v>2.1457619999999999</v>
      </c>
      <c r="H89" s="80">
        <f t="shared" si="210"/>
        <v>2.1457619999999999</v>
      </c>
      <c r="I89" s="80">
        <f t="shared" si="210"/>
        <v>2.1457619999999999</v>
      </c>
      <c r="J89" s="80">
        <f t="shared" si="210"/>
        <v>2.1457619999999999</v>
      </c>
      <c r="K89" s="80">
        <f t="shared" si="209"/>
        <v>2.1457619999999999</v>
      </c>
      <c r="L89" s="80">
        <f t="shared" si="209"/>
        <v>2.1457619999999999</v>
      </c>
      <c r="M89" s="80">
        <f t="shared" si="209"/>
        <v>2.1457619999999999</v>
      </c>
      <c r="N89" s="80">
        <f t="shared" si="209"/>
        <v>2.1457619999999999</v>
      </c>
      <c r="O89" s="80">
        <f t="shared" si="209"/>
        <v>2.1457619999999999</v>
      </c>
      <c r="P89" s="80">
        <f t="shared" si="209"/>
        <v>2.1457619999999999</v>
      </c>
      <c r="Q89" s="80">
        <f t="shared" si="209"/>
        <v>2.1457619999999999</v>
      </c>
      <c r="R89" s="80">
        <f t="shared" si="209"/>
        <v>2.1457619999999999</v>
      </c>
      <c r="S89" s="80">
        <f t="shared" si="209"/>
        <v>2.1457619999999999</v>
      </c>
      <c r="T89" s="80">
        <f t="shared" si="209"/>
        <v>2.1457619999999999</v>
      </c>
      <c r="U89" s="80">
        <f t="shared" si="209"/>
        <v>2.1457619999999999</v>
      </c>
      <c r="V89" s="80">
        <f t="shared" si="209"/>
        <v>2.1457619999999999</v>
      </c>
      <c r="W89" s="80">
        <f t="shared" si="209"/>
        <v>2.1457619999999999</v>
      </c>
      <c r="X89" s="80">
        <f t="shared" si="209"/>
        <v>2.1457619999999999</v>
      </c>
      <c r="Y89" s="80">
        <f t="shared" si="209"/>
        <v>2.1457619999999999</v>
      </c>
      <c r="Z89" s="80"/>
      <c r="AA89" s="80"/>
      <c r="AB89" s="80"/>
      <c r="AC89" s="80"/>
      <c r="AD89" s="80"/>
      <c r="AE89" s="80"/>
      <c r="AF89" s="81">
        <f t="shared" si="207"/>
        <v>42.915239999999997</v>
      </c>
      <c r="AG89" s="80">
        <f t="shared" si="208"/>
        <v>19.247281914945212</v>
      </c>
    </row>
    <row r="90" spans="1:16384" s="48" customFormat="1" x14ac:dyDescent="0.3">
      <c r="A90"/>
      <c r="B90" s="74"/>
      <c r="C90" s="74"/>
      <c r="D90" s="82" t="s">
        <v>63</v>
      </c>
      <c r="E90" s="77">
        <f>SUM(E83:E89)</f>
        <v>0</v>
      </c>
      <c r="F90" s="77">
        <f t="shared" ref="F90" si="213">SUM(F83:F89)</f>
        <v>2.1457619999999999</v>
      </c>
      <c r="G90" s="77">
        <f t="shared" ref="G90" si="214">SUM(G83:G89)</f>
        <v>2.8146756000000002</v>
      </c>
      <c r="H90" s="77">
        <f t="shared" ref="H90" si="215">SUM(H83:H89)</f>
        <v>5.3220216671999996</v>
      </c>
      <c r="I90" s="77">
        <f t="shared" ref="I90" si="216">SUM(I83:I89)</f>
        <v>5.3220216671999996</v>
      </c>
      <c r="J90" s="77">
        <f t="shared" ref="J90" si="217">SUM(J83:J89)</f>
        <v>7.6604791391999996</v>
      </c>
      <c r="K90" s="77">
        <f t="shared" ref="K90" si="218">SUM(K83:K89)</f>
        <v>11.3143189392</v>
      </c>
      <c r="L90" s="77">
        <f t="shared" ref="L90" si="219">SUM(L83:L89)</f>
        <v>11.3143189392</v>
      </c>
      <c r="M90" s="77">
        <f t="shared" ref="M90" si="220">SUM(M83:M89)</f>
        <v>11.3143189392</v>
      </c>
      <c r="N90" s="77">
        <f t="shared" ref="N90" si="221">SUM(N83:N89)</f>
        <v>11.3143189392</v>
      </c>
      <c r="O90" s="77">
        <f t="shared" ref="O90" si="222">SUM(O83:O89)</f>
        <v>11.3143189392</v>
      </c>
      <c r="P90" s="77">
        <f t="shared" ref="P90" si="223">SUM(P83:P89)</f>
        <v>11.3143189392</v>
      </c>
      <c r="Q90" s="77">
        <f t="shared" ref="Q90" si="224">SUM(Q83:Q89)</f>
        <v>11.3143189392</v>
      </c>
      <c r="R90" s="77">
        <f t="shared" ref="R90" si="225">SUM(R83:R89)</f>
        <v>11.3143189392</v>
      </c>
      <c r="S90" s="77">
        <f t="shared" ref="S90" si="226">SUM(S83:S89)</f>
        <v>11.3143189392</v>
      </c>
      <c r="T90" s="77">
        <f t="shared" ref="T90" si="227">SUM(T83:T89)</f>
        <v>11.3143189392</v>
      </c>
      <c r="U90" s="77">
        <f t="shared" ref="U90" si="228">SUM(U83:U89)</f>
        <v>11.3143189392</v>
      </c>
      <c r="V90" s="77">
        <f t="shared" ref="V90" si="229">SUM(V83:V89)</f>
        <v>11.3143189392</v>
      </c>
      <c r="W90" s="77">
        <f t="shared" ref="W90" si="230">SUM(W83:W89)</f>
        <v>11.3143189392</v>
      </c>
      <c r="X90" s="77">
        <f t="shared" ref="X90" si="231">SUM(X83:X89)</f>
        <v>11.3143189392</v>
      </c>
      <c r="Y90" s="77">
        <f t="shared" ref="Y90" si="232">SUM(Y83:Y89)</f>
        <v>11.3143189392</v>
      </c>
      <c r="Z90" s="77">
        <f t="shared" ref="Z90" si="233">SUM(Z83:Z89)</f>
        <v>9.1685569392000001</v>
      </c>
      <c r="AA90" s="77">
        <f t="shared" ref="AA90" si="234">SUM(AA83:AA89)</f>
        <v>8.4996433392000004</v>
      </c>
      <c r="AB90" s="77">
        <f t="shared" ref="AB90" si="235">SUM(AB83:AB89)</f>
        <v>5.9922972720000001</v>
      </c>
      <c r="AC90" s="77">
        <f t="shared" ref="AC90" si="236">SUM(AC83:AC89)</f>
        <v>5.9922972720000001</v>
      </c>
      <c r="AD90" s="77">
        <f t="shared" ref="AD90" si="237">SUM(AD83:AD89)</f>
        <v>3.6538398000000005</v>
      </c>
      <c r="AE90" s="77">
        <f t="shared" ref="AE90" si="238">SUM(AE83:AE89)</f>
        <v>0</v>
      </c>
      <c r="AF90" s="77">
        <f t="shared" ref="AF90" si="239">SUM(AF83:AF89)</f>
        <v>226.28637878400002</v>
      </c>
      <c r="AG90" s="77">
        <f t="shared" ref="AG90" si="240">SUM(AG83:AG89)</f>
        <v>84.264980484894664</v>
      </c>
    </row>
    <row r="91" spans="1:16384" x14ac:dyDescent="0.3">
      <c r="B91" s="48" t="s">
        <v>63</v>
      </c>
      <c r="C91" s="48"/>
      <c r="D91" s="49"/>
      <c r="E91" s="50">
        <f>E74+E82+E90</f>
        <v>0</v>
      </c>
      <c r="F91" s="50">
        <f t="shared" ref="F91" si="241">F74+F82+F90</f>
        <v>10.137319753978021</v>
      </c>
      <c r="G91" s="50">
        <f t="shared" ref="G91" si="242">G74+G82+G90</f>
        <v>14.841912476307691</v>
      </c>
      <c r="H91" s="50">
        <f t="shared" ref="H91" si="243">H74+H82+H90</f>
        <v>20.553736758276919</v>
      </c>
      <c r="I91" s="50">
        <f t="shared" ref="I91" si="244">I74+I82+I90</f>
        <v>20.553736758276919</v>
      </c>
      <c r="J91" s="50">
        <f t="shared" ref="J91" si="245">J74+J82+J90</f>
        <v>29.551390403088085</v>
      </c>
      <c r="K91" s="50">
        <f t="shared" ref="K91" si="246">K74+K82+K90</f>
        <v>33.205230203088085</v>
      </c>
      <c r="L91" s="50">
        <f t="shared" ref="L91" si="247">L74+L82+L90</f>
        <v>33.205230203088085</v>
      </c>
      <c r="M91" s="50">
        <f t="shared" ref="M91" si="248">M74+M82+M90</f>
        <v>33.205230203088085</v>
      </c>
      <c r="N91" s="50">
        <f t="shared" ref="N91" si="249">N74+N82+N90</f>
        <v>33.205230203088085</v>
      </c>
      <c r="O91" s="50">
        <f t="shared" ref="O91" si="250">O74+O82+O90</f>
        <v>33.205230203088085</v>
      </c>
      <c r="P91" s="50">
        <f t="shared" ref="P91" si="251">P74+P82+P90</f>
        <v>33.205230203088085</v>
      </c>
      <c r="Q91" s="50">
        <f t="shared" ref="Q91" si="252">Q74+Q82+Q90</f>
        <v>33.205230203088085</v>
      </c>
      <c r="R91" s="50">
        <f t="shared" ref="R91" si="253">R74+R82+R90</f>
        <v>33.205230203088085</v>
      </c>
      <c r="S91" s="50">
        <f t="shared" ref="S91" si="254">S74+S82+S90</f>
        <v>33.205230203088085</v>
      </c>
      <c r="T91" s="50">
        <f t="shared" ref="T91" si="255">T74+T82+T90</f>
        <v>33.205230203088085</v>
      </c>
      <c r="U91" s="50">
        <f t="shared" ref="U91" si="256">U74+U82+U90</f>
        <v>33.205230203088085</v>
      </c>
      <c r="V91" s="50">
        <f t="shared" ref="V91" si="257">V74+V82+V90</f>
        <v>33.205230203088085</v>
      </c>
      <c r="W91" s="50">
        <f t="shared" ref="W91" si="258">W74+W82+W90</f>
        <v>33.205230203088085</v>
      </c>
      <c r="X91" s="50">
        <f t="shared" ref="X91" si="259">X74+X82+X90</f>
        <v>33.205230203088085</v>
      </c>
      <c r="Y91" s="50">
        <f t="shared" ref="Y91" si="260">Y74+Y82+Y90</f>
        <v>33.205230203088085</v>
      </c>
      <c r="Z91" s="50">
        <f t="shared" ref="Z91" si="261">Z74+Z82+Z90</f>
        <v>23.067910449110066</v>
      </c>
      <c r="AA91" s="50">
        <f t="shared" ref="AA91" si="262">AA74+AA82+AA90</f>
        <v>18.363317726780394</v>
      </c>
      <c r="AB91" s="50">
        <f t="shared" ref="AB91" si="263">AB74+AB82+AB90</f>
        <v>12.651493444811164</v>
      </c>
      <c r="AC91" s="50">
        <f t="shared" ref="AC91" si="264">AC74+AC82+AC90</f>
        <v>12.651493444811164</v>
      </c>
      <c r="AD91" s="50">
        <f t="shared" ref="AD91" si="265">AD74+AD82+AD90</f>
        <v>3.6538398000000005</v>
      </c>
      <c r="AE91" s="50">
        <f t="shared" ref="AE91" si="266">AE74+AE82+AE90</f>
        <v>0</v>
      </c>
      <c r="AF91" s="50">
        <f t="shared" ref="AF91" si="267">AF74+AF82+AF90</f>
        <v>664.10460406176173</v>
      </c>
      <c r="AG91" s="50">
        <f t="shared" ref="AG91" si="268">AG74+AG82+AG90</f>
        <v>257.27345578750101</v>
      </c>
    </row>
    <row r="95" spans="1:16384" ht="25.8" x14ac:dyDescent="0.5">
      <c r="B95" s="55" t="s">
        <v>65</v>
      </c>
    </row>
    <row r="96" spans="1:16384" x14ac:dyDescent="0.3">
      <c r="B96" s="46"/>
      <c r="E96" s="52">
        <v>2014</v>
      </c>
      <c r="F96" s="52">
        <f>E96+1</f>
        <v>2015</v>
      </c>
      <c r="G96" s="52">
        <f t="shared" ref="G96:AE96" si="269">F96+1</f>
        <v>2016</v>
      </c>
      <c r="H96" s="52">
        <f t="shared" si="269"/>
        <v>2017</v>
      </c>
      <c r="I96" s="52">
        <f t="shared" si="269"/>
        <v>2018</v>
      </c>
      <c r="J96" s="52">
        <f t="shared" si="269"/>
        <v>2019</v>
      </c>
      <c r="K96" s="52">
        <f t="shared" si="269"/>
        <v>2020</v>
      </c>
      <c r="L96" s="52">
        <f t="shared" si="269"/>
        <v>2021</v>
      </c>
      <c r="M96" s="52">
        <f t="shared" si="269"/>
        <v>2022</v>
      </c>
      <c r="N96" s="52">
        <f t="shared" si="269"/>
        <v>2023</v>
      </c>
      <c r="O96" s="52">
        <f t="shared" si="269"/>
        <v>2024</v>
      </c>
      <c r="P96" s="52">
        <f t="shared" si="269"/>
        <v>2025</v>
      </c>
      <c r="Q96" s="52">
        <f t="shared" si="269"/>
        <v>2026</v>
      </c>
      <c r="R96" s="52">
        <f t="shared" si="269"/>
        <v>2027</v>
      </c>
      <c r="S96" s="52">
        <f t="shared" si="269"/>
        <v>2028</v>
      </c>
      <c r="T96" s="52">
        <f t="shared" si="269"/>
        <v>2029</v>
      </c>
      <c r="U96" s="52">
        <f t="shared" si="269"/>
        <v>2030</v>
      </c>
      <c r="V96" s="52">
        <f t="shared" si="269"/>
        <v>2031</v>
      </c>
      <c r="W96" s="52">
        <f t="shared" si="269"/>
        <v>2032</v>
      </c>
      <c r="X96" s="52">
        <f t="shared" si="269"/>
        <v>2033</v>
      </c>
      <c r="Y96" s="52">
        <f t="shared" si="269"/>
        <v>2034</v>
      </c>
      <c r="Z96" s="52">
        <f t="shared" si="269"/>
        <v>2035</v>
      </c>
      <c r="AA96" s="52">
        <f t="shared" si="269"/>
        <v>2036</v>
      </c>
      <c r="AB96" s="52">
        <f t="shared" si="269"/>
        <v>2037</v>
      </c>
      <c r="AC96" s="52">
        <f t="shared" si="269"/>
        <v>2038</v>
      </c>
      <c r="AD96" s="52">
        <f t="shared" si="269"/>
        <v>2039</v>
      </c>
      <c r="AE96" s="52">
        <f t="shared" si="269"/>
        <v>2040</v>
      </c>
      <c r="AF96" s="48" t="s">
        <v>77</v>
      </c>
    </row>
    <row r="97" spans="1:16384" x14ac:dyDescent="0.3">
      <c r="A97">
        <v>1</v>
      </c>
      <c r="B97" s="56" t="s">
        <v>12</v>
      </c>
      <c r="C97" s="56">
        <v>7</v>
      </c>
      <c r="D97" s="57" t="s">
        <v>62</v>
      </c>
      <c r="E97" s="58"/>
      <c r="F97" s="58"/>
      <c r="G97" s="58"/>
      <c r="H97" s="58"/>
      <c r="I97" s="58"/>
      <c r="J97" s="58">
        <f t="shared" ref="J97:S99" si="270">INDEX($C$11:$I$14,$A$97,$C97)</f>
        <v>1.1388</v>
      </c>
      <c r="K97" s="58">
        <f t="shared" si="270"/>
        <v>1.1388</v>
      </c>
      <c r="L97" s="58">
        <f t="shared" si="270"/>
        <v>1.1388</v>
      </c>
      <c r="M97" s="58">
        <f t="shared" si="270"/>
        <v>1.1388</v>
      </c>
      <c r="N97" s="58">
        <f t="shared" si="270"/>
        <v>1.1388</v>
      </c>
      <c r="O97" s="58">
        <f t="shared" si="270"/>
        <v>1.1388</v>
      </c>
      <c r="P97" s="58">
        <f t="shared" si="270"/>
        <v>1.1388</v>
      </c>
      <c r="Q97" s="58">
        <f t="shared" si="270"/>
        <v>1.1388</v>
      </c>
      <c r="R97" s="58">
        <f t="shared" si="270"/>
        <v>1.1388</v>
      </c>
      <c r="S97" s="58">
        <f t="shared" si="270"/>
        <v>1.1388</v>
      </c>
      <c r="T97" s="58">
        <f t="shared" ref="T97:AC99" si="271">INDEX($C$11:$I$14,$A$97,$C97)</f>
        <v>1.1388</v>
      </c>
      <c r="U97" s="58">
        <f t="shared" si="271"/>
        <v>1.1388</v>
      </c>
      <c r="V97" s="58">
        <f t="shared" si="271"/>
        <v>1.1388</v>
      </c>
      <c r="W97" s="58">
        <f t="shared" si="271"/>
        <v>1.1388</v>
      </c>
      <c r="X97" s="58">
        <f t="shared" si="271"/>
        <v>1.1388</v>
      </c>
      <c r="Y97" s="58">
        <f t="shared" si="271"/>
        <v>1.1388</v>
      </c>
      <c r="Z97" s="58">
        <f t="shared" si="271"/>
        <v>1.1388</v>
      </c>
      <c r="AA97" s="58">
        <f t="shared" si="271"/>
        <v>1.1388</v>
      </c>
      <c r="AB97" s="58">
        <f t="shared" si="271"/>
        <v>1.1388</v>
      </c>
      <c r="AC97" s="58">
        <f t="shared" si="271"/>
        <v>1.1388</v>
      </c>
      <c r="AD97" s="58"/>
      <c r="AE97" s="58"/>
      <c r="AF97" s="59">
        <f t="shared" ref="AF97:AF105" si="272">SUM(E97:AE97)</f>
        <v>22.776</v>
      </c>
    </row>
    <row r="98" spans="1:16384" x14ac:dyDescent="0.3">
      <c r="B98" s="56"/>
      <c r="C98" s="56">
        <v>6</v>
      </c>
      <c r="D98" s="57" t="s">
        <v>61</v>
      </c>
      <c r="E98" s="58"/>
      <c r="F98" s="58"/>
      <c r="G98" s="58"/>
      <c r="H98" s="58"/>
      <c r="I98" s="58"/>
      <c r="J98" s="58">
        <f t="shared" si="270"/>
        <v>0.87161999999999995</v>
      </c>
      <c r="K98" s="58">
        <f t="shared" si="270"/>
        <v>0.87161999999999995</v>
      </c>
      <c r="L98" s="58">
        <f t="shared" si="270"/>
        <v>0.87161999999999995</v>
      </c>
      <c r="M98" s="58">
        <f t="shared" si="270"/>
        <v>0.87161999999999995</v>
      </c>
      <c r="N98" s="58">
        <f t="shared" si="270"/>
        <v>0.87161999999999995</v>
      </c>
      <c r="O98" s="58">
        <f t="shared" si="270"/>
        <v>0.87161999999999995</v>
      </c>
      <c r="P98" s="58">
        <f t="shared" si="270"/>
        <v>0.87161999999999995</v>
      </c>
      <c r="Q98" s="58">
        <f t="shared" si="270"/>
        <v>0.87161999999999995</v>
      </c>
      <c r="R98" s="58">
        <f t="shared" si="270"/>
        <v>0.87161999999999995</v>
      </c>
      <c r="S98" s="58">
        <f t="shared" si="270"/>
        <v>0.87161999999999995</v>
      </c>
      <c r="T98" s="58">
        <f t="shared" si="271"/>
        <v>0.87161999999999995</v>
      </c>
      <c r="U98" s="58">
        <f t="shared" si="271"/>
        <v>0.87161999999999995</v>
      </c>
      <c r="V98" s="58">
        <f t="shared" si="271"/>
        <v>0.87161999999999995</v>
      </c>
      <c r="W98" s="58">
        <f t="shared" si="271"/>
        <v>0.87161999999999995</v>
      </c>
      <c r="X98" s="58">
        <f t="shared" si="271"/>
        <v>0.87161999999999995</v>
      </c>
      <c r="Y98" s="58">
        <f t="shared" si="271"/>
        <v>0.87161999999999995</v>
      </c>
      <c r="Z98" s="58">
        <f t="shared" si="271"/>
        <v>0.87161999999999995</v>
      </c>
      <c r="AA98" s="58">
        <f t="shared" si="271"/>
        <v>0.87161999999999995</v>
      </c>
      <c r="AB98" s="58">
        <f t="shared" si="271"/>
        <v>0.87161999999999995</v>
      </c>
      <c r="AC98" s="58">
        <f t="shared" si="271"/>
        <v>0.87161999999999995</v>
      </c>
      <c r="AD98" s="58"/>
      <c r="AE98" s="58"/>
      <c r="AF98" s="59">
        <f t="shared" si="272"/>
        <v>17.432399999999998</v>
      </c>
    </row>
    <row r="99" spans="1:16384" x14ac:dyDescent="0.3">
      <c r="B99" s="56"/>
      <c r="C99" s="56">
        <v>5</v>
      </c>
      <c r="D99" s="57" t="s">
        <v>6</v>
      </c>
      <c r="E99" s="58"/>
      <c r="F99" s="58"/>
      <c r="G99" s="58"/>
      <c r="H99" s="58"/>
      <c r="I99" s="58"/>
      <c r="J99" s="58">
        <f t="shared" si="270"/>
        <v>0.90885000000000005</v>
      </c>
      <c r="K99" s="58">
        <f t="shared" si="270"/>
        <v>0.90885000000000005</v>
      </c>
      <c r="L99" s="58">
        <f t="shared" si="270"/>
        <v>0.90885000000000005</v>
      </c>
      <c r="M99" s="58">
        <f t="shared" si="270"/>
        <v>0.90885000000000005</v>
      </c>
      <c r="N99" s="58">
        <f t="shared" si="270"/>
        <v>0.90885000000000005</v>
      </c>
      <c r="O99" s="58">
        <f t="shared" si="270"/>
        <v>0.90885000000000005</v>
      </c>
      <c r="P99" s="58">
        <f t="shared" si="270"/>
        <v>0.90885000000000005</v>
      </c>
      <c r="Q99" s="58">
        <f t="shared" si="270"/>
        <v>0.90885000000000005</v>
      </c>
      <c r="R99" s="58">
        <f t="shared" si="270"/>
        <v>0.90885000000000005</v>
      </c>
      <c r="S99" s="58">
        <f t="shared" si="270"/>
        <v>0.90885000000000005</v>
      </c>
      <c r="T99" s="58">
        <f t="shared" si="271"/>
        <v>0.90885000000000005</v>
      </c>
      <c r="U99" s="58">
        <f t="shared" si="271"/>
        <v>0.90885000000000005</v>
      </c>
      <c r="V99" s="58">
        <f t="shared" si="271"/>
        <v>0.90885000000000005</v>
      </c>
      <c r="W99" s="58">
        <f t="shared" si="271"/>
        <v>0.90885000000000005</v>
      </c>
      <c r="X99" s="58">
        <f t="shared" si="271"/>
        <v>0.90885000000000005</v>
      </c>
      <c r="Y99" s="58">
        <f t="shared" si="271"/>
        <v>0.90885000000000005</v>
      </c>
      <c r="Z99" s="58">
        <f t="shared" si="271"/>
        <v>0.90885000000000005</v>
      </c>
      <c r="AA99" s="58">
        <f t="shared" si="271"/>
        <v>0.90885000000000005</v>
      </c>
      <c r="AB99" s="58">
        <f t="shared" si="271"/>
        <v>0.90885000000000005</v>
      </c>
      <c r="AC99" s="58">
        <f t="shared" si="271"/>
        <v>0.90885000000000005</v>
      </c>
      <c r="AD99" s="58"/>
      <c r="AE99" s="58"/>
      <c r="AF99" s="59">
        <f t="shared" si="272"/>
        <v>18.176999999999996</v>
      </c>
    </row>
    <row r="100" spans="1:16384" x14ac:dyDescent="0.3">
      <c r="B100" s="56"/>
      <c r="C100" s="56">
        <v>4</v>
      </c>
      <c r="D100" s="57" t="s">
        <v>5</v>
      </c>
      <c r="E100" s="57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9">
        <f t="shared" si="272"/>
        <v>0</v>
      </c>
    </row>
    <row r="101" spans="1:16384" x14ac:dyDescent="0.3">
      <c r="B101" s="56"/>
      <c r="C101" s="56">
        <v>3</v>
      </c>
      <c r="D101" s="57" t="s">
        <v>4</v>
      </c>
      <c r="E101" s="58"/>
      <c r="F101" s="58"/>
      <c r="G101" s="58"/>
      <c r="H101" s="58">
        <f t="shared" ref="H101:AA101" si="273">INDEX($C$11:$I$14,$A$97,$C101)</f>
        <v>0.95265</v>
      </c>
      <c r="I101" s="58">
        <f t="shared" si="273"/>
        <v>0.95265</v>
      </c>
      <c r="J101" s="58">
        <f t="shared" si="273"/>
        <v>0.95265</v>
      </c>
      <c r="K101" s="58">
        <f t="shared" si="273"/>
        <v>0.95265</v>
      </c>
      <c r="L101" s="58">
        <f t="shared" si="273"/>
        <v>0.95265</v>
      </c>
      <c r="M101" s="58">
        <f t="shared" si="273"/>
        <v>0.95265</v>
      </c>
      <c r="N101" s="58">
        <f t="shared" si="273"/>
        <v>0.95265</v>
      </c>
      <c r="O101" s="58">
        <f t="shared" si="273"/>
        <v>0.95265</v>
      </c>
      <c r="P101" s="58">
        <f t="shared" si="273"/>
        <v>0.95265</v>
      </c>
      <c r="Q101" s="58">
        <f t="shared" si="273"/>
        <v>0.95265</v>
      </c>
      <c r="R101" s="58">
        <f t="shared" si="273"/>
        <v>0.95265</v>
      </c>
      <c r="S101" s="58">
        <f t="shared" si="273"/>
        <v>0.95265</v>
      </c>
      <c r="T101" s="58">
        <f t="shared" si="273"/>
        <v>0.95265</v>
      </c>
      <c r="U101" s="58">
        <f t="shared" si="273"/>
        <v>0.95265</v>
      </c>
      <c r="V101" s="58">
        <f t="shared" si="273"/>
        <v>0.95265</v>
      </c>
      <c r="W101" s="58">
        <f t="shared" si="273"/>
        <v>0.95265</v>
      </c>
      <c r="X101" s="58">
        <f t="shared" si="273"/>
        <v>0.95265</v>
      </c>
      <c r="Y101" s="58">
        <f t="shared" si="273"/>
        <v>0.95265</v>
      </c>
      <c r="Z101" s="58">
        <f t="shared" si="273"/>
        <v>0.95265</v>
      </c>
      <c r="AA101" s="58">
        <f t="shared" si="273"/>
        <v>0.95265</v>
      </c>
      <c r="AB101" s="58"/>
      <c r="AC101" s="58"/>
      <c r="AD101" s="58"/>
      <c r="AE101" s="58"/>
      <c r="AF101" s="59">
        <f t="shared" si="272"/>
        <v>19.052999999999997</v>
      </c>
    </row>
    <row r="102" spans="1:16384" x14ac:dyDescent="0.3">
      <c r="B102" s="56"/>
      <c r="C102" s="56">
        <v>2</v>
      </c>
      <c r="D102" s="57" t="s">
        <v>3</v>
      </c>
      <c r="E102" s="58"/>
      <c r="F102" s="58"/>
      <c r="G102" s="58">
        <f t="shared" ref="G102:Z102" si="274">INDEX($C$11:$I$14,$A$97,$C102)</f>
        <v>0.91322999999999999</v>
      </c>
      <c r="H102" s="58">
        <f t="shared" si="274"/>
        <v>0.91322999999999999</v>
      </c>
      <c r="I102" s="58">
        <f t="shared" si="274"/>
        <v>0.91322999999999999</v>
      </c>
      <c r="J102" s="58">
        <f t="shared" si="274"/>
        <v>0.91322999999999999</v>
      </c>
      <c r="K102" s="58">
        <f t="shared" si="274"/>
        <v>0.91322999999999999</v>
      </c>
      <c r="L102" s="58">
        <f t="shared" si="274"/>
        <v>0.91322999999999999</v>
      </c>
      <c r="M102" s="58">
        <f t="shared" si="274"/>
        <v>0.91322999999999999</v>
      </c>
      <c r="N102" s="58">
        <f t="shared" si="274"/>
        <v>0.91322999999999999</v>
      </c>
      <c r="O102" s="58">
        <f t="shared" si="274"/>
        <v>0.91322999999999999</v>
      </c>
      <c r="P102" s="58">
        <f t="shared" si="274"/>
        <v>0.91322999999999999</v>
      </c>
      <c r="Q102" s="58">
        <f t="shared" si="274"/>
        <v>0.91322999999999999</v>
      </c>
      <c r="R102" s="58">
        <f t="shared" si="274"/>
        <v>0.91322999999999999</v>
      </c>
      <c r="S102" s="58">
        <f t="shared" si="274"/>
        <v>0.91322999999999999</v>
      </c>
      <c r="T102" s="58">
        <f t="shared" si="274"/>
        <v>0.91322999999999999</v>
      </c>
      <c r="U102" s="58">
        <f t="shared" si="274"/>
        <v>0.91322999999999999</v>
      </c>
      <c r="V102" s="58">
        <f t="shared" si="274"/>
        <v>0.91322999999999999</v>
      </c>
      <c r="W102" s="58">
        <f t="shared" si="274"/>
        <v>0.91322999999999999</v>
      </c>
      <c r="X102" s="58">
        <f t="shared" si="274"/>
        <v>0.91322999999999999</v>
      </c>
      <c r="Y102" s="58">
        <f t="shared" si="274"/>
        <v>0.91322999999999999</v>
      </c>
      <c r="Z102" s="58">
        <f t="shared" si="274"/>
        <v>0.91322999999999999</v>
      </c>
      <c r="AA102" s="58"/>
      <c r="AB102" s="58"/>
      <c r="AC102" s="58"/>
      <c r="AD102" s="58"/>
      <c r="AE102" s="58"/>
      <c r="AF102" s="59">
        <f t="shared" si="272"/>
        <v>18.264600000000002</v>
      </c>
    </row>
    <row r="103" spans="1:16384" x14ac:dyDescent="0.3">
      <c r="B103" s="60"/>
      <c r="C103" s="60">
        <v>1</v>
      </c>
      <c r="D103" s="61" t="s">
        <v>2</v>
      </c>
      <c r="E103" s="62"/>
      <c r="F103" s="62">
        <f t="shared" ref="F103:Y103" si="275">INDEX($C$11:$I$14,$A$97,$C103)</f>
        <v>1.38408</v>
      </c>
      <c r="G103" s="62">
        <f t="shared" si="275"/>
        <v>1.38408</v>
      </c>
      <c r="H103" s="62">
        <f t="shared" si="275"/>
        <v>1.38408</v>
      </c>
      <c r="I103" s="62">
        <f t="shared" si="275"/>
        <v>1.38408</v>
      </c>
      <c r="J103" s="62">
        <f t="shared" si="275"/>
        <v>1.38408</v>
      </c>
      <c r="K103" s="62">
        <f t="shared" si="275"/>
        <v>1.38408</v>
      </c>
      <c r="L103" s="62">
        <f t="shared" si="275"/>
        <v>1.38408</v>
      </c>
      <c r="M103" s="62">
        <f t="shared" si="275"/>
        <v>1.38408</v>
      </c>
      <c r="N103" s="62">
        <f t="shared" si="275"/>
        <v>1.38408</v>
      </c>
      <c r="O103" s="62">
        <f t="shared" si="275"/>
        <v>1.38408</v>
      </c>
      <c r="P103" s="62">
        <f t="shared" si="275"/>
        <v>1.38408</v>
      </c>
      <c r="Q103" s="62">
        <f t="shared" si="275"/>
        <v>1.38408</v>
      </c>
      <c r="R103" s="62">
        <f t="shared" si="275"/>
        <v>1.38408</v>
      </c>
      <c r="S103" s="62">
        <f t="shared" si="275"/>
        <v>1.38408</v>
      </c>
      <c r="T103" s="62">
        <f t="shared" si="275"/>
        <v>1.38408</v>
      </c>
      <c r="U103" s="62">
        <f t="shared" si="275"/>
        <v>1.38408</v>
      </c>
      <c r="V103" s="62">
        <f t="shared" si="275"/>
        <v>1.38408</v>
      </c>
      <c r="W103" s="62">
        <f t="shared" si="275"/>
        <v>1.38408</v>
      </c>
      <c r="X103" s="62">
        <f t="shared" si="275"/>
        <v>1.38408</v>
      </c>
      <c r="Y103" s="62">
        <f t="shared" si="275"/>
        <v>1.38408</v>
      </c>
      <c r="Z103" s="62"/>
      <c r="AA103" s="62"/>
      <c r="AB103" s="62"/>
      <c r="AC103" s="62"/>
      <c r="AD103" s="62"/>
      <c r="AE103" s="62"/>
      <c r="AF103" s="63">
        <f t="shared" si="272"/>
        <v>27.68160000000001</v>
      </c>
    </row>
    <row r="104" spans="1:16384" s="48" customFormat="1" x14ac:dyDescent="0.3">
      <c r="A104"/>
      <c r="B104" s="56"/>
      <c r="C104" s="56"/>
      <c r="D104" s="64" t="s">
        <v>63</v>
      </c>
      <c r="E104" s="59">
        <f>SUM(E97:E103)</f>
        <v>0</v>
      </c>
      <c r="F104" s="59">
        <f t="shared" ref="F104" si="276">SUM(F97:F103)</f>
        <v>1.38408</v>
      </c>
      <c r="G104" s="59">
        <f t="shared" ref="G104" si="277">SUM(G97:G103)</f>
        <v>2.29731</v>
      </c>
      <c r="H104" s="59">
        <f t="shared" ref="H104" si="278">SUM(H97:H103)</f>
        <v>3.2499599999999997</v>
      </c>
      <c r="I104" s="59">
        <f t="shared" ref="I104" si="279">SUM(I97:I103)</f>
        <v>3.2499599999999997</v>
      </c>
      <c r="J104" s="59">
        <f t="shared" ref="J104" si="280">SUM(J97:J103)</f>
        <v>6.1692299999999998</v>
      </c>
      <c r="K104" s="59">
        <f t="shared" ref="K104" si="281">SUM(K97:K103)</f>
        <v>6.1692299999999998</v>
      </c>
      <c r="L104" s="59">
        <f t="shared" ref="L104" si="282">SUM(L97:L103)</f>
        <v>6.1692299999999998</v>
      </c>
      <c r="M104" s="59">
        <f t="shared" ref="M104" si="283">SUM(M97:M103)</f>
        <v>6.1692299999999998</v>
      </c>
      <c r="N104" s="59">
        <f t="shared" ref="N104" si="284">SUM(N97:N103)</f>
        <v>6.1692299999999998</v>
      </c>
      <c r="O104" s="59">
        <f t="shared" ref="O104" si="285">SUM(O97:O103)</f>
        <v>6.1692299999999998</v>
      </c>
      <c r="P104" s="59">
        <f t="shared" ref="P104" si="286">SUM(P97:P103)</f>
        <v>6.1692299999999998</v>
      </c>
      <c r="Q104" s="59">
        <f t="shared" ref="Q104" si="287">SUM(Q97:Q103)</f>
        <v>6.1692299999999998</v>
      </c>
      <c r="R104" s="59">
        <f t="shared" ref="R104" si="288">SUM(R97:R103)</f>
        <v>6.1692299999999998</v>
      </c>
      <c r="S104" s="59">
        <f t="shared" ref="S104" si="289">SUM(S97:S103)</f>
        <v>6.1692299999999998</v>
      </c>
      <c r="T104" s="59">
        <f t="shared" ref="T104" si="290">SUM(T97:T103)</f>
        <v>6.1692299999999998</v>
      </c>
      <c r="U104" s="59">
        <f t="shared" ref="U104" si="291">SUM(U97:U103)</f>
        <v>6.1692299999999998</v>
      </c>
      <c r="V104" s="59">
        <f t="shared" ref="V104" si="292">SUM(V97:V103)</f>
        <v>6.1692299999999998</v>
      </c>
      <c r="W104" s="59">
        <f t="shared" ref="W104" si="293">SUM(W97:W103)</f>
        <v>6.1692299999999998</v>
      </c>
      <c r="X104" s="59">
        <f t="shared" ref="X104" si="294">SUM(X97:X103)</f>
        <v>6.1692299999999998</v>
      </c>
      <c r="Y104" s="59">
        <f t="shared" ref="Y104" si="295">SUM(Y97:Y103)</f>
        <v>6.1692299999999998</v>
      </c>
      <c r="Z104" s="59">
        <f t="shared" ref="Z104" si="296">SUM(Z97:Z103)</f>
        <v>4.7851499999999998</v>
      </c>
      <c r="AA104" s="59">
        <f t="shared" ref="AA104" si="297">SUM(AA97:AA103)</f>
        <v>3.8719200000000003</v>
      </c>
      <c r="AB104" s="59">
        <f t="shared" ref="AB104" si="298">SUM(AB97:AB103)</f>
        <v>2.91927</v>
      </c>
      <c r="AC104" s="59">
        <f t="shared" ref="AC104" si="299">SUM(AC97:AC103)</f>
        <v>2.91927</v>
      </c>
      <c r="AD104" s="59">
        <f t="shared" ref="AD104" si="300">SUM(AD97:AD103)</f>
        <v>0</v>
      </c>
      <c r="AE104" s="59">
        <f t="shared" ref="AE104" si="301">SUM(AE97:AE103)</f>
        <v>0</v>
      </c>
      <c r="AF104" s="59">
        <f t="shared" ref="AF104" si="302">SUM(AF97:AF103)</f>
        <v>123.38460000000001</v>
      </c>
      <c r="AG104"/>
    </row>
    <row r="105" spans="1:16384" x14ac:dyDescent="0.3">
      <c r="A105">
        <v>2</v>
      </c>
      <c r="B105" s="65" t="s">
        <v>20</v>
      </c>
      <c r="C105" s="65">
        <v>7</v>
      </c>
      <c r="D105" s="66" t="s">
        <v>62</v>
      </c>
      <c r="E105" s="67"/>
      <c r="F105" s="67"/>
      <c r="G105" s="67"/>
      <c r="H105" s="67"/>
      <c r="I105" s="67"/>
      <c r="J105" s="67">
        <f>INDEX($C$11:$I$14,$A$105,$C105)</f>
        <v>1.9928999999999997</v>
      </c>
      <c r="K105" s="67">
        <f t="shared" ref="K105:Z107" si="303">INDEX($C$11:$I$14,$A$105,$C105)</f>
        <v>1.9928999999999997</v>
      </c>
      <c r="L105" s="67">
        <f t="shared" si="303"/>
        <v>1.9928999999999997</v>
      </c>
      <c r="M105" s="67">
        <f t="shared" si="303"/>
        <v>1.9928999999999997</v>
      </c>
      <c r="N105" s="67">
        <f t="shared" si="303"/>
        <v>1.9928999999999997</v>
      </c>
      <c r="O105" s="67">
        <f t="shared" si="303"/>
        <v>1.9928999999999997</v>
      </c>
      <c r="P105" s="67">
        <f t="shared" si="303"/>
        <v>1.9928999999999997</v>
      </c>
      <c r="Q105" s="67">
        <f t="shared" si="303"/>
        <v>1.9928999999999997</v>
      </c>
      <c r="R105" s="67">
        <f t="shared" si="303"/>
        <v>1.9928999999999997</v>
      </c>
      <c r="S105" s="67">
        <f t="shared" si="303"/>
        <v>1.9928999999999997</v>
      </c>
      <c r="T105" s="67">
        <f t="shared" si="303"/>
        <v>1.9928999999999997</v>
      </c>
      <c r="U105" s="67">
        <f t="shared" si="303"/>
        <v>1.9928999999999997</v>
      </c>
      <c r="V105" s="67">
        <f t="shared" si="303"/>
        <v>1.9928999999999997</v>
      </c>
      <c r="W105" s="67">
        <f t="shared" si="303"/>
        <v>1.9928999999999997</v>
      </c>
      <c r="X105" s="67">
        <f t="shared" si="303"/>
        <v>1.9928999999999997</v>
      </c>
      <c r="Y105" s="67">
        <f t="shared" si="303"/>
        <v>1.9928999999999997</v>
      </c>
      <c r="Z105" s="67">
        <f t="shared" si="303"/>
        <v>1.9928999999999997</v>
      </c>
      <c r="AA105" s="67">
        <f t="shared" ref="AA105:AC107" si="304">INDEX($C$11:$I$14,$A$105,$C105)</f>
        <v>1.9928999999999997</v>
      </c>
      <c r="AB105" s="67">
        <f t="shared" si="304"/>
        <v>1.9928999999999997</v>
      </c>
      <c r="AC105" s="67">
        <f t="shared" si="304"/>
        <v>1.9928999999999997</v>
      </c>
      <c r="AD105" s="67"/>
      <c r="AE105" s="67"/>
      <c r="AF105" s="68">
        <f t="shared" si="272"/>
        <v>39.857999999999983</v>
      </c>
    </row>
    <row r="106" spans="1:16384" x14ac:dyDescent="0.3">
      <c r="B106" s="65"/>
      <c r="C106" s="65">
        <v>6</v>
      </c>
      <c r="D106" s="66" t="s">
        <v>61</v>
      </c>
      <c r="E106" s="67"/>
      <c r="F106" s="67"/>
      <c r="G106" s="67"/>
      <c r="H106" s="67"/>
      <c r="I106" s="67"/>
      <c r="J106" s="67">
        <f t="shared" ref="F106:W111" si="305">INDEX($C$11:$I$14,$A$105,$C106)</f>
        <v>2.1032760000000001</v>
      </c>
      <c r="K106" s="67">
        <f t="shared" si="303"/>
        <v>2.1032760000000001</v>
      </c>
      <c r="L106" s="67">
        <f t="shared" si="303"/>
        <v>2.1032760000000001</v>
      </c>
      <c r="M106" s="67">
        <f t="shared" si="303"/>
        <v>2.1032760000000001</v>
      </c>
      <c r="N106" s="67">
        <f t="shared" si="303"/>
        <v>2.1032760000000001</v>
      </c>
      <c r="O106" s="67">
        <f t="shared" si="303"/>
        <v>2.1032760000000001</v>
      </c>
      <c r="P106" s="67">
        <f t="shared" si="303"/>
        <v>2.1032760000000001</v>
      </c>
      <c r="Q106" s="67">
        <f t="shared" si="303"/>
        <v>2.1032760000000001</v>
      </c>
      <c r="R106" s="67">
        <f t="shared" si="303"/>
        <v>2.1032760000000001</v>
      </c>
      <c r="S106" s="67">
        <f t="shared" si="303"/>
        <v>2.1032760000000001</v>
      </c>
      <c r="T106" s="67">
        <f t="shared" si="303"/>
        <v>2.1032760000000001</v>
      </c>
      <c r="U106" s="67">
        <f t="shared" si="303"/>
        <v>2.1032760000000001</v>
      </c>
      <c r="V106" s="67">
        <f t="shared" si="303"/>
        <v>2.1032760000000001</v>
      </c>
      <c r="W106" s="67">
        <f t="shared" si="303"/>
        <v>2.1032760000000001</v>
      </c>
      <c r="X106" s="67">
        <f t="shared" si="303"/>
        <v>2.1032760000000001</v>
      </c>
      <c r="Y106" s="67">
        <f t="shared" si="303"/>
        <v>2.1032760000000001</v>
      </c>
      <c r="Z106" s="67">
        <f t="shared" si="303"/>
        <v>2.1032760000000001</v>
      </c>
      <c r="AA106" s="67">
        <f t="shared" si="304"/>
        <v>2.1032760000000001</v>
      </c>
      <c r="AB106" s="67">
        <f t="shared" si="304"/>
        <v>2.1032760000000001</v>
      </c>
      <c r="AC106" s="67">
        <f t="shared" si="304"/>
        <v>2.1032760000000001</v>
      </c>
      <c r="AD106" s="67"/>
      <c r="AE106" s="67"/>
      <c r="AF106" s="68">
        <f t="shared" ref="AF106:AF119" si="306">SUM(E106:AE106)</f>
        <v>42.065520000000014</v>
      </c>
    </row>
    <row r="107" spans="1:16384" x14ac:dyDescent="0.3">
      <c r="B107" s="65"/>
      <c r="C107" s="65">
        <v>5</v>
      </c>
      <c r="D107" s="66" t="s">
        <v>6</v>
      </c>
      <c r="E107" s="67"/>
      <c r="F107" s="67"/>
      <c r="G107" s="67"/>
      <c r="H107" s="67"/>
      <c r="I107" s="67"/>
      <c r="J107" s="67">
        <f t="shared" si="305"/>
        <v>2.0726159999999996</v>
      </c>
      <c r="K107" s="67">
        <f t="shared" si="303"/>
        <v>2.0726159999999996</v>
      </c>
      <c r="L107" s="67">
        <f t="shared" si="303"/>
        <v>2.0726159999999996</v>
      </c>
      <c r="M107" s="67">
        <f t="shared" si="303"/>
        <v>2.0726159999999996</v>
      </c>
      <c r="N107" s="67">
        <f t="shared" si="303"/>
        <v>2.0726159999999996</v>
      </c>
      <c r="O107" s="67">
        <f t="shared" si="303"/>
        <v>2.0726159999999996</v>
      </c>
      <c r="P107" s="67">
        <f t="shared" si="303"/>
        <v>2.0726159999999996</v>
      </c>
      <c r="Q107" s="67">
        <f t="shared" si="303"/>
        <v>2.0726159999999996</v>
      </c>
      <c r="R107" s="67">
        <f t="shared" si="303"/>
        <v>2.0726159999999996</v>
      </c>
      <c r="S107" s="67">
        <f t="shared" si="303"/>
        <v>2.0726159999999996</v>
      </c>
      <c r="T107" s="67">
        <f t="shared" si="303"/>
        <v>2.0726159999999996</v>
      </c>
      <c r="U107" s="67">
        <f t="shared" si="303"/>
        <v>2.0726159999999996</v>
      </c>
      <c r="V107" s="67">
        <f t="shared" si="303"/>
        <v>2.0726159999999996</v>
      </c>
      <c r="W107" s="67">
        <f t="shared" si="303"/>
        <v>2.0726159999999996</v>
      </c>
      <c r="X107" s="67">
        <f t="shared" si="303"/>
        <v>2.0726159999999996</v>
      </c>
      <c r="Y107" s="67">
        <f t="shared" si="303"/>
        <v>2.0726159999999996</v>
      </c>
      <c r="Z107" s="67">
        <f t="shared" si="303"/>
        <v>2.0726159999999996</v>
      </c>
      <c r="AA107" s="67">
        <f t="shared" si="304"/>
        <v>2.0726159999999996</v>
      </c>
      <c r="AB107" s="67">
        <f t="shared" si="304"/>
        <v>2.0726159999999996</v>
      </c>
      <c r="AC107" s="67">
        <f t="shared" si="304"/>
        <v>2.0726159999999996</v>
      </c>
      <c r="AD107" s="67"/>
      <c r="AE107" s="67"/>
      <c r="AF107" s="68">
        <f t="shared" si="306"/>
        <v>41.452319999999979</v>
      </c>
    </row>
    <row r="108" spans="1:16384" x14ac:dyDescent="0.3">
      <c r="B108" s="65"/>
      <c r="C108" s="65">
        <v>4</v>
      </c>
      <c r="D108" s="66" t="s">
        <v>5</v>
      </c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8">
        <f t="shared" si="306"/>
        <v>0</v>
      </c>
    </row>
    <row r="109" spans="1:16384" x14ac:dyDescent="0.3">
      <c r="B109" s="65"/>
      <c r="C109" s="65">
        <v>3</v>
      </c>
      <c r="D109" s="66" t="s">
        <v>4</v>
      </c>
      <c r="E109" s="67"/>
      <c r="F109" s="67"/>
      <c r="G109" s="67"/>
      <c r="H109" s="67">
        <f t="shared" si="305"/>
        <v>2.4129420000000001</v>
      </c>
      <c r="I109" s="67">
        <f t="shared" si="305"/>
        <v>2.4129420000000001</v>
      </c>
      <c r="J109" s="67">
        <f t="shared" si="305"/>
        <v>2.4129420000000001</v>
      </c>
      <c r="K109" s="67">
        <f t="shared" si="305"/>
        <v>2.4129420000000001</v>
      </c>
      <c r="L109" s="67">
        <f t="shared" si="305"/>
        <v>2.4129420000000001</v>
      </c>
      <c r="M109" s="67">
        <f t="shared" si="305"/>
        <v>2.4129420000000001</v>
      </c>
      <c r="N109" s="67">
        <f t="shared" si="305"/>
        <v>2.4129420000000001</v>
      </c>
      <c r="O109" s="67">
        <f t="shared" si="305"/>
        <v>2.4129420000000001</v>
      </c>
      <c r="P109" s="67">
        <f t="shared" si="305"/>
        <v>2.4129420000000001</v>
      </c>
      <c r="Q109" s="67">
        <f t="shared" si="305"/>
        <v>2.4129420000000001</v>
      </c>
      <c r="R109" s="67">
        <f t="shared" si="305"/>
        <v>2.4129420000000001</v>
      </c>
      <c r="S109" s="67">
        <f t="shared" si="305"/>
        <v>2.4129420000000001</v>
      </c>
      <c r="T109" s="67">
        <f t="shared" si="305"/>
        <v>2.4129420000000001</v>
      </c>
      <c r="U109" s="67">
        <f t="shared" si="305"/>
        <v>2.4129420000000001</v>
      </c>
      <c r="V109" s="67">
        <f t="shared" si="305"/>
        <v>2.4129420000000001</v>
      </c>
      <c r="W109" s="67">
        <f t="shared" si="305"/>
        <v>2.4129420000000001</v>
      </c>
      <c r="X109" s="67">
        <f t="shared" ref="X109:AA111" si="307">INDEX($C$11:$I$14,$A$105,$C109)</f>
        <v>2.4129420000000001</v>
      </c>
      <c r="Y109" s="67">
        <f t="shared" si="307"/>
        <v>2.4129420000000001</v>
      </c>
      <c r="Z109" s="67">
        <f t="shared" si="307"/>
        <v>2.4129420000000001</v>
      </c>
      <c r="AA109" s="67">
        <f t="shared" si="307"/>
        <v>2.4129420000000001</v>
      </c>
      <c r="AB109" s="67"/>
      <c r="AC109" s="67"/>
      <c r="AD109" s="67"/>
      <c r="AE109" s="67"/>
      <c r="AF109" s="68">
        <f t="shared" si="306"/>
        <v>48.258840000000014</v>
      </c>
    </row>
    <row r="110" spans="1:16384" x14ac:dyDescent="0.3">
      <c r="B110" s="65"/>
      <c r="C110" s="65">
        <v>2</v>
      </c>
      <c r="D110" s="66" t="s">
        <v>3</v>
      </c>
      <c r="E110" s="67"/>
      <c r="F110" s="67"/>
      <c r="G110" s="67">
        <f t="shared" si="305"/>
        <v>1.7261580000000001</v>
      </c>
      <c r="H110" s="67">
        <f t="shared" si="305"/>
        <v>1.7261580000000001</v>
      </c>
      <c r="I110" s="67">
        <f t="shared" si="305"/>
        <v>1.7261580000000001</v>
      </c>
      <c r="J110" s="67">
        <f t="shared" si="305"/>
        <v>1.7261580000000001</v>
      </c>
      <c r="K110" s="67">
        <f t="shared" si="305"/>
        <v>1.7261580000000001</v>
      </c>
      <c r="L110" s="67">
        <f t="shared" si="305"/>
        <v>1.7261580000000001</v>
      </c>
      <c r="M110" s="67">
        <f t="shared" si="305"/>
        <v>1.7261580000000001</v>
      </c>
      <c r="N110" s="67">
        <f t="shared" si="305"/>
        <v>1.7261580000000001</v>
      </c>
      <c r="O110" s="67">
        <f t="shared" si="305"/>
        <v>1.7261580000000001</v>
      </c>
      <c r="P110" s="67">
        <f t="shared" si="305"/>
        <v>1.7261580000000001</v>
      </c>
      <c r="Q110" s="67">
        <f t="shared" si="305"/>
        <v>1.7261580000000001</v>
      </c>
      <c r="R110" s="67">
        <f t="shared" si="305"/>
        <v>1.7261580000000001</v>
      </c>
      <c r="S110" s="67">
        <f t="shared" si="305"/>
        <v>1.7261580000000001</v>
      </c>
      <c r="T110" s="67">
        <f t="shared" si="305"/>
        <v>1.7261580000000001</v>
      </c>
      <c r="U110" s="67">
        <f t="shared" si="305"/>
        <v>1.7261580000000001</v>
      </c>
      <c r="V110" s="67">
        <f t="shared" si="305"/>
        <v>1.7261580000000001</v>
      </c>
      <c r="W110" s="67">
        <f t="shared" si="305"/>
        <v>1.7261580000000001</v>
      </c>
      <c r="X110" s="67">
        <f t="shared" si="307"/>
        <v>1.7261580000000001</v>
      </c>
      <c r="Y110" s="67">
        <f t="shared" si="307"/>
        <v>1.7261580000000001</v>
      </c>
      <c r="Z110" s="67">
        <f t="shared" si="307"/>
        <v>1.7261580000000001</v>
      </c>
      <c r="AA110" s="67"/>
      <c r="AB110" s="67"/>
      <c r="AC110" s="67"/>
      <c r="AD110" s="67"/>
      <c r="AE110" s="67"/>
      <c r="AF110" s="68">
        <f t="shared" si="306"/>
        <v>34.523160000000011</v>
      </c>
    </row>
    <row r="111" spans="1:16384" x14ac:dyDescent="0.3">
      <c r="B111" s="69"/>
      <c r="C111" s="69">
        <v>1</v>
      </c>
      <c r="D111" s="70" t="s">
        <v>2</v>
      </c>
      <c r="E111" s="71"/>
      <c r="F111" s="71">
        <f t="shared" si="305"/>
        <v>1.9438439999999997</v>
      </c>
      <c r="G111" s="71">
        <f t="shared" si="305"/>
        <v>1.9438439999999997</v>
      </c>
      <c r="H111" s="71">
        <f t="shared" si="305"/>
        <v>1.9438439999999997</v>
      </c>
      <c r="I111" s="71">
        <f t="shared" si="305"/>
        <v>1.9438439999999997</v>
      </c>
      <c r="J111" s="71">
        <f t="shared" si="305"/>
        <v>1.9438439999999997</v>
      </c>
      <c r="K111" s="71">
        <f t="shared" si="305"/>
        <v>1.9438439999999997</v>
      </c>
      <c r="L111" s="71">
        <f t="shared" si="305"/>
        <v>1.9438439999999997</v>
      </c>
      <c r="M111" s="71">
        <f t="shared" si="305"/>
        <v>1.9438439999999997</v>
      </c>
      <c r="N111" s="71">
        <f t="shared" si="305"/>
        <v>1.9438439999999997</v>
      </c>
      <c r="O111" s="71">
        <f t="shared" si="305"/>
        <v>1.9438439999999997</v>
      </c>
      <c r="P111" s="71">
        <f t="shared" si="305"/>
        <v>1.9438439999999997</v>
      </c>
      <c r="Q111" s="71">
        <f t="shared" si="305"/>
        <v>1.9438439999999997</v>
      </c>
      <c r="R111" s="71">
        <f t="shared" si="305"/>
        <v>1.9438439999999997</v>
      </c>
      <c r="S111" s="71">
        <f t="shared" si="305"/>
        <v>1.9438439999999997</v>
      </c>
      <c r="T111" s="71">
        <f t="shared" si="305"/>
        <v>1.9438439999999997</v>
      </c>
      <c r="U111" s="71">
        <f t="shared" si="305"/>
        <v>1.9438439999999997</v>
      </c>
      <c r="V111" s="71">
        <f t="shared" si="305"/>
        <v>1.9438439999999997</v>
      </c>
      <c r="W111" s="71">
        <f t="shared" si="305"/>
        <v>1.9438439999999997</v>
      </c>
      <c r="X111" s="71">
        <f t="shared" si="307"/>
        <v>1.9438439999999997</v>
      </c>
      <c r="Y111" s="71">
        <f t="shared" si="307"/>
        <v>1.9438439999999997</v>
      </c>
      <c r="Z111" s="71"/>
      <c r="AA111" s="71"/>
      <c r="AB111" s="71"/>
      <c r="AC111" s="71"/>
      <c r="AD111" s="71"/>
      <c r="AE111" s="71"/>
      <c r="AF111" s="72">
        <f t="shared" si="306"/>
        <v>38.876879999999986</v>
      </c>
    </row>
    <row r="112" spans="1:16384" s="48" customFormat="1" x14ac:dyDescent="0.3">
      <c r="A112"/>
      <c r="B112" s="65"/>
      <c r="C112" s="65"/>
      <c r="D112" s="73" t="s">
        <v>63</v>
      </c>
      <c r="E112" s="68">
        <f>SUM(E105:E111)</f>
        <v>0</v>
      </c>
      <c r="F112" s="68">
        <f t="shared" ref="F112" si="308">SUM(F105:F111)</f>
        <v>1.9438439999999997</v>
      </c>
      <c r="G112" s="68">
        <f t="shared" ref="G112" si="309">SUM(G105:G111)</f>
        <v>3.6700019999999998</v>
      </c>
      <c r="H112" s="68">
        <f t="shared" ref="H112" si="310">SUM(H105:H111)</f>
        <v>6.0829439999999995</v>
      </c>
      <c r="I112" s="68">
        <f t="shared" ref="I112" si="311">SUM(I105:I111)</f>
        <v>6.0829439999999995</v>
      </c>
      <c r="J112" s="68">
        <f t="shared" ref="J112" si="312">SUM(J105:J111)</f>
        <v>12.251736000000001</v>
      </c>
      <c r="K112" s="68">
        <f t="shared" ref="K112" si="313">SUM(K105:K111)</f>
        <v>12.251736000000001</v>
      </c>
      <c r="L112" s="68">
        <f t="shared" ref="L112" si="314">SUM(L105:L111)</f>
        <v>12.251736000000001</v>
      </c>
      <c r="M112" s="68">
        <f t="shared" ref="M112" si="315">SUM(M105:M111)</f>
        <v>12.251736000000001</v>
      </c>
      <c r="N112" s="68">
        <f t="shared" ref="N112" si="316">SUM(N105:N111)</f>
        <v>12.251736000000001</v>
      </c>
      <c r="O112" s="68">
        <f t="shared" ref="O112" si="317">SUM(O105:O111)</f>
        <v>12.251736000000001</v>
      </c>
      <c r="P112" s="68">
        <f t="shared" ref="P112" si="318">SUM(P105:P111)</f>
        <v>12.251736000000001</v>
      </c>
      <c r="Q112" s="68">
        <f t="shared" ref="Q112" si="319">SUM(Q105:Q111)</f>
        <v>12.251736000000001</v>
      </c>
      <c r="R112" s="68">
        <f t="shared" ref="R112" si="320">SUM(R105:R111)</f>
        <v>12.251736000000001</v>
      </c>
      <c r="S112" s="68">
        <f t="shared" ref="S112" si="321">SUM(S105:S111)</f>
        <v>12.251736000000001</v>
      </c>
      <c r="T112" s="68">
        <f t="shared" ref="T112" si="322">SUM(T105:T111)</f>
        <v>12.251736000000001</v>
      </c>
      <c r="U112" s="68">
        <f t="shared" ref="U112" si="323">SUM(U105:U111)</f>
        <v>12.251736000000001</v>
      </c>
      <c r="V112" s="68">
        <f t="shared" ref="V112" si="324">SUM(V105:V111)</f>
        <v>12.251736000000001</v>
      </c>
      <c r="W112" s="68">
        <f t="shared" ref="W112" si="325">SUM(W105:W111)</f>
        <v>12.251736000000001</v>
      </c>
      <c r="X112" s="68">
        <f t="shared" ref="X112" si="326">SUM(X105:X111)</f>
        <v>12.251736000000001</v>
      </c>
      <c r="Y112" s="68">
        <f t="shared" ref="Y112" si="327">SUM(Y105:Y111)</f>
        <v>12.251736000000001</v>
      </c>
      <c r="Z112" s="68">
        <f t="shared" ref="Z112" si="328">SUM(Z105:Z111)</f>
        <v>10.307892000000001</v>
      </c>
      <c r="AA112" s="68">
        <f t="shared" ref="AA112" si="329">SUM(AA105:AA111)</f>
        <v>8.5817340000000009</v>
      </c>
      <c r="AB112" s="68">
        <f t="shared" ref="AB112" si="330">SUM(AB105:AB111)</f>
        <v>6.1687919999999998</v>
      </c>
      <c r="AC112" s="68">
        <f t="shared" ref="AC112" si="331">SUM(AC105:AC111)</f>
        <v>6.1687919999999998</v>
      </c>
      <c r="AD112" s="68">
        <f t="shared" ref="AD112" si="332">SUM(AD105:AD111)</f>
        <v>0</v>
      </c>
      <c r="AE112" s="68">
        <f t="shared" ref="AE112" si="333">SUM(AE105:AE111)</f>
        <v>0</v>
      </c>
      <c r="AF112" s="68">
        <f t="shared" ref="AF112" si="334">SUM(AF105:AF111)</f>
        <v>245.03471999999999</v>
      </c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  <c r="AMM112"/>
      <c r="AMN112"/>
      <c r="AMO112"/>
      <c r="AMP112"/>
      <c r="AMQ112"/>
      <c r="AMR112"/>
      <c r="AMS112"/>
      <c r="AMT112"/>
      <c r="AMU112"/>
      <c r="AMV112"/>
      <c r="AMW112"/>
      <c r="AMX112"/>
      <c r="AMY112"/>
      <c r="AMZ112"/>
      <c r="ANA112"/>
      <c r="ANB112"/>
      <c r="ANC112"/>
      <c r="AND112"/>
      <c r="ANE112"/>
      <c r="ANF112"/>
      <c r="ANG112"/>
      <c r="ANH112"/>
      <c r="ANI112"/>
      <c r="ANJ112"/>
      <c r="ANK112"/>
      <c r="ANL112"/>
      <c r="ANM112"/>
      <c r="ANN112"/>
      <c r="ANO112"/>
      <c r="ANP112"/>
      <c r="ANQ112"/>
      <c r="ANR112"/>
      <c r="ANS112"/>
      <c r="ANT112"/>
      <c r="ANU112"/>
      <c r="ANV112"/>
      <c r="ANW112"/>
      <c r="ANX112"/>
      <c r="ANY112"/>
      <c r="ANZ112"/>
      <c r="AOA112"/>
      <c r="AOB112"/>
      <c r="AOC112"/>
      <c r="AOD112"/>
      <c r="AOE112"/>
      <c r="AOF112"/>
      <c r="AOG112"/>
      <c r="AOH112"/>
      <c r="AOI112"/>
      <c r="AOJ112"/>
      <c r="AOK112"/>
      <c r="AOL112"/>
      <c r="AOM112"/>
      <c r="AON112"/>
      <c r="AOO112"/>
      <c r="AOP112"/>
      <c r="AOQ112"/>
      <c r="AOR112"/>
      <c r="AOS112"/>
      <c r="AOT112"/>
      <c r="AOU112"/>
      <c r="AOV112"/>
      <c r="AOW112"/>
      <c r="AOX112"/>
      <c r="AOY112"/>
      <c r="AOZ112"/>
      <c r="APA112"/>
      <c r="APB112"/>
      <c r="APC112"/>
      <c r="APD112"/>
      <c r="APE112"/>
      <c r="APF112"/>
      <c r="APG112"/>
      <c r="APH112"/>
      <c r="API112"/>
      <c r="APJ112"/>
      <c r="APK112"/>
      <c r="APL112"/>
      <c r="APM112"/>
      <c r="APN112"/>
      <c r="APO112"/>
      <c r="APP112"/>
      <c r="APQ112"/>
      <c r="APR112"/>
      <c r="APS112"/>
      <c r="APT112"/>
      <c r="APU112"/>
      <c r="APV112"/>
      <c r="APW112"/>
      <c r="APX112"/>
      <c r="APY112"/>
      <c r="APZ112"/>
      <c r="AQA112"/>
      <c r="AQB112"/>
      <c r="AQC112"/>
      <c r="AQD112"/>
      <c r="AQE112"/>
      <c r="AQF112"/>
      <c r="AQG112"/>
      <c r="AQH112"/>
      <c r="AQI112"/>
      <c r="AQJ112"/>
      <c r="AQK112"/>
      <c r="AQL112"/>
      <c r="AQM112"/>
      <c r="AQN112"/>
      <c r="AQO112"/>
      <c r="AQP112"/>
      <c r="AQQ112"/>
      <c r="AQR112"/>
      <c r="AQS112"/>
      <c r="AQT112"/>
      <c r="AQU112"/>
      <c r="AQV112"/>
      <c r="AQW112"/>
      <c r="AQX112"/>
      <c r="AQY112"/>
      <c r="AQZ112"/>
      <c r="ARA112"/>
      <c r="ARB112"/>
      <c r="ARC112"/>
      <c r="ARD112"/>
      <c r="ARE112"/>
      <c r="ARF112"/>
      <c r="ARG112"/>
      <c r="ARH112"/>
      <c r="ARI112"/>
      <c r="ARJ112"/>
      <c r="ARK112"/>
      <c r="ARL112"/>
      <c r="ARM112"/>
      <c r="ARN112"/>
      <c r="ARO112"/>
      <c r="ARP112"/>
      <c r="ARQ112"/>
      <c r="ARR112"/>
      <c r="ARS112"/>
      <c r="ART112"/>
      <c r="ARU112"/>
      <c r="ARV112"/>
      <c r="ARW112"/>
      <c r="ARX112"/>
      <c r="ARY112"/>
      <c r="ARZ112"/>
      <c r="ASA112"/>
      <c r="ASB112"/>
      <c r="ASC112"/>
      <c r="ASD112"/>
      <c r="ASE112"/>
      <c r="ASF112"/>
      <c r="ASG112"/>
      <c r="ASH112"/>
      <c r="ASI112"/>
      <c r="ASJ112"/>
      <c r="ASK112"/>
      <c r="ASL112"/>
      <c r="ASM112"/>
      <c r="ASN112"/>
      <c r="ASO112"/>
      <c r="ASP112"/>
      <c r="ASQ112"/>
      <c r="ASR112"/>
      <c r="ASS112"/>
      <c r="AST112"/>
      <c r="ASU112"/>
      <c r="ASV112"/>
      <c r="ASW112"/>
      <c r="ASX112"/>
      <c r="ASY112"/>
      <c r="ASZ112"/>
      <c r="ATA112"/>
      <c r="ATB112"/>
      <c r="ATC112"/>
      <c r="ATD112"/>
      <c r="ATE112"/>
      <c r="ATF112"/>
      <c r="ATG112"/>
      <c r="ATH112"/>
      <c r="ATI112"/>
      <c r="ATJ112"/>
      <c r="ATK112"/>
      <c r="ATL112"/>
      <c r="ATM112"/>
      <c r="ATN112"/>
      <c r="ATO112"/>
      <c r="ATP112"/>
      <c r="ATQ112"/>
      <c r="ATR112"/>
      <c r="ATS112"/>
      <c r="ATT112"/>
      <c r="ATU112"/>
      <c r="ATV112"/>
      <c r="ATW112"/>
      <c r="ATX112"/>
      <c r="ATY112"/>
      <c r="ATZ112"/>
      <c r="AUA112"/>
      <c r="AUB112"/>
      <c r="AUC112"/>
      <c r="AUD112"/>
      <c r="AUE112"/>
      <c r="AUF112"/>
      <c r="AUG112"/>
      <c r="AUH112"/>
      <c r="AUI112"/>
      <c r="AUJ112"/>
      <c r="AUK112"/>
      <c r="AUL112"/>
      <c r="AUM112"/>
      <c r="AUN112"/>
      <c r="AUO112"/>
      <c r="AUP112"/>
      <c r="AUQ112"/>
      <c r="AUR112"/>
      <c r="AUS112"/>
      <c r="AUT112"/>
      <c r="AUU112"/>
      <c r="AUV112"/>
      <c r="AUW112"/>
      <c r="AUX112"/>
      <c r="AUY112"/>
      <c r="AUZ112"/>
      <c r="AVA112"/>
      <c r="AVB112"/>
      <c r="AVC112"/>
      <c r="AVD112"/>
      <c r="AVE112"/>
      <c r="AVF112"/>
      <c r="AVG112"/>
      <c r="AVH112"/>
      <c r="AVI112"/>
      <c r="AVJ112"/>
      <c r="AVK112"/>
      <c r="AVL112"/>
      <c r="AVM112"/>
      <c r="AVN112"/>
      <c r="AVO112"/>
      <c r="AVP112"/>
      <c r="AVQ112"/>
      <c r="AVR112"/>
      <c r="AVS112"/>
      <c r="AVT112"/>
      <c r="AVU112"/>
      <c r="AVV112"/>
      <c r="AVW112"/>
      <c r="AVX112"/>
      <c r="AVY112"/>
      <c r="AVZ112"/>
      <c r="AWA112"/>
      <c r="AWB112"/>
      <c r="AWC112"/>
      <c r="AWD112"/>
      <c r="AWE112"/>
      <c r="AWF112"/>
      <c r="AWG112"/>
      <c r="AWH112"/>
      <c r="AWI112"/>
      <c r="AWJ112"/>
      <c r="AWK112"/>
      <c r="AWL112"/>
      <c r="AWM112"/>
      <c r="AWN112"/>
      <c r="AWO112"/>
      <c r="AWP112"/>
      <c r="AWQ112"/>
      <c r="AWR112"/>
      <c r="AWS112"/>
      <c r="AWT112"/>
      <c r="AWU112"/>
      <c r="AWV112"/>
      <c r="AWW112"/>
      <c r="AWX112"/>
      <c r="AWY112"/>
      <c r="AWZ112"/>
      <c r="AXA112"/>
      <c r="AXB112"/>
      <c r="AXC112"/>
      <c r="AXD112"/>
      <c r="AXE112"/>
      <c r="AXF112"/>
      <c r="AXG112"/>
      <c r="AXH112"/>
      <c r="AXI112"/>
      <c r="AXJ112"/>
      <c r="AXK112"/>
      <c r="AXL112"/>
      <c r="AXM112"/>
      <c r="AXN112"/>
      <c r="AXO112"/>
      <c r="AXP112"/>
      <c r="AXQ112"/>
      <c r="AXR112"/>
      <c r="AXS112"/>
      <c r="AXT112"/>
      <c r="AXU112"/>
      <c r="AXV112"/>
      <c r="AXW112"/>
      <c r="AXX112"/>
      <c r="AXY112"/>
      <c r="AXZ112"/>
      <c r="AYA112"/>
      <c r="AYB112"/>
      <c r="AYC112"/>
      <c r="AYD112"/>
      <c r="AYE112"/>
      <c r="AYF112"/>
      <c r="AYG112"/>
      <c r="AYH112"/>
      <c r="AYI112"/>
      <c r="AYJ112"/>
      <c r="AYK112"/>
      <c r="AYL112"/>
      <c r="AYM112"/>
      <c r="AYN112"/>
      <c r="AYO112"/>
      <c r="AYP112"/>
      <c r="AYQ112"/>
      <c r="AYR112"/>
      <c r="AYS112"/>
      <c r="AYT112"/>
      <c r="AYU112"/>
      <c r="AYV112"/>
      <c r="AYW112"/>
      <c r="AYX112"/>
      <c r="AYY112"/>
      <c r="AYZ112"/>
      <c r="AZA112"/>
      <c r="AZB112"/>
      <c r="AZC112"/>
      <c r="AZD112"/>
      <c r="AZE112"/>
      <c r="AZF112"/>
      <c r="AZG112"/>
      <c r="AZH112"/>
      <c r="AZI112"/>
      <c r="AZJ112"/>
      <c r="AZK112"/>
      <c r="AZL112"/>
      <c r="AZM112"/>
      <c r="AZN112"/>
      <c r="AZO112"/>
      <c r="AZP112"/>
      <c r="AZQ112"/>
      <c r="AZR112"/>
      <c r="AZS112"/>
      <c r="AZT112"/>
      <c r="AZU112"/>
      <c r="AZV112"/>
      <c r="AZW112"/>
      <c r="AZX112"/>
      <c r="AZY112"/>
      <c r="AZZ112"/>
      <c r="BAA112"/>
      <c r="BAB112"/>
      <c r="BAC112"/>
      <c r="BAD112"/>
      <c r="BAE112"/>
      <c r="BAF112"/>
      <c r="BAG112"/>
      <c r="BAH112"/>
      <c r="BAI112"/>
      <c r="BAJ112"/>
      <c r="BAK112"/>
      <c r="BAL112"/>
      <c r="BAM112"/>
      <c r="BAN112"/>
      <c r="BAO112"/>
      <c r="BAP112"/>
      <c r="BAQ112"/>
      <c r="BAR112"/>
      <c r="BAS112"/>
      <c r="BAT112"/>
      <c r="BAU112"/>
      <c r="BAV112"/>
      <c r="BAW112"/>
      <c r="BAX112"/>
      <c r="BAY112"/>
      <c r="BAZ112"/>
      <c r="BBA112"/>
      <c r="BBB112"/>
      <c r="BBC112"/>
      <c r="BBD112"/>
      <c r="BBE112"/>
      <c r="BBF112"/>
      <c r="BBG112"/>
      <c r="BBH112"/>
      <c r="BBI112"/>
      <c r="BBJ112"/>
      <c r="BBK112"/>
      <c r="BBL112"/>
      <c r="BBM112"/>
      <c r="BBN112"/>
      <c r="BBO112"/>
      <c r="BBP112"/>
      <c r="BBQ112"/>
      <c r="BBR112"/>
      <c r="BBS112"/>
      <c r="BBT112"/>
      <c r="BBU112"/>
      <c r="BBV112"/>
      <c r="BBW112"/>
      <c r="BBX112"/>
      <c r="BBY112"/>
      <c r="BBZ112"/>
      <c r="BCA112"/>
      <c r="BCB112"/>
      <c r="BCC112"/>
      <c r="BCD112"/>
      <c r="BCE112"/>
      <c r="BCF112"/>
      <c r="BCG112"/>
      <c r="BCH112"/>
      <c r="BCI112"/>
      <c r="BCJ112"/>
      <c r="BCK112"/>
      <c r="BCL112"/>
      <c r="BCM112"/>
      <c r="BCN112"/>
      <c r="BCO112"/>
      <c r="BCP112"/>
      <c r="BCQ112"/>
      <c r="BCR112"/>
      <c r="BCS112"/>
      <c r="BCT112"/>
      <c r="BCU112"/>
      <c r="BCV112"/>
      <c r="BCW112"/>
      <c r="BCX112"/>
      <c r="BCY112"/>
      <c r="BCZ112"/>
      <c r="BDA112"/>
      <c r="BDB112"/>
      <c r="BDC112"/>
      <c r="BDD112"/>
      <c r="BDE112"/>
      <c r="BDF112"/>
      <c r="BDG112"/>
      <c r="BDH112"/>
      <c r="BDI112"/>
      <c r="BDJ112"/>
      <c r="BDK112"/>
      <c r="BDL112"/>
      <c r="BDM112"/>
      <c r="BDN112"/>
      <c r="BDO112"/>
      <c r="BDP112"/>
      <c r="BDQ112"/>
      <c r="BDR112"/>
      <c r="BDS112"/>
      <c r="BDT112"/>
      <c r="BDU112"/>
      <c r="BDV112"/>
      <c r="BDW112"/>
      <c r="BDX112"/>
      <c r="BDY112"/>
      <c r="BDZ112"/>
      <c r="BEA112"/>
      <c r="BEB112"/>
      <c r="BEC112"/>
      <c r="BED112"/>
      <c r="BEE112"/>
      <c r="BEF112"/>
      <c r="BEG112"/>
      <c r="BEH112"/>
      <c r="BEI112"/>
      <c r="BEJ112"/>
      <c r="BEK112"/>
      <c r="BEL112"/>
      <c r="BEM112"/>
      <c r="BEN112"/>
      <c r="BEO112"/>
      <c r="BEP112"/>
      <c r="BEQ112"/>
      <c r="BER112"/>
      <c r="BES112"/>
      <c r="BET112"/>
      <c r="BEU112"/>
      <c r="BEV112"/>
      <c r="BEW112"/>
      <c r="BEX112"/>
      <c r="BEY112"/>
      <c r="BEZ112"/>
      <c r="BFA112"/>
      <c r="BFB112"/>
      <c r="BFC112"/>
      <c r="BFD112"/>
      <c r="BFE112"/>
      <c r="BFF112"/>
      <c r="BFG112"/>
      <c r="BFH112"/>
      <c r="BFI112"/>
      <c r="BFJ112"/>
      <c r="BFK112"/>
      <c r="BFL112"/>
      <c r="BFM112"/>
      <c r="BFN112"/>
      <c r="BFO112"/>
      <c r="BFP112"/>
      <c r="BFQ112"/>
      <c r="BFR112"/>
      <c r="BFS112"/>
      <c r="BFT112"/>
      <c r="BFU112"/>
      <c r="BFV112"/>
      <c r="BFW112"/>
      <c r="BFX112"/>
      <c r="BFY112"/>
      <c r="BFZ112"/>
      <c r="BGA112"/>
      <c r="BGB112"/>
      <c r="BGC112"/>
      <c r="BGD112"/>
      <c r="BGE112"/>
      <c r="BGF112"/>
      <c r="BGG112"/>
      <c r="BGH112"/>
      <c r="BGI112"/>
      <c r="BGJ112"/>
      <c r="BGK112"/>
      <c r="BGL112"/>
      <c r="BGM112"/>
      <c r="BGN112"/>
      <c r="BGO112"/>
      <c r="BGP112"/>
      <c r="BGQ112"/>
      <c r="BGR112"/>
      <c r="BGS112"/>
      <c r="BGT112"/>
      <c r="BGU112"/>
      <c r="BGV112"/>
      <c r="BGW112"/>
      <c r="BGX112"/>
      <c r="BGY112"/>
      <c r="BGZ112"/>
      <c r="BHA112"/>
      <c r="BHB112"/>
      <c r="BHC112"/>
      <c r="BHD112"/>
      <c r="BHE112"/>
      <c r="BHF112"/>
      <c r="BHG112"/>
      <c r="BHH112"/>
      <c r="BHI112"/>
      <c r="BHJ112"/>
      <c r="BHK112"/>
      <c r="BHL112"/>
      <c r="BHM112"/>
      <c r="BHN112"/>
      <c r="BHO112"/>
      <c r="BHP112"/>
      <c r="BHQ112"/>
      <c r="BHR112"/>
      <c r="BHS112"/>
      <c r="BHT112"/>
      <c r="BHU112"/>
      <c r="BHV112"/>
      <c r="BHW112"/>
      <c r="BHX112"/>
      <c r="BHY112"/>
      <c r="BHZ112"/>
      <c r="BIA112"/>
      <c r="BIB112"/>
      <c r="BIC112"/>
      <c r="BID112"/>
      <c r="BIE112"/>
      <c r="BIF112"/>
      <c r="BIG112"/>
      <c r="BIH112"/>
      <c r="BII112"/>
      <c r="BIJ112"/>
      <c r="BIK112"/>
      <c r="BIL112"/>
      <c r="BIM112"/>
      <c r="BIN112"/>
      <c r="BIO112"/>
      <c r="BIP112"/>
      <c r="BIQ112"/>
      <c r="BIR112"/>
      <c r="BIS112"/>
      <c r="BIT112"/>
      <c r="BIU112"/>
      <c r="BIV112"/>
      <c r="BIW112"/>
      <c r="BIX112"/>
      <c r="BIY112"/>
      <c r="BIZ112"/>
      <c r="BJA112"/>
      <c r="BJB112"/>
      <c r="BJC112"/>
      <c r="BJD112"/>
      <c r="BJE112"/>
      <c r="BJF112"/>
      <c r="BJG112"/>
      <c r="BJH112"/>
      <c r="BJI112"/>
      <c r="BJJ112"/>
      <c r="BJK112"/>
      <c r="BJL112"/>
      <c r="BJM112"/>
      <c r="BJN112"/>
      <c r="BJO112"/>
      <c r="BJP112"/>
      <c r="BJQ112"/>
      <c r="BJR112"/>
      <c r="BJS112"/>
      <c r="BJT112"/>
      <c r="BJU112"/>
      <c r="BJV112"/>
      <c r="BJW112"/>
      <c r="BJX112"/>
      <c r="BJY112"/>
      <c r="BJZ112"/>
      <c r="BKA112"/>
      <c r="BKB112"/>
      <c r="BKC112"/>
      <c r="BKD112"/>
      <c r="BKE112"/>
      <c r="BKF112"/>
      <c r="BKG112"/>
      <c r="BKH112"/>
      <c r="BKI112"/>
      <c r="BKJ112"/>
      <c r="BKK112"/>
      <c r="BKL112"/>
      <c r="BKM112"/>
      <c r="BKN112"/>
      <c r="BKO112"/>
      <c r="BKP112"/>
      <c r="BKQ112"/>
      <c r="BKR112"/>
      <c r="BKS112"/>
      <c r="BKT112"/>
      <c r="BKU112"/>
      <c r="BKV112"/>
      <c r="BKW112"/>
      <c r="BKX112"/>
      <c r="BKY112"/>
      <c r="BKZ112"/>
      <c r="BLA112"/>
      <c r="BLB112"/>
      <c r="BLC112"/>
      <c r="BLD112"/>
      <c r="BLE112"/>
      <c r="BLF112"/>
      <c r="BLG112"/>
      <c r="BLH112"/>
      <c r="BLI112"/>
      <c r="BLJ112"/>
      <c r="BLK112"/>
      <c r="BLL112"/>
      <c r="BLM112"/>
      <c r="BLN112"/>
      <c r="BLO112"/>
      <c r="BLP112"/>
      <c r="BLQ112"/>
      <c r="BLR112"/>
      <c r="BLS112"/>
      <c r="BLT112"/>
      <c r="BLU112"/>
      <c r="BLV112"/>
      <c r="BLW112"/>
      <c r="BLX112"/>
      <c r="BLY112"/>
      <c r="BLZ112"/>
      <c r="BMA112"/>
      <c r="BMB112"/>
      <c r="BMC112"/>
      <c r="BMD112"/>
      <c r="BME112"/>
      <c r="BMF112"/>
      <c r="BMG112"/>
      <c r="BMH112"/>
      <c r="BMI112"/>
      <c r="BMJ112"/>
      <c r="BMK112"/>
      <c r="BML112"/>
      <c r="BMM112"/>
      <c r="BMN112"/>
      <c r="BMO112"/>
      <c r="BMP112"/>
      <c r="BMQ112"/>
      <c r="BMR112"/>
      <c r="BMS112"/>
      <c r="BMT112"/>
      <c r="BMU112"/>
      <c r="BMV112"/>
      <c r="BMW112"/>
      <c r="BMX112"/>
      <c r="BMY112"/>
      <c r="BMZ112"/>
      <c r="BNA112"/>
      <c r="BNB112"/>
      <c r="BNC112"/>
      <c r="BND112"/>
      <c r="BNE112"/>
      <c r="BNF112"/>
      <c r="BNG112"/>
      <c r="BNH112"/>
      <c r="BNI112"/>
      <c r="BNJ112"/>
      <c r="BNK112"/>
      <c r="BNL112"/>
      <c r="BNM112"/>
      <c r="BNN112"/>
      <c r="BNO112"/>
      <c r="BNP112"/>
      <c r="BNQ112"/>
      <c r="BNR112"/>
      <c r="BNS112"/>
      <c r="BNT112"/>
      <c r="BNU112"/>
      <c r="BNV112"/>
      <c r="BNW112"/>
      <c r="BNX112"/>
      <c r="BNY112"/>
      <c r="BNZ112"/>
      <c r="BOA112"/>
      <c r="BOB112"/>
      <c r="BOC112"/>
      <c r="BOD112"/>
      <c r="BOE112"/>
      <c r="BOF112"/>
      <c r="BOG112"/>
      <c r="BOH112"/>
      <c r="BOI112"/>
      <c r="BOJ112"/>
      <c r="BOK112"/>
      <c r="BOL112"/>
      <c r="BOM112"/>
      <c r="BON112"/>
      <c r="BOO112"/>
      <c r="BOP112"/>
      <c r="BOQ112"/>
      <c r="BOR112"/>
      <c r="BOS112"/>
      <c r="BOT112"/>
      <c r="BOU112"/>
      <c r="BOV112"/>
      <c r="BOW112"/>
      <c r="BOX112"/>
      <c r="BOY112"/>
      <c r="BOZ112"/>
      <c r="BPA112"/>
      <c r="BPB112"/>
      <c r="BPC112"/>
      <c r="BPD112"/>
      <c r="BPE112"/>
      <c r="BPF112"/>
      <c r="BPG112"/>
      <c r="BPH112"/>
      <c r="BPI112"/>
      <c r="BPJ112"/>
      <c r="BPK112"/>
      <c r="BPL112"/>
      <c r="BPM112"/>
      <c r="BPN112"/>
      <c r="BPO112"/>
      <c r="BPP112"/>
      <c r="BPQ112"/>
      <c r="BPR112"/>
      <c r="BPS112"/>
      <c r="BPT112"/>
      <c r="BPU112"/>
      <c r="BPV112"/>
      <c r="BPW112"/>
      <c r="BPX112"/>
      <c r="BPY112"/>
      <c r="BPZ112"/>
      <c r="BQA112"/>
      <c r="BQB112"/>
      <c r="BQC112"/>
      <c r="BQD112"/>
      <c r="BQE112"/>
      <c r="BQF112"/>
      <c r="BQG112"/>
      <c r="BQH112"/>
      <c r="BQI112"/>
      <c r="BQJ112"/>
      <c r="BQK112"/>
      <c r="BQL112"/>
      <c r="BQM112"/>
      <c r="BQN112"/>
      <c r="BQO112"/>
      <c r="BQP112"/>
      <c r="BQQ112"/>
      <c r="BQR112"/>
      <c r="BQS112"/>
      <c r="BQT112"/>
      <c r="BQU112"/>
      <c r="BQV112"/>
      <c r="BQW112"/>
      <c r="BQX112"/>
      <c r="BQY112"/>
      <c r="BQZ112"/>
      <c r="BRA112"/>
      <c r="BRB112"/>
      <c r="BRC112"/>
      <c r="BRD112"/>
      <c r="BRE112"/>
      <c r="BRF112"/>
      <c r="BRG112"/>
      <c r="BRH112"/>
      <c r="BRI112"/>
      <c r="BRJ112"/>
      <c r="BRK112"/>
      <c r="BRL112"/>
      <c r="BRM112"/>
      <c r="BRN112"/>
      <c r="BRO112"/>
      <c r="BRP112"/>
      <c r="BRQ112"/>
      <c r="BRR112"/>
      <c r="BRS112"/>
      <c r="BRT112"/>
      <c r="BRU112"/>
      <c r="BRV112"/>
      <c r="BRW112"/>
      <c r="BRX112"/>
      <c r="BRY112"/>
      <c r="BRZ112"/>
      <c r="BSA112"/>
      <c r="BSB112"/>
      <c r="BSC112"/>
      <c r="BSD112"/>
      <c r="BSE112"/>
      <c r="BSF112"/>
      <c r="BSG112"/>
      <c r="BSH112"/>
      <c r="BSI112"/>
      <c r="BSJ112"/>
      <c r="BSK112"/>
      <c r="BSL112"/>
      <c r="BSM112"/>
      <c r="BSN112"/>
      <c r="BSO112"/>
      <c r="BSP112"/>
      <c r="BSQ112"/>
      <c r="BSR112"/>
      <c r="BSS112"/>
      <c r="BST112"/>
      <c r="BSU112"/>
      <c r="BSV112"/>
      <c r="BSW112"/>
      <c r="BSX112"/>
      <c r="BSY112"/>
      <c r="BSZ112"/>
      <c r="BTA112"/>
      <c r="BTB112"/>
      <c r="BTC112"/>
      <c r="BTD112"/>
      <c r="BTE112"/>
      <c r="BTF112"/>
      <c r="BTG112"/>
      <c r="BTH112"/>
      <c r="BTI112"/>
      <c r="BTJ112"/>
      <c r="BTK112"/>
      <c r="BTL112"/>
      <c r="BTM112"/>
      <c r="BTN112"/>
      <c r="BTO112"/>
      <c r="BTP112"/>
      <c r="BTQ112"/>
      <c r="BTR112"/>
      <c r="BTS112"/>
      <c r="BTT112"/>
      <c r="BTU112"/>
      <c r="BTV112"/>
      <c r="BTW112"/>
      <c r="BTX112"/>
      <c r="BTY112"/>
      <c r="BTZ112"/>
      <c r="BUA112"/>
      <c r="BUB112"/>
      <c r="BUC112"/>
      <c r="BUD112"/>
      <c r="BUE112"/>
      <c r="BUF112"/>
      <c r="BUG112"/>
      <c r="BUH112"/>
      <c r="BUI112"/>
      <c r="BUJ112"/>
      <c r="BUK112"/>
      <c r="BUL112"/>
      <c r="BUM112"/>
      <c r="BUN112"/>
      <c r="BUO112"/>
      <c r="BUP112"/>
      <c r="BUQ112"/>
      <c r="BUR112"/>
      <c r="BUS112"/>
      <c r="BUT112"/>
      <c r="BUU112"/>
      <c r="BUV112"/>
      <c r="BUW112"/>
      <c r="BUX112"/>
      <c r="BUY112"/>
      <c r="BUZ112"/>
      <c r="BVA112"/>
      <c r="BVB112"/>
      <c r="BVC112"/>
      <c r="BVD112"/>
      <c r="BVE112"/>
      <c r="BVF112"/>
      <c r="BVG112"/>
      <c r="BVH112"/>
      <c r="BVI112"/>
      <c r="BVJ112"/>
      <c r="BVK112"/>
      <c r="BVL112"/>
      <c r="BVM112"/>
      <c r="BVN112"/>
      <c r="BVO112"/>
      <c r="BVP112"/>
      <c r="BVQ112"/>
      <c r="BVR112"/>
      <c r="BVS112"/>
      <c r="BVT112"/>
      <c r="BVU112"/>
      <c r="BVV112"/>
      <c r="BVW112"/>
      <c r="BVX112"/>
      <c r="BVY112"/>
      <c r="BVZ112"/>
      <c r="BWA112"/>
      <c r="BWB112"/>
      <c r="BWC112"/>
      <c r="BWD112"/>
      <c r="BWE112"/>
      <c r="BWF112"/>
      <c r="BWG112"/>
      <c r="BWH112"/>
      <c r="BWI112"/>
      <c r="BWJ112"/>
      <c r="BWK112"/>
      <c r="BWL112"/>
      <c r="BWM112"/>
      <c r="BWN112"/>
      <c r="BWO112"/>
      <c r="BWP112"/>
      <c r="BWQ112"/>
      <c r="BWR112"/>
      <c r="BWS112"/>
      <c r="BWT112"/>
      <c r="BWU112"/>
      <c r="BWV112"/>
      <c r="BWW112"/>
      <c r="BWX112"/>
      <c r="BWY112"/>
      <c r="BWZ112"/>
      <c r="BXA112"/>
      <c r="BXB112"/>
      <c r="BXC112"/>
      <c r="BXD112"/>
      <c r="BXE112"/>
      <c r="BXF112"/>
      <c r="BXG112"/>
      <c r="BXH112"/>
      <c r="BXI112"/>
      <c r="BXJ112"/>
      <c r="BXK112"/>
      <c r="BXL112"/>
      <c r="BXM112"/>
      <c r="BXN112"/>
      <c r="BXO112"/>
      <c r="BXP112"/>
      <c r="BXQ112"/>
      <c r="BXR112"/>
      <c r="BXS112"/>
      <c r="BXT112"/>
      <c r="BXU112"/>
      <c r="BXV112"/>
      <c r="BXW112"/>
      <c r="BXX112"/>
      <c r="BXY112"/>
      <c r="BXZ112"/>
      <c r="BYA112"/>
      <c r="BYB112"/>
      <c r="BYC112"/>
      <c r="BYD112"/>
      <c r="BYE112"/>
      <c r="BYF112"/>
      <c r="BYG112"/>
      <c r="BYH112"/>
      <c r="BYI112"/>
      <c r="BYJ112"/>
      <c r="BYK112"/>
      <c r="BYL112"/>
      <c r="BYM112"/>
      <c r="BYN112"/>
      <c r="BYO112"/>
      <c r="BYP112"/>
      <c r="BYQ112"/>
      <c r="BYR112"/>
      <c r="BYS112"/>
      <c r="BYT112"/>
      <c r="BYU112"/>
      <c r="BYV112"/>
      <c r="BYW112"/>
      <c r="BYX112"/>
      <c r="BYY112"/>
      <c r="BYZ112"/>
      <c r="BZA112"/>
      <c r="BZB112"/>
      <c r="BZC112"/>
      <c r="BZD112"/>
      <c r="BZE112"/>
      <c r="BZF112"/>
      <c r="BZG112"/>
      <c r="BZH112"/>
      <c r="BZI112"/>
      <c r="BZJ112"/>
      <c r="BZK112"/>
      <c r="BZL112"/>
      <c r="BZM112"/>
      <c r="BZN112"/>
      <c r="BZO112"/>
      <c r="BZP112"/>
      <c r="BZQ112"/>
      <c r="BZR112"/>
      <c r="BZS112"/>
      <c r="BZT112"/>
      <c r="BZU112"/>
      <c r="BZV112"/>
      <c r="BZW112"/>
      <c r="BZX112"/>
      <c r="BZY112"/>
      <c r="BZZ112"/>
      <c r="CAA112"/>
      <c r="CAB112"/>
      <c r="CAC112"/>
      <c r="CAD112"/>
      <c r="CAE112"/>
      <c r="CAF112"/>
      <c r="CAG112"/>
      <c r="CAH112"/>
      <c r="CAI112"/>
      <c r="CAJ112"/>
      <c r="CAK112"/>
      <c r="CAL112"/>
      <c r="CAM112"/>
      <c r="CAN112"/>
      <c r="CAO112"/>
      <c r="CAP112"/>
      <c r="CAQ112"/>
      <c r="CAR112"/>
      <c r="CAS112"/>
      <c r="CAT112"/>
      <c r="CAU112"/>
      <c r="CAV112"/>
      <c r="CAW112"/>
      <c r="CAX112"/>
      <c r="CAY112"/>
      <c r="CAZ112"/>
      <c r="CBA112"/>
      <c r="CBB112"/>
      <c r="CBC112"/>
      <c r="CBD112"/>
      <c r="CBE112"/>
      <c r="CBF112"/>
      <c r="CBG112"/>
      <c r="CBH112"/>
      <c r="CBI112"/>
      <c r="CBJ112"/>
      <c r="CBK112"/>
      <c r="CBL112"/>
      <c r="CBM112"/>
      <c r="CBN112"/>
      <c r="CBO112"/>
      <c r="CBP112"/>
      <c r="CBQ112"/>
      <c r="CBR112"/>
      <c r="CBS112"/>
      <c r="CBT112"/>
      <c r="CBU112"/>
      <c r="CBV112"/>
      <c r="CBW112"/>
      <c r="CBX112"/>
      <c r="CBY112"/>
      <c r="CBZ112"/>
      <c r="CCA112"/>
      <c r="CCB112"/>
      <c r="CCC112"/>
      <c r="CCD112"/>
      <c r="CCE112"/>
      <c r="CCF112"/>
      <c r="CCG112"/>
      <c r="CCH112"/>
      <c r="CCI112"/>
      <c r="CCJ112"/>
      <c r="CCK112"/>
      <c r="CCL112"/>
      <c r="CCM112"/>
      <c r="CCN112"/>
      <c r="CCO112"/>
      <c r="CCP112"/>
      <c r="CCQ112"/>
      <c r="CCR112"/>
      <c r="CCS112"/>
      <c r="CCT112"/>
      <c r="CCU112"/>
      <c r="CCV112"/>
      <c r="CCW112"/>
      <c r="CCX112"/>
      <c r="CCY112"/>
      <c r="CCZ112"/>
      <c r="CDA112"/>
      <c r="CDB112"/>
      <c r="CDC112"/>
      <c r="CDD112"/>
      <c r="CDE112"/>
      <c r="CDF112"/>
      <c r="CDG112"/>
      <c r="CDH112"/>
      <c r="CDI112"/>
      <c r="CDJ112"/>
      <c r="CDK112"/>
      <c r="CDL112"/>
      <c r="CDM112"/>
      <c r="CDN112"/>
      <c r="CDO112"/>
      <c r="CDP112"/>
      <c r="CDQ112"/>
      <c r="CDR112"/>
      <c r="CDS112"/>
      <c r="CDT112"/>
      <c r="CDU112"/>
      <c r="CDV112"/>
      <c r="CDW112"/>
      <c r="CDX112"/>
      <c r="CDY112"/>
      <c r="CDZ112"/>
      <c r="CEA112"/>
      <c r="CEB112"/>
      <c r="CEC112"/>
      <c r="CED112"/>
      <c r="CEE112"/>
      <c r="CEF112"/>
      <c r="CEG112"/>
      <c r="CEH112"/>
      <c r="CEI112"/>
      <c r="CEJ112"/>
      <c r="CEK112"/>
      <c r="CEL112"/>
      <c r="CEM112"/>
      <c r="CEN112"/>
      <c r="CEO112"/>
      <c r="CEP112"/>
      <c r="CEQ112"/>
      <c r="CER112"/>
      <c r="CES112"/>
      <c r="CET112"/>
      <c r="CEU112"/>
      <c r="CEV112"/>
      <c r="CEW112"/>
      <c r="CEX112"/>
      <c r="CEY112"/>
      <c r="CEZ112"/>
      <c r="CFA112"/>
      <c r="CFB112"/>
      <c r="CFC112"/>
      <c r="CFD112"/>
      <c r="CFE112"/>
      <c r="CFF112"/>
      <c r="CFG112"/>
      <c r="CFH112"/>
      <c r="CFI112"/>
      <c r="CFJ112"/>
      <c r="CFK112"/>
      <c r="CFL112"/>
      <c r="CFM112"/>
      <c r="CFN112"/>
      <c r="CFO112"/>
      <c r="CFP112"/>
      <c r="CFQ112"/>
      <c r="CFR112"/>
      <c r="CFS112"/>
      <c r="CFT112"/>
      <c r="CFU112"/>
      <c r="CFV112"/>
      <c r="CFW112"/>
      <c r="CFX112"/>
      <c r="CFY112"/>
      <c r="CFZ112"/>
      <c r="CGA112"/>
      <c r="CGB112"/>
      <c r="CGC112"/>
      <c r="CGD112"/>
      <c r="CGE112"/>
      <c r="CGF112"/>
      <c r="CGG112"/>
      <c r="CGH112"/>
      <c r="CGI112"/>
      <c r="CGJ112"/>
      <c r="CGK112"/>
      <c r="CGL112"/>
      <c r="CGM112"/>
      <c r="CGN112"/>
      <c r="CGO112"/>
      <c r="CGP112"/>
      <c r="CGQ112"/>
      <c r="CGR112"/>
      <c r="CGS112"/>
      <c r="CGT112"/>
      <c r="CGU112"/>
      <c r="CGV112"/>
      <c r="CGW112"/>
      <c r="CGX112"/>
      <c r="CGY112"/>
      <c r="CGZ112"/>
      <c r="CHA112"/>
      <c r="CHB112"/>
      <c r="CHC112"/>
      <c r="CHD112"/>
      <c r="CHE112"/>
      <c r="CHF112"/>
      <c r="CHG112"/>
      <c r="CHH112"/>
      <c r="CHI112"/>
      <c r="CHJ112"/>
      <c r="CHK112"/>
      <c r="CHL112"/>
      <c r="CHM112"/>
      <c r="CHN112"/>
      <c r="CHO112"/>
      <c r="CHP112"/>
      <c r="CHQ112"/>
      <c r="CHR112"/>
      <c r="CHS112"/>
      <c r="CHT112"/>
      <c r="CHU112"/>
      <c r="CHV112"/>
      <c r="CHW112"/>
      <c r="CHX112"/>
      <c r="CHY112"/>
      <c r="CHZ112"/>
      <c r="CIA112"/>
      <c r="CIB112"/>
      <c r="CIC112"/>
      <c r="CID112"/>
      <c r="CIE112"/>
      <c r="CIF112"/>
      <c r="CIG112"/>
      <c r="CIH112"/>
      <c r="CII112"/>
      <c r="CIJ112"/>
      <c r="CIK112"/>
      <c r="CIL112"/>
      <c r="CIM112"/>
      <c r="CIN112"/>
      <c r="CIO112"/>
      <c r="CIP112"/>
      <c r="CIQ112"/>
      <c r="CIR112"/>
      <c r="CIS112"/>
      <c r="CIT112"/>
      <c r="CIU112"/>
      <c r="CIV112"/>
      <c r="CIW112"/>
      <c r="CIX112"/>
      <c r="CIY112"/>
      <c r="CIZ112"/>
      <c r="CJA112"/>
      <c r="CJB112"/>
      <c r="CJC112"/>
      <c r="CJD112"/>
      <c r="CJE112"/>
      <c r="CJF112"/>
      <c r="CJG112"/>
      <c r="CJH112"/>
      <c r="CJI112"/>
      <c r="CJJ112"/>
      <c r="CJK112"/>
      <c r="CJL112"/>
      <c r="CJM112"/>
      <c r="CJN112"/>
      <c r="CJO112"/>
      <c r="CJP112"/>
      <c r="CJQ112"/>
      <c r="CJR112"/>
      <c r="CJS112"/>
      <c r="CJT112"/>
      <c r="CJU112"/>
      <c r="CJV112"/>
      <c r="CJW112"/>
      <c r="CJX112"/>
      <c r="CJY112"/>
      <c r="CJZ112"/>
      <c r="CKA112"/>
      <c r="CKB112"/>
      <c r="CKC112"/>
      <c r="CKD112"/>
      <c r="CKE112"/>
      <c r="CKF112"/>
      <c r="CKG112"/>
      <c r="CKH112"/>
      <c r="CKI112"/>
      <c r="CKJ112"/>
      <c r="CKK112"/>
      <c r="CKL112"/>
      <c r="CKM112"/>
      <c r="CKN112"/>
      <c r="CKO112"/>
      <c r="CKP112"/>
      <c r="CKQ112"/>
      <c r="CKR112"/>
      <c r="CKS112"/>
      <c r="CKT112"/>
      <c r="CKU112"/>
      <c r="CKV112"/>
      <c r="CKW112"/>
      <c r="CKX112"/>
      <c r="CKY112"/>
      <c r="CKZ112"/>
      <c r="CLA112"/>
      <c r="CLB112"/>
      <c r="CLC112"/>
      <c r="CLD112"/>
      <c r="CLE112"/>
      <c r="CLF112"/>
      <c r="CLG112"/>
      <c r="CLH112"/>
      <c r="CLI112"/>
      <c r="CLJ112"/>
      <c r="CLK112"/>
      <c r="CLL112"/>
      <c r="CLM112"/>
      <c r="CLN112"/>
      <c r="CLO112"/>
      <c r="CLP112"/>
      <c r="CLQ112"/>
      <c r="CLR112"/>
      <c r="CLS112"/>
      <c r="CLT112"/>
      <c r="CLU112"/>
      <c r="CLV112"/>
      <c r="CLW112"/>
      <c r="CLX112"/>
      <c r="CLY112"/>
      <c r="CLZ112"/>
      <c r="CMA112"/>
      <c r="CMB112"/>
      <c r="CMC112"/>
      <c r="CMD112"/>
      <c r="CME112"/>
      <c r="CMF112"/>
      <c r="CMG112"/>
      <c r="CMH112"/>
      <c r="CMI112"/>
      <c r="CMJ112"/>
      <c r="CMK112"/>
      <c r="CML112"/>
      <c r="CMM112"/>
      <c r="CMN112"/>
      <c r="CMO112"/>
      <c r="CMP112"/>
      <c r="CMQ112"/>
      <c r="CMR112"/>
      <c r="CMS112"/>
      <c r="CMT112"/>
      <c r="CMU112"/>
      <c r="CMV112"/>
      <c r="CMW112"/>
      <c r="CMX112"/>
      <c r="CMY112"/>
      <c r="CMZ112"/>
      <c r="CNA112"/>
      <c r="CNB112"/>
      <c r="CNC112"/>
      <c r="CND112"/>
      <c r="CNE112"/>
      <c r="CNF112"/>
      <c r="CNG112"/>
      <c r="CNH112"/>
      <c r="CNI112"/>
      <c r="CNJ112"/>
      <c r="CNK112"/>
      <c r="CNL112"/>
      <c r="CNM112"/>
      <c r="CNN112"/>
      <c r="CNO112"/>
      <c r="CNP112"/>
      <c r="CNQ112"/>
      <c r="CNR112"/>
      <c r="CNS112"/>
      <c r="CNT112"/>
      <c r="CNU112"/>
      <c r="CNV112"/>
      <c r="CNW112"/>
      <c r="CNX112"/>
      <c r="CNY112"/>
      <c r="CNZ112"/>
      <c r="COA112"/>
      <c r="COB112"/>
      <c r="COC112"/>
      <c r="COD112"/>
      <c r="COE112"/>
      <c r="COF112"/>
      <c r="COG112"/>
      <c r="COH112"/>
      <c r="COI112"/>
      <c r="COJ112"/>
      <c r="COK112"/>
      <c r="COL112"/>
      <c r="COM112"/>
      <c r="CON112"/>
      <c r="COO112"/>
      <c r="COP112"/>
      <c r="COQ112"/>
      <c r="COR112"/>
      <c r="COS112"/>
      <c r="COT112"/>
      <c r="COU112"/>
      <c r="COV112"/>
      <c r="COW112"/>
      <c r="COX112"/>
      <c r="COY112"/>
      <c r="COZ112"/>
      <c r="CPA112"/>
      <c r="CPB112"/>
      <c r="CPC112"/>
      <c r="CPD112"/>
      <c r="CPE112"/>
      <c r="CPF112"/>
      <c r="CPG112"/>
      <c r="CPH112"/>
      <c r="CPI112"/>
      <c r="CPJ112"/>
      <c r="CPK112"/>
      <c r="CPL112"/>
      <c r="CPM112"/>
      <c r="CPN112"/>
      <c r="CPO112"/>
      <c r="CPP112"/>
      <c r="CPQ112"/>
      <c r="CPR112"/>
      <c r="CPS112"/>
      <c r="CPT112"/>
      <c r="CPU112"/>
      <c r="CPV112"/>
      <c r="CPW112"/>
      <c r="CPX112"/>
      <c r="CPY112"/>
      <c r="CPZ112"/>
      <c r="CQA112"/>
      <c r="CQB112"/>
      <c r="CQC112"/>
      <c r="CQD112"/>
      <c r="CQE112"/>
      <c r="CQF112"/>
      <c r="CQG112"/>
      <c r="CQH112"/>
      <c r="CQI112"/>
      <c r="CQJ112"/>
      <c r="CQK112"/>
      <c r="CQL112"/>
      <c r="CQM112"/>
      <c r="CQN112"/>
      <c r="CQO112"/>
      <c r="CQP112"/>
      <c r="CQQ112"/>
      <c r="CQR112"/>
      <c r="CQS112"/>
      <c r="CQT112"/>
      <c r="CQU112"/>
      <c r="CQV112"/>
      <c r="CQW112"/>
      <c r="CQX112"/>
      <c r="CQY112"/>
      <c r="CQZ112"/>
      <c r="CRA112"/>
      <c r="CRB112"/>
      <c r="CRC112"/>
      <c r="CRD112"/>
      <c r="CRE112"/>
      <c r="CRF112"/>
      <c r="CRG112"/>
      <c r="CRH112"/>
      <c r="CRI112"/>
      <c r="CRJ112"/>
      <c r="CRK112"/>
      <c r="CRL112"/>
      <c r="CRM112"/>
      <c r="CRN112"/>
      <c r="CRO112"/>
      <c r="CRP112"/>
      <c r="CRQ112"/>
      <c r="CRR112"/>
      <c r="CRS112"/>
      <c r="CRT112"/>
      <c r="CRU112"/>
      <c r="CRV112"/>
      <c r="CRW112"/>
      <c r="CRX112"/>
      <c r="CRY112"/>
      <c r="CRZ112"/>
      <c r="CSA112"/>
      <c r="CSB112"/>
      <c r="CSC112"/>
      <c r="CSD112"/>
      <c r="CSE112"/>
      <c r="CSF112"/>
      <c r="CSG112"/>
      <c r="CSH112"/>
      <c r="CSI112"/>
      <c r="CSJ112"/>
      <c r="CSK112"/>
      <c r="CSL112"/>
      <c r="CSM112"/>
      <c r="CSN112"/>
      <c r="CSO112"/>
      <c r="CSP112"/>
      <c r="CSQ112"/>
      <c r="CSR112"/>
      <c r="CSS112"/>
      <c r="CST112"/>
      <c r="CSU112"/>
      <c r="CSV112"/>
      <c r="CSW112"/>
      <c r="CSX112"/>
      <c r="CSY112"/>
      <c r="CSZ112"/>
      <c r="CTA112"/>
      <c r="CTB112"/>
      <c r="CTC112"/>
      <c r="CTD112"/>
      <c r="CTE112"/>
      <c r="CTF112"/>
      <c r="CTG112"/>
      <c r="CTH112"/>
      <c r="CTI112"/>
      <c r="CTJ112"/>
      <c r="CTK112"/>
      <c r="CTL112"/>
      <c r="CTM112"/>
      <c r="CTN112"/>
      <c r="CTO112"/>
      <c r="CTP112"/>
      <c r="CTQ112"/>
      <c r="CTR112"/>
      <c r="CTS112"/>
      <c r="CTT112"/>
      <c r="CTU112"/>
      <c r="CTV112"/>
      <c r="CTW112"/>
      <c r="CTX112"/>
      <c r="CTY112"/>
      <c r="CTZ112"/>
      <c r="CUA112"/>
      <c r="CUB112"/>
      <c r="CUC112"/>
      <c r="CUD112"/>
      <c r="CUE112"/>
      <c r="CUF112"/>
      <c r="CUG112"/>
      <c r="CUH112"/>
      <c r="CUI112"/>
      <c r="CUJ112"/>
      <c r="CUK112"/>
      <c r="CUL112"/>
      <c r="CUM112"/>
      <c r="CUN112"/>
      <c r="CUO112"/>
      <c r="CUP112"/>
      <c r="CUQ112"/>
      <c r="CUR112"/>
      <c r="CUS112"/>
      <c r="CUT112"/>
      <c r="CUU112"/>
      <c r="CUV112"/>
      <c r="CUW112"/>
      <c r="CUX112"/>
      <c r="CUY112"/>
      <c r="CUZ112"/>
      <c r="CVA112"/>
      <c r="CVB112"/>
      <c r="CVC112"/>
      <c r="CVD112"/>
      <c r="CVE112"/>
      <c r="CVF112"/>
      <c r="CVG112"/>
      <c r="CVH112"/>
      <c r="CVI112"/>
      <c r="CVJ112"/>
      <c r="CVK112"/>
      <c r="CVL112"/>
      <c r="CVM112"/>
      <c r="CVN112"/>
      <c r="CVO112"/>
      <c r="CVP112"/>
      <c r="CVQ112"/>
      <c r="CVR112"/>
      <c r="CVS112"/>
      <c r="CVT112"/>
      <c r="CVU112"/>
      <c r="CVV112"/>
      <c r="CVW112"/>
      <c r="CVX112"/>
      <c r="CVY112"/>
      <c r="CVZ112"/>
      <c r="CWA112"/>
      <c r="CWB112"/>
      <c r="CWC112"/>
      <c r="CWD112"/>
      <c r="CWE112"/>
      <c r="CWF112"/>
      <c r="CWG112"/>
      <c r="CWH112"/>
      <c r="CWI112"/>
      <c r="CWJ112"/>
      <c r="CWK112"/>
      <c r="CWL112"/>
      <c r="CWM112"/>
      <c r="CWN112"/>
      <c r="CWO112"/>
      <c r="CWP112"/>
      <c r="CWQ112"/>
      <c r="CWR112"/>
      <c r="CWS112"/>
      <c r="CWT112"/>
      <c r="CWU112"/>
      <c r="CWV112"/>
      <c r="CWW112"/>
      <c r="CWX112"/>
      <c r="CWY112"/>
      <c r="CWZ112"/>
      <c r="CXA112"/>
      <c r="CXB112"/>
      <c r="CXC112"/>
      <c r="CXD112"/>
      <c r="CXE112"/>
      <c r="CXF112"/>
      <c r="CXG112"/>
      <c r="CXH112"/>
      <c r="CXI112"/>
      <c r="CXJ112"/>
      <c r="CXK112"/>
      <c r="CXL112"/>
      <c r="CXM112"/>
      <c r="CXN112"/>
      <c r="CXO112"/>
      <c r="CXP112"/>
      <c r="CXQ112"/>
      <c r="CXR112"/>
      <c r="CXS112"/>
      <c r="CXT112"/>
      <c r="CXU112"/>
      <c r="CXV112"/>
      <c r="CXW112"/>
      <c r="CXX112"/>
      <c r="CXY112"/>
      <c r="CXZ112"/>
      <c r="CYA112"/>
      <c r="CYB112"/>
      <c r="CYC112"/>
      <c r="CYD112"/>
      <c r="CYE112"/>
      <c r="CYF112"/>
      <c r="CYG112"/>
      <c r="CYH112"/>
      <c r="CYI112"/>
      <c r="CYJ112"/>
      <c r="CYK112"/>
      <c r="CYL112"/>
      <c r="CYM112"/>
      <c r="CYN112"/>
      <c r="CYO112"/>
      <c r="CYP112"/>
      <c r="CYQ112"/>
      <c r="CYR112"/>
      <c r="CYS112"/>
      <c r="CYT112"/>
      <c r="CYU112"/>
      <c r="CYV112"/>
      <c r="CYW112"/>
      <c r="CYX112"/>
      <c r="CYY112"/>
      <c r="CYZ112"/>
      <c r="CZA112"/>
      <c r="CZB112"/>
      <c r="CZC112"/>
      <c r="CZD112"/>
      <c r="CZE112"/>
      <c r="CZF112"/>
      <c r="CZG112"/>
      <c r="CZH112"/>
      <c r="CZI112"/>
      <c r="CZJ112"/>
      <c r="CZK112"/>
      <c r="CZL112"/>
      <c r="CZM112"/>
      <c r="CZN112"/>
      <c r="CZO112"/>
      <c r="CZP112"/>
      <c r="CZQ112"/>
      <c r="CZR112"/>
      <c r="CZS112"/>
      <c r="CZT112"/>
      <c r="CZU112"/>
      <c r="CZV112"/>
      <c r="CZW112"/>
      <c r="CZX112"/>
      <c r="CZY112"/>
      <c r="CZZ112"/>
      <c r="DAA112"/>
      <c r="DAB112"/>
      <c r="DAC112"/>
      <c r="DAD112"/>
      <c r="DAE112"/>
      <c r="DAF112"/>
      <c r="DAG112"/>
      <c r="DAH112"/>
      <c r="DAI112"/>
      <c r="DAJ112"/>
      <c r="DAK112"/>
      <c r="DAL112"/>
      <c r="DAM112"/>
      <c r="DAN112"/>
      <c r="DAO112"/>
      <c r="DAP112"/>
      <c r="DAQ112"/>
      <c r="DAR112"/>
      <c r="DAS112"/>
      <c r="DAT112"/>
      <c r="DAU112"/>
      <c r="DAV112"/>
      <c r="DAW112"/>
      <c r="DAX112"/>
      <c r="DAY112"/>
      <c r="DAZ112"/>
      <c r="DBA112"/>
      <c r="DBB112"/>
      <c r="DBC112"/>
      <c r="DBD112"/>
      <c r="DBE112"/>
      <c r="DBF112"/>
      <c r="DBG112"/>
      <c r="DBH112"/>
      <c r="DBI112"/>
      <c r="DBJ112"/>
      <c r="DBK112"/>
      <c r="DBL112"/>
      <c r="DBM112"/>
      <c r="DBN112"/>
      <c r="DBO112"/>
      <c r="DBP112"/>
      <c r="DBQ112"/>
      <c r="DBR112"/>
      <c r="DBS112"/>
      <c r="DBT112"/>
      <c r="DBU112"/>
      <c r="DBV112"/>
      <c r="DBW112"/>
      <c r="DBX112"/>
      <c r="DBY112"/>
      <c r="DBZ112"/>
      <c r="DCA112"/>
      <c r="DCB112"/>
      <c r="DCC112"/>
      <c r="DCD112"/>
      <c r="DCE112"/>
      <c r="DCF112"/>
      <c r="DCG112"/>
      <c r="DCH112"/>
      <c r="DCI112"/>
      <c r="DCJ112"/>
      <c r="DCK112"/>
      <c r="DCL112"/>
      <c r="DCM112"/>
      <c r="DCN112"/>
      <c r="DCO112"/>
      <c r="DCP112"/>
      <c r="DCQ112"/>
      <c r="DCR112"/>
      <c r="DCS112"/>
      <c r="DCT112"/>
      <c r="DCU112"/>
      <c r="DCV112"/>
      <c r="DCW112"/>
      <c r="DCX112"/>
      <c r="DCY112"/>
      <c r="DCZ112"/>
      <c r="DDA112"/>
      <c r="DDB112"/>
      <c r="DDC112"/>
      <c r="DDD112"/>
      <c r="DDE112"/>
      <c r="DDF112"/>
      <c r="DDG112"/>
      <c r="DDH112"/>
      <c r="DDI112"/>
      <c r="DDJ112"/>
      <c r="DDK112"/>
      <c r="DDL112"/>
      <c r="DDM112"/>
      <c r="DDN112"/>
      <c r="DDO112"/>
      <c r="DDP112"/>
      <c r="DDQ112"/>
      <c r="DDR112"/>
      <c r="DDS112"/>
      <c r="DDT112"/>
      <c r="DDU112"/>
      <c r="DDV112"/>
      <c r="DDW112"/>
      <c r="DDX112"/>
      <c r="DDY112"/>
      <c r="DDZ112"/>
      <c r="DEA112"/>
      <c r="DEB112"/>
      <c r="DEC112"/>
      <c r="DED112"/>
      <c r="DEE112"/>
      <c r="DEF112"/>
      <c r="DEG112"/>
      <c r="DEH112"/>
      <c r="DEI112"/>
      <c r="DEJ112"/>
      <c r="DEK112"/>
      <c r="DEL112"/>
      <c r="DEM112"/>
      <c r="DEN112"/>
      <c r="DEO112"/>
      <c r="DEP112"/>
      <c r="DEQ112"/>
      <c r="DER112"/>
      <c r="DES112"/>
      <c r="DET112"/>
      <c r="DEU112"/>
      <c r="DEV112"/>
      <c r="DEW112"/>
      <c r="DEX112"/>
      <c r="DEY112"/>
      <c r="DEZ112"/>
      <c r="DFA112"/>
      <c r="DFB112"/>
      <c r="DFC112"/>
      <c r="DFD112"/>
      <c r="DFE112"/>
      <c r="DFF112"/>
      <c r="DFG112"/>
      <c r="DFH112"/>
      <c r="DFI112"/>
      <c r="DFJ112"/>
      <c r="DFK112"/>
      <c r="DFL112"/>
      <c r="DFM112"/>
      <c r="DFN112"/>
      <c r="DFO112"/>
      <c r="DFP112"/>
      <c r="DFQ112"/>
      <c r="DFR112"/>
      <c r="DFS112"/>
      <c r="DFT112"/>
      <c r="DFU112"/>
      <c r="DFV112"/>
      <c r="DFW112"/>
      <c r="DFX112"/>
      <c r="DFY112"/>
      <c r="DFZ112"/>
      <c r="DGA112"/>
      <c r="DGB112"/>
      <c r="DGC112"/>
      <c r="DGD112"/>
      <c r="DGE112"/>
      <c r="DGF112"/>
      <c r="DGG112"/>
      <c r="DGH112"/>
      <c r="DGI112"/>
      <c r="DGJ112"/>
      <c r="DGK112"/>
      <c r="DGL112"/>
      <c r="DGM112"/>
      <c r="DGN112"/>
      <c r="DGO112"/>
      <c r="DGP112"/>
      <c r="DGQ112"/>
      <c r="DGR112"/>
      <c r="DGS112"/>
      <c r="DGT112"/>
      <c r="DGU112"/>
      <c r="DGV112"/>
      <c r="DGW112"/>
      <c r="DGX112"/>
      <c r="DGY112"/>
      <c r="DGZ112"/>
      <c r="DHA112"/>
      <c r="DHB112"/>
      <c r="DHC112"/>
      <c r="DHD112"/>
      <c r="DHE112"/>
      <c r="DHF112"/>
      <c r="DHG112"/>
      <c r="DHH112"/>
      <c r="DHI112"/>
      <c r="DHJ112"/>
      <c r="DHK112"/>
      <c r="DHL112"/>
      <c r="DHM112"/>
      <c r="DHN112"/>
      <c r="DHO112"/>
      <c r="DHP112"/>
      <c r="DHQ112"/>
      <c r="DHR112"/>
      <c r="DHS112"/>
      <c r="DHT112"/>
      <c r="DHU112"/>
      <c r="DHV112"/>
      <c r="DHW112"/>
      <c r="DHX112"/>
      <c r="DHY112"/>
      <c r="DHZ112"/>
      <c r="DIA112"/>
      <c r="DIB112"/>
      <c r="DIC112"/>
      <c r="DID112"/>
      <c r="DIE112"/>
      <c r="DIF112"/>
      <c r="DIG112"/>
      <c r="DIH112"/>
      <c r="DII112"/>
      <c r="DIJ112"/>
      <c r="DIK112"/>
      <c r="DIL112"/>
      <c r="DIM112"/>
      <c r="DIN112"/>
      <c r="DIO112"/>
      <c r="DIP112"/>
      <c r="DIQ112"/>
      <c r="DIR112"/>
      <c r="DIS112"/>
      <c r="DIT112"/>
      <c r="DIU112"/>
      <c r="DIV112"/>
      <c r="DIW112"/>
      <c r="DIX112"/>
      <c r="DIY112"/>
      <c r="DIZ112"/>
      <c r="DJA112"/>
      <c r="DJB112"/>
      <c r="DJC112"/>
      <c r="DJD112"/>
      <c r="DJE112"/>
      <c r="DJF112"/>
      <c r="DJG112"/>
      <c r="DJH112"/>
      <c r="DJI112"/>
      <c r="DJJ112"/>
      <c r="DJK112"/>
      <c r="DJL112"/>
      <c r="DJM112"/>
      <c r="DJN112"/>
      <c r="DJO112"/>
      <c r="DJP112"/>
      <c r="DJQ112"/>
      <c r="DJR112"/>
      <c r="DJS112"/>
      <c r="DJT112"/>
      <c r="DJU112"/>
      <c r="DJV112"/>
      <c r="DJW112"/>
      <c r="DJX112"/>
      <c r="DJY112"/>
      <c r="DJZ112"/>
      <c r="DKA112"/>
      <c r="DKB112"/>
      <c r="DKC112"/>
      <c r="DKD112"/>
      <c r="DKE112"/>
      <c r="DKF112"/>
      <c r="DKG112"/>
      <c r="DKH112"/>
      <c r="DKI112"/>
      <c r="DKJ112"/>
      <c r="DKK112"/>
      <c r="DKL112"/>
      <c r="DKM112"/>
      <c r="DKN112"/>
      <c r="DKO112"/>
      <c r="DKP112"/>
      <c r="DKQ112"/>
      <c r="DKR112"/>
      <c r="DKS112"/>
      <c r="DKT112"/>
      <c r="DKU112"/>
      <c r="DKV112"/>
      <c r="DKW112"/>
      <c r="DKX112"/>
      <c r="DKY112"/>
      <c r="DKZ112"/>
      <c r="DLA112"/>
      <c r="DLB112"/>
      <c r="DLC112"/>
      <c r="DLD112"/>
      <c r="DLE112"/>
      <c r="DLF112"/>
      <c r="DLG112"/>
      <c r="DLH112"/>
      <c r="DLI112"/>
      <c r="DLJ112"/>
      <c r="DLK112"/>
      <c r="DLL112"/>
      <c r="DLM112"/>
      <c r="DLN112"/>
      <c r="DLO112"/>
      <c r="DLP112"/>
      <c r="DLQ112"/>
      <c r="DLR112"/>
      <c r="DLS112"/>
      <c r="DLT112"/>
      <c r="DLU112"/>
      <c r="DLV112"/>
      <c r="DLW112"/>
      <c r="DLX112"/>
      <c r="DLY112"/>
      <c r="DLZ112"/>
      <c r="DMA112"/>
      <c r="DMB112"/>
      <c r="DMC112"/>
      <c r="DMD112"/>
      <c r="DME112"/>
      <c r="DMF112"/>
      <c r="DMG112"/>
      <c r="DMH112"/>
      <c r="DMI112"/>
      <c r="DMJ112"/>
      <c r="DMK112"/>
      <c r="DML112"/>
      <c r="DMM112"/>
      <c r="DMN112"/>
      <c r="DMO112"/>
      <c r="DMP112"/>
      <c r="DMQ112"/>
      <c r="DMR112"/>
      <c r="DMS112"/>
      <c r="DMT112"/>
      <c r="DMU112"/>
      <c r="DMV112"/>
      <c r="DMW112"/>
      <c r="DMX112"/>
      <c r="DMY112"/>
      <c r="DMZ112"/>
      <c r="DNA112"/>
      <c r="DNB112"/>
      <c r="DNC112"/>
      <c r="DND112"/>
      <c r="DNE112"/>
      <c r="DNF112"/>
      <c r="DNG112"/>
      <c r="DNH112"/>
      <c r="DNI112"/>
      <c r="DNJ112"/>
      <c r="DNK112"/>
      <c r="DNL112"/>
      <c r="DNM112"/>
      <c r="DNN112"/>
      <c r="DNO112"/>
      <c r="DNP112"/>
      <c r="DNQ112"/>
      <c r="DNR112"/>
      <c r="DNS112"/>
      <c r="DNT112"/>
      <c r="DNU112"/>
      <c r="DNV112"/>
      <c r="DNW112"/>
      <c r="DNX112"/>
      <c r="DNY112"/>
      <c r="DNZ112"/>
      <c r="DOA112"/>
      <c r="DOB112"/>
      <c r="DOC112"/>
      <c r="DOD112"/>
      <c r="DOE112"/>
      <c r="DOF112"/>
      <c r="DOG112"/>
      <c r="DOH112"/>
      <c r="DOI112"/>
      <c r="DOJ112"/>
      <c r="DOK112"/>
      <c r="DOL112"/>
      <c r="DOM112"/>
      <c r="DON112"/>
      <c r="DOO112"/>
      <c r="DOP112"/>
      <c r="DOQ112"/>
      <c r="DOR112"/>
      <c r="DOS112"/>
      <c r="DOT112"/>
      <c r="DOU112"/>
      <c r="DOV112"/>
      <c r="DOW112"/>
      <c r="DOX112"/>
      <c r="DOY112"/>
      <c r="DOZ112"/>
      <c r="DPA112"/>
      <c r="DPB112"/>
      <c r="DPC112"/>
      <c r="DPD112"/>
      <c r="DPE112"/>
      <c r="DPF112"/>
      <c r="DPG112"/>
      <c r="DPH112"/>
      <c r="DPI112"/>
      <c r="DPJ112"/>
      <c r="DPK112"/>
      <c r="DPL112"/>
      <c r="DPM112"/>
      <c r="DPN112"/>
      <c r="DPO112"/>
      <c r="DPP112"/>
      <c r="DPQ112"/>
      <c r="DPR112"/>
      <c r="DPS112"/>
      <c r="DPT112"/>
      <c r="DPU112"/>
      <c r="DPV112"/>
      <c r="DPW112"/>
      <c r="DPX112"/>
      <c r="DPY112"/>
      <c r="DPZ112"/>
      <c r="DQA112"/>
      <c r="DQB112"/>
      <c r="DQC112"/>
      <c r="DQD112"/>
      <c r="DQE112"/>
      <c r="DQF112"/>
      <c r="DQG112"/>
      <c r="DQH112"/>
      <c r="DQI112"/>
      <c r="DQJ112"/>
      <c r="DQK112"/>
      <c r="DQL112"/>
      <c r="DQM112"/>
      <c r="DQN112"/>
      <c r="DQO112"/>
      <c r="DQP112"/>
      <c r="DQQ112"/>
      <c r="DQR112"/>
      <c r="DQS112"/>
      <c r="DQT112"/>
      <c r="DQU112"/>
      <c r="DQV112"/>
      <c r="DQW112"/>
      <c r="DQX112"/>
      <c r="DQY112"/>
      <c r="DQZ112"/>
      <c r="DRA112"/>
      <c r="DRB112"/>
      <c r="DRC112"/>
      <c r="DRD112"/>
      <c r="DRE112"/>
      <c r="DRF112"/>
      <c r="DRG112"/>
      <c r="DRH112"/>
      <c r="DRI112"/>
      <c r="DRJ112"/>
      <c r="DRK112"/>
      <c r="DRL112"/>
      <c r="DRM112"/>
      <c r="DRN112"/>
      <c r="DRO112"/>
      <c r="DRP112"/>
      <c r="DRQ112"/>
      <c r="DRR112"/>
      <c r="DRS112"/>
      <c r="DRT112"/>
      <c r="DRU112"/>
      <c r="DRV112"/>
      <c r="DRW112"/>
      <c r="DRX112"/>
      <c r="DRY112"/>
      <c r="DRZ112"/>
      <c r="DSA112"/>
      <c r="DSB112"/>
      <c r="DSC112"/>
      <c r="DSD112"/>
      <c r="DSE112"/>
      <c r="DSF112"/>
      <c r="DSG112"/>
      <c r="DSH112"/>
      <c r="DSI112"/>
      <c r="DSJ112"/>
      <c r="DSK112"/>
      <c r="DSL112"/>
      <c r="DSM112"/>
      <c r="DSN112"/>
      <c r="DSO112"/>
      <c r="DSP112"/>
      <c r="DSQ112"/>
      <c r="DSR112"/>
      <c r="DSS112"/>
      <c r="DST112"/>
      <c r="DSU112"/>
      <c r="DSV112"/>
      <c r="DSW112"/>
      <c r="DSX112"/>
      <c r="DSY112"/>
      <c r="DSZ112"/>
      <c r="DTA112"/>
      <c r="DTB112"/>
      <c r="DTC112"/>
      <c r="DTD112"/>
      <c r="DTE112"/>
      <c r="DTF112"/>
      <c r="DTG112"/>
      <c r="DTH112"/>
      <c r="DTI112"/>
      <c r="DTJ112"/>
      <c r="DTK112"/>
      <c r="DTL112"/>
      <c r="DTM112"/>
      <c r="DTN112"/>
      <c r="DTO112"/>
      <c r="DTP112"/>
      <c r="DTQ112"/>
      <c r="DTR112"/>
      <c r="DTS112"/>
      <c r="DTT112"/>
      <c r="DTU112"/>
      <c r="DTV112"/>
      <c r="DTW112"/>
      <c r="DTX112"/>
      <c r="DTY112"/>
      <c r="DTZ112"/>
      <c r="DUA112"/>
      <c r="DUB112"/>
      <c r="DUC112"/>
      <c r="DUD112"/>
      <c r="DUE112"/>
      <c r="DUF112"/>
      <c r="DUG112"/>
      <c r="DUH112"/>
      <c r="DUI112"/>
      <c r="DUJ112"/>
      <c r="DUK112"/>
      <c r="DUL112"/>
      <c r="DUM112"/>
      <c r="DUN112"/>
      <c r="DUO112"/>
      <c r="DUP112"/>
      <c r="DUQ112"/>
      <c r="DUR112"/>
      <c r="DUS112"/>
      <c r="DUT112"/>
      <c r="DUU112"/>
      <c r="DUV112"/>
      <c r="DUW112"/>
      <c r="DUX112"/>
      <c r="DUY112"/>
      <c r="DUZ112"/>
      <c r="DVA112"/>
      <c r="DVB112"/>
      <c r="DVC112"/>
      <c r="DVD112"/>
      <c r="DVE112"/>
      <c r="DVF112"/>
      <c r="DVG112"/>
      <c r="DVH112"/>
      <c r="DVI112"/>
      <c r="DVJ112"/>
      <c r="DVK112"/>
      <c r="DVL112"/>
      <c r="DVM112"/>
      <c r="DVN112"/>
      <c r="DVO112"/>
      <c r="DVP112"/>
      <c r="DVQ112"/>
      <c r="DVR112"/>
      <c r="DVS112"/>
      <c r="DVT112"/>
      <c r="DVU112"/>
      <c r="DVV112"/>
      <c r="DVW112"/>
      <c r="DVX112"/>
      <c r="DVY112"/>
      <c r="DVZ112"/>
      <c r="DWA112"/>
      <c r="DWB112"/>
      <c r="DWC112"/>
      <c r="DWD112"/>
      <c r="DWE112"/>
      <c r="DWF112"/>
      <c r="DWG112"/>
      <c r="DWH112"/>
      <c r="DWI112"/>
      <c r="DWJ112"/>
      <c r="DWK112"/>
      <c r="DWL112"/>
      <c r="DWM112"/>
      <c r="DWN112"/>
      <c r="DWO112"/>
      <c r="DWP112"/>
      <c r="DWQ112"/>
      <c r="DWR112"/>
      <c r="DWS112"/>
      <c r="DWT112"/>
      <c r="DWU112"/>
      <c r="DWV112"/>
      <c r="DWW112"/>
      <c r="DWX112"/>
      <c r="DWY112"/>
      <c r="DWZ112"/>
      <c r="DXA112"/>
      <c r="DXB112"/>
      <c r="DXC112"/>
      <c r="DXD112"/>
      <c r="DXE112"/>
      <c r="DXF112"/>
      <c r="DXG112"/>
      <c r="DXH112"/>
      <c r="DXI112"/>
      <c r="DXJ112"/>
      <c r="DXK112"/>
      <c r="DXL112"/>
      <c r="DXM112"/>
      <c r="DXN112"/>
      <c r="DXO112"/>
      <c r="DXP112"/>
      <c r="DXQ112"/>
      <c r="DXR112"/>
      <c r="DXS112"/>
      <c r="DXT112"/>
      <c r="DXU112"/>
      <c r="DXV112"/>
      <c r="DXW112"/>
      <c r="DXX112"/>
      <c r="DXY112"/>
      <c r="DXZ112"/>
      <c r="DYA112"/>
      <c r="DYB112"/>
      <c r="DYC112"/>
      <c r="DYD112"/>
      <c r="DYE112"/>
      <c r="DYF112"/>
      <c r="DYG112"/>
      <c r="DYH112"/>
      <c r="DYI112"/>
      <c r="DYJ112"/>
      <c r="DYK112"/>
      <c r="DYL112"/>
      <c r="DYM112"/>
      <c r="DYN112"/>
      <c r="DYO112"/>
      <c r="DYP112"/>
      <c r="DYQ112"/>
      <c r="DYR112"/>
      <c r="DYS112"/>
      <c r="DYT112"/>
      <c r="DYU112"/>
      <c r="DYV112"/>
      <c r="DYW112"/>
      <c r="DYX112"/>
      <c r="DYY112"/>
      <c r="DYZ112"/>
      <c r="DZA112"/>
      <c r="DZB112"/>
      <c r="DZC112"/>
      <c r="DZD112"/>
      <c r="DZE112"/>
      <c r="DZF112"/>
      <c r="DZG112"/>
      <c r="DZH112"/>
      <c r="DZI112"/>
      <c r="DZJ112"/>
      <c r="DZK112"/>
      <c r="DZL112"/>
      <c r="DZM112"/>
      <c r="DZN112"/>
      <c r="DZO112"/>
      <c r="DZP112"/>
      <c r="DZQ112"/>
      <c r="DZR112"/>
      <c r="DZS112"/>
      <c r="DZT112"/>
      <c r="DZU112"/>
      <c r="DZV112"/>
      <c r="DZW112"/>
      <c r="DZX112"/>
      <c r="DZY112"/>
      <c r="DZZ112"/>
      <c r="EAA112"/>
      <c r="EAB112"/>
      <c r="EAC112"/>
      <c r="EAD112"/>
      <c r="EAE112"/>
      <c r="EAF112"/>
      <c r="EAG112"/>
      <c r="EAH112"/>
      <c r="EAI112"/>
      <c r="EAJ112"/>
      <c r="EAK112"/>
      <c r="EAL112"/>
      <c r="EAM112"/>
      <c r="EAN112"/>
      <c r="EAO112"/>
      <c r="EAP112"/>
      <c r="EAQ112"/>
      <c r="EAR112"/>
      <c r="EAS112"/>
      <c r="EAT112"/>
      <c r="EAU112"/>
      <c r="EAV112"/>
      <c r="EAW112"/>
      <c r="EAX112"/>
      <c r="EAY112"/>
      <c r="EAZ112"/>
      <c r="EBA112"/>
      <c r="EBB112"/>
      <c r="EBC112"/>
      <c r="EBD112"/>
      <c r="EBE112"/>
      <c r="EBF112"/>
      <c r="EBG112"/>
      <c r="EBH112"/>
      <c r="EBI112"/>
      <c r="EBJ112"/>
      <c r="EBK112"/>
      <c r="EBL112"/>
      <c r="EBM112"/>
      <c r="EBN112"/>
      <c r="EBO112"/>
      <c r="EBP112"/>
      <c r="EBQ112"/>
      <c r="EBR112"/>
      <c r="EBS112"/>
      <c r="EBT112"/>
      <c r="EBU112"/>
      <c r="EBV112"/>
      <c r="EBW112"/>
      <c r="EBX112"/>
      <c r="EBY112"/>
      <c r="EBZ112"/>
      <c r="ECA112"/>
      <c r="ECB112"/>
      <c r="ECC112"/>
      <c r="ECD112"/>
      <c r="ECE112"/>
      <c r="ECF112"/>
      <c r="ECG112"/>
      <c r="ECH112"/>
      <c r="ECI112"/>
      <c r="ECJ112"/>
      <c r="ECK112"/>
      <c r="ECL112"/>
      <c r="ECM112"/>
      <c r="ECN112"/>
      <c r="ECO112"/>
      <c r="ECP112"/>
      <c r="ECQ112"/>
      <c r="ECR112"/>
      <c r="ECS112"/>
      <c r="ECT112"/>
      <c r="ECU112"/>
      <c r="ECV112"/>
      <c r="ECW112"/>
      <c r="ECX112"/>
      <c r="ECY112"/>
      <c r="ECZ112"/>
      <c r="EDA112"/>
      <c r="EDB112"/>
      <c r="EDC112"/>
      <c r="EDD112"/>
      <c r="EDE112"/>
      <c r="EDF112"/>
      <c r="EDG112"/>
      <c r="EDH112"/>
      <c r="EDI112"/>
      <c r="EDJ112"/>
      <c r="EDK112"/>
      <c r="EDL112"/>
      <c r="EDM112"/>
      <c r="EDN112"/>
      <c r="EDO112"/>
      <c r="EDP112"/>
      <c r="EDQ112"/>
      <c r="EDR112"/>
      <c r="EDS112"/>
      <c r="EDT112"/>
      <c r="EDU112"/>
      <c r="EDV112"/>
      <c r="EDW112"/>
      <c r="EDX112"/>
      <c r="EDY112"/>
      <c r="EDZ112"/>
      <c r="EEA112"/>
      <c r="EEB112"/>
      <c r="EEC112"/>
      <c r="EED112"/>
      <c r="EEE112"/>
      <c r="EEF112"/>
      <c r="EEG112"/>
      <c r="EEH112"/>
      <c r="EEI112"/>
      <c r="EEJ112"/>
      <c r="EEK112"/>
      <c r="EEL112"/>
      <c r="EEM112"/>
      <c r="EEN112"/>
      <c r="EEO112"/>
      <c r="EEP112"/>
      <c r="EEQ112"/>
      <c r="EER112"/>
      <c r="EES112"/>
      <c r="EET112"/>
      <c r="EEU112"/>
      <c r="EEV112"/>
      <c r="EEW112"/>
      <c r="EEX112"/>
      <c r="EEY112"/>
      <c r="EEZ112"/>
      <c r="EFA112"/>
      <c r="EFB112"/>
      <c r="EFC112"/>
      <c r="EFD112"/>
      <c r="EFE112"/>
      <c r="EFF112"/>
      <c r="EFG112"/>
      <c r="EFH112"/>
      <c r="EFI112"/>
      <c r="EFJ112"/>
      <c r="EFK112"/>
      <c r="EFL112"/>
      <c r="EFM112"/>
      <c r="EFN112"/>
      <c r="EFO112"/>
      <c r="EFP112"/>
      <c r="EFQ112"/>
      <c r="EFR112"/>
      <c r="EFS112"/>
      <c r="EFT112"/>
      <c r="EFU112"/>
      <c r="EFV112"/>
      <c r="EFW112"/>
      <c r="EFX112"/>
      <c r="EFY112"/>
      <c r="EFZ112"/>
      <c r="EGA112"/>
      <c r="EGB112"/>
      <c r="EGC112"/>
      <c r="EGD112"/>
      <c r="EGE112"/>
      <c r="EGF112"/>
      <c r="EGG112"/>
      <c r="EGH112"/>
      <c r="EGI112"/>
      <c r="EGJ112"/>
      <c r="EGK112"/>
      <c r="EGL112"/>
      <c r="EGM112"/>
      <c r="EGN112"/>
      <c r="EGO112"/>
      <c r="EGP112"/>
      <c r="EGQ112"/>
      <c r="EGR112"/>
      <c r="EGS112"/>
      <c r="EGT112"/>
      <c r="EGU112"/>
      <c r="EGV112"/>
      <c r="EGW112"/>
      <c r="EGX112"/>
      <c r="EGY112"/>
      <c r="EGZ112"/>
      <c r="EHA112"/>
      <c r="EHB112"/>
      <c r="EHC112"/>
      <c r="EHD112"/>
      <c r="EHE112"/>
      <c r="EHF112"/>
      <c r="EHG112"/>
      <c r="EHH112"/>
      <c r="EHI112"/>
      <c r="EHJ112"/>
      <c r="EHK112"/>
      <c r="EHL112"/>
      <c r="EHM112"/>
      <c r="EHN112"/>
      <c r="EHO112"/>
      <c r="EHP112"/>
      <c r="EHQ112"/>
      <c r="EHR112"/>
      <c r="EHS112"/>
      <c r="EHT112"/>
      <c r="EHU112"/>
      <c r="EHV112"/>
      <c r="EHW112"/>
      <c r="EHX112"/>
      <c r="EHY112"/>
      <c r="EHZ112"/>
      <c r="EIA112"/>
      <c r="EIB112"/>
      <c r="EIC112"/>
      <c r="EID112"/>
      <c r="EIE112"/>
      <c r="EIF112"/>
      <c r="EIG112"/>
      <c r="EIH112"/>
      <c r="EII112"/>
      <c r="EIJ112"/>
      <c r="EIK112"/>
      <c r="EIL112"/>
      <c r="EIM112"/>
      <c r="EIN112"/>
      <c r="EIO112"/>
      <c r="EIP112"/>
      <c r="EIQ112"/>
      <c r="EIR112"/>
      <c r="EIS112"/>
      <c r="EIT112"/>
      <c r="EIU112"/>
      <c r="EIV112"/>
      <c r="EIW112"/>
      <c r="EIX112"/>
      <c r="EIY112"/>
      <c r="EIZ112"/>
      <c r="EJA112"/>
      <c r="EJB112"/>
      <c r="EJC112"/>
      <c r="EJD112"/>
      <c r="EJE112"/>
      <c r="EJF112"/>
      <c r="EJG112"/>
      <c r="EJH112"/>
      <c r="EJI112"/>
      <c r="EJJ112"/>
      <c r="EJK112"/>
      <c r="EJL112"/>
      <c r="EJM112"/>
      <c r="EJN112"/>
      <c r="EJO112"/>
      <c r="EJP112"/>
      <c r="EJQ112"/>
      <c r="EJR112"/>
      <c r="EJS112"/>
      <c r="EJT112"/>
      <c r="EJU112"/>
      <c r="EJV112"/>
      <c r="EJW112"/>
      <c r="EJX112"/>
      <c r="EJY112"/>
      <c r="EJZ112"/>
      <c r="EKA112"/>
      <c r="EKB112"/>
      <c r="EKC112"/>
      <c r="EKD112"/>
      <c r="EKE112"/>
      <c r="EKF112"/>
      <c r="EKG112"/>
      <c r="EKH112"/>
      <c r="EKI112"/>
      <c r="EKJ112"/>
      <c r="EKK112"/>
      <c r="EKL112"/>
      <c r="EKM112"/>
      <c r="EKN112"/>
      <c r="EKO112"/>
      <c r="EKP112"/>
      <c r="EKQ112"/>
      <c r="EKR112"/>
      <c r="EKS112"/>
      <c r="EKT112"/>
      <c r="EKU112"/>
      <c r="EKV112"/>
      <c r="EKW112"/>
      <c r="EKX112"/>
      <c r="EKY112"/>
      <c r="EKZ112"/>
      <c r="ELA112"/>
      <c r="ELB112"/>
      <c r="ELC112"/>
      <c r="ELD112"/>
      <c r="ELE112"/>
      <c r="ELF112"/>
      <c r="ELG112"/>
      <c r="ELH112"/>
      <c r="ELI112"/>
      <c r="ELJ112"/>
      <c r="ELK112"/>
      <c r="ELL112"/>
      <c r="ELM112"/>
      <c r="ELN112"/>
      <c r="ELO112"/>
      <c r="ELP112"/>
      <c r="ELQ112"/>
      <c r="ELR112"/>
      <c r="ELS112"/>
      <c r="ELT112"/>
      <c r="ELU112"/>
      <c r="ELV112"/>
      <c r="ELW112"/>
      <c r="ELX112"/>
      <c r="ELY112"/>
      <c r="ELZ112"/>
      <c r="EMA112"/>
      <c r="EMB112"/>
      <c r="EMC112"/>
      <c r="EMD112"/>
      <c r="EME112"/>
      <c r="EMF112"/>
      <c r="EMG112"/>
      <c r="EMH112"/>
      <c r="EMI112"/>
      <c r="EMJ112"/>
      <c r="EMK112"/>
      <c r="EML112"/>
      <c r="EMM112"/>
      <c r="EMN112"/>
      <c r="EMO112"/>
      <c r="EMP112"/>
      <c r="EMQ112"/>
      <c r="EMR112"/>
      <c r="EMS112"/>
      <c r="EMT112"/>
      <c r="EMU112"/>
      <c r="EMV112"/>
      <c r="EMW112"/>
      <c r="EMX112"/>
      <c r="EMY112"/>
      <c r="EMZ112"/>
      <c r="ENA112"/>
      <c r="ENB112"/>
      <c r="ENC112"/>
      <c r="END112"/>
      <c r="ENE112"/>
      <c r="ENF112"/>
      <c r="ENG112"/>
      <c r="ENH112"/>
      <c r="ENI112"/>
      <c r="ENJ112"/>
      <c r="ENK112"/>
      <c r="ENL112"/>
      <c r="ENM112"/>
      <c r="ENN112"/>
      <c r="ENO112"/>
      <c r="ENP112"/>
      <c r="ENQ112"/>
      <c r="ENR112"/>
      <c r="ENS112"/>
      <c r="ENT112"/>
      <c r="ENU112"/>
      <c r="ENV112"/>
      <c r="ENW112"/>
      <c r="ENX112"/>
      <c r="ENY112"/>
      <c r="ENZ112"/>
      <c r="EOA112"/>
      <c r="EOB112"/>
      <c r="EOC112"/>
      <c r="EOD112"/>
      <c r="EOE112"/>
      <c r="EOF112"/>
      <c r="EOG112"/>
      <c r="EOH112"/>
      <c r="EOI112"/>
      <c r="EOJ112"/>
      <c r="EOK112"/>
      <c r="EOL112"/>
      <c r="EOM112"/>
      <c r="EON112"/>
      <c r="EOO112"/>
      <c r="EOP112"/>
      <c r="EOQ112"/>
      <c r="EOR112"/>
      <c r="EOS112"/>
      <c r="EOT112"/>
      <c r="EOU112"/>
      <c r="EOV112"/>
      <c r="EOW112"/>
      <c r="EOX112"/>
      <c r="EOY112"/>
      <c r="EOZ112"/>
      <c r="EPA112"/>
      <c r="EPB112"/>
      <c r="EPC112"/>
      <c r="EPD112"/>
      <c r="EPE112"/>
      <c r="EPF112"/>
      <c r="EPG112"/>
      <c r="EPH112"/>
      <c r="EPI112"/>
      <c r="EPJ112"/>
      <c r="EPK112"/>
      <c r="EPL112"/>
      <c r="EPM112"/>
      <c r="EPN112"/>
      <c r="EPO112"/>
      <c r="EPP112"/>
      <c r="EPQ112"/>
      <c r="EPR112"/>
      <c r="EPS112"/>
      <c r="EPT112"/>
      <c r="EPU112"/>
      <c r="EPV112"/>
      <c r="EPW112"/>
      <c r="EPX112"/>
      <c r="EPY112"/>
      <c r="EPZ112"/>
      <c r="EQA112"/>
      <c r="EQB112"/>
      <c r="EQC112"/>
      <c r="EQD112"/>
      <c r="EQE112"/>
      <c r="EQF112"/>
      <c r="EQG112"/>
      <c r="EQH112"/>
      <c r="EQI112"/>
      <c r="EQJ112"/>
      <c r="EQK112"/>
      <c r="EQL112"/>
      <c r="EQM112"/>
      <c r="EQN112"/>
      <c r="EQO112"/>
      <c r="EQP112"/>
      <c r="EQQ112"/>
      <c r="EQR112"/>
      <c r="EQS112"/>
      <c r="EQT112"/>
      <c r="EQU112"/>
      <c r="EQV112"/>
      <c r="EQW112"/>
      <c r="EQX112"/>
      <c r="EQY112"/>
      <c r="EQZ112"/>
      <c r="ERA112"/>
      <c r="ERB112"/>
      <c r="ERC112"/>
      <c r="ERD112"/>
      <c r="ERE112"/>
      <c r="ERF112"/>
      <c r="ERG112"/>
      <c r="ERH112"/>
      <c r="ERI112"/>
      <c r="ERJ112"/>
      <c r="ERK112"/>
      <c r="ERL112"/>
      <c r="ERM112"/>
      <c r="ERN112"/>
      <c r="ERO112"/>
      <c r="ERP112"/>
      <c r="ERQ112"/>
      <c r="ERR112"/>
      <c r="ERS112"/>
      <c r="ERT112"/>
      <c r="ERU112"/>
      <c r="ERV112"/>
      <c r="ERW112"/>
      <c r="ERX112"/>
      <c r="ERY112"/>
      <c r="ERZ112"/>
      <c r="ESA112"/>
      <c r="ESB112"/>
      <c r="ESC112"/>
      <c r="ESD112"/>
      <c r="ESE112"/>
      <c r="ESF112"/>
      <c r="ESG112"/>
      <c r="ESH112"/>
      <c r="ESI112"/>
      <c r="ESJ112"/>
      <c r="ESK112"/>
      <c r="ESL112"/>
      <c r="ESM112"/>
      <c r="ESN112"/>
      <c r="ESO112"/>
      <c r="ESP112"/>
      <c r="ESQ112"/>
      <c r="ESR112"/>
      <c r="ESS112"/>
      <c r="EST112"/>
      <c r="ESU112"/>
      <c r="ESV112"/>
      <c r="ESW112"/>
      <c r="ESX112"/>
      <c r="ESY112"/>
      <c r="ESZ112"/>
      <c r="ETA112"/>
      <c r="ETB112"/>
      <c r="ETC112"/>
      <c r="ETD112"/>
      <c r="ETE112"/>
      <c r="ETF112"/>
      <c r="ETG112"/>
      <c r="ETH112"/>
      <c r="ETI112"/>
      <c r="ETJ112"/>
      <c r="ETK112"/>
      <c r="ETL112"/>
      <c r="ETM112"/>
      <c r="ETN112"/>
      <c r="ETO112"/>
      <c r="ETP112"/>
      <c r="ETQ112"/>
      <c r="ETR112"/>
      <c r="ETS112"/>
      <c r="ETT112"/>
      <c r="ETU112"/>
      <c r="ETV112"/>
      <c r="ETW112"/>
      <c r="ETX112"/>
      <c r="ETY112"/>
      <c r="ETZ112"/>
      <c r="EUA112"/>
      <c r="EUB112"/>
      <c r="EUC112"/>
      <c r="EUD112"/>
      <c r="EUE112"/>
      <c r="EUF112"/>
      <c r="EUG112"/>
      <c r="EUH112"/>
      <c r="EUI112"/>
      <c r="EUJ112"/>
      <c r="EUK112"/>
      <c r="EUL112"/>
      <c r="EUM112"/>
      <c r="EUN112"/>
      <c r="EUO112"/>
      <c r="EUP112"/>
      <c r="EUQ112"/>
      <c r="EUR112"/>
      <c r="EUS112"/>
      <c r="EUT112"/>
      <c r="EUU112"/>
      <c r="EUV112"/>
      <c r="EUW112"/>
      <c r="EUX112"/>
      <c r="EUY112"/>
      <c r="EUZ112"/>
      <c r="EVA112"/>
      <c r="EVB112"/>
      <c r="EVC112"/>
      <c r="EVD112"/>
      <c r="EVE112"/>
      <c r="EVF112"/>
      <c r="EVG112"/>
      <c r="EVH112"/>
      <c r="EVI112"/>
      <c r="EVJ112"/>
      <c r="EVK112"/>
      <c r="EVL112"/>
      <c r="EVM112"/>
      <c r="EVN112"/>
      <c r="EVO112"/>
      <c r="EVP112"/>
      <c r="EVQ112"/>
      <c r="EVR112"/>
      <c r="EVS112"/>
      <c r="EVT112"/>
      <c r="EVU112"/>
      <c r="EVV112"/>
      <c r="EVW112"/>
      <c r="EVX112"/>
      <c r="EVY112"/>
      <c r="EVZ112"/>
      <c r="EWA112"/>
      <c r="EWB112"/>
      <c r="EWC112"/>
      <c r="EWD112"/>
      <c r="EWE112"/>
      <c r="EWF112"/>
      <c r="EWG112"/>
      <c r="EWH112"/>
      <c r="EWI112"/>
      <c r="EWJ112"/>
      <c r="EWK112"/>
      <c r="EWL112"/>
      <c r="EWM112"/>
      <c r="EWN112"/>
      <c r="EWO112"/>
      <c r="EWP112"/>
      <c r="EWQ112"/>
      <c r="EWR112"/>
      <c r="EWS112"/>
      <c r="EWT112"/>
      <c r="EWU112"/>
      <c r="EWV112"/>
      <c r="EWW112"/>
      <c r="EWX112"/>
      <c r="EWY112"/>
      <c r="EWZ112"/>
      <c r="EXA112"/>
      <c r="EXB112"/>
      <c r="EXC112"/>
      <c r="EXD112"/>
      <c r="EXE112"/>
      <c r="EXF112"/>
      <c r="EXG112"/>
      <c r="EXH112"/>
      <c r="EXI112"/>
      <c r="EXJ112"/>
      <c r="EXK112"/>
      <c r="EXL112"/>
      <c r="EXM112"/>
      <c r="EXN112"/>
      <c r="EXO112"/>
      <c r="EXP112"/>
      <c r="EXQ112"/>
      <c r="EXR112"/>
      <c r="EXS112"/>
      <c r="EXT112"/>
      <c r="EXU112"/>
      <c r="EXV112"/>
      <c r="EXW112"/>
      <c r="EXX112"/>
      <c r="EXY112"/>
      <c r="EXZ112"/>
      <c r="EYA112"/>
      <c r="EYB112"/>
      <c r="EYC112"/>
      <c r="EYD112"/>
      <c r="EYE112"/>
      <c r="EYF112"/>
      <c r="EYG112"/>
      <c r="EYH112"/>
      <c r="EYI112"/>
      <c r="EYJ112"/>
      <c r="EYK112"/>
      <c r="EYL112"/>
      <c r="EYM112"/>
      <c r="EYN112"/>
      <c r="EYO112"/>
      <c r="EYP112"/>
      <c r="EYQ112"/>
      <c r="EYR112"/>
      <c r="EYS112"/>
      <c r="EYT112"/>
      <c r="EYU112"/>
      <c r="EYV112"/>
      <c r="EYW112"/>
      <c r="EYX112"/>
      <c r="EYY112"/>
      <c r="EYZ112"/>
      <c r="EZA112"/>
      <c r="EZB112"/>
      <c r="EZC112"/>
      <c r="EZD112"/>
      <c r="EZE112"/>
      <c r="EZF112"/>
      <c r="EZG112"/>
      <c r="EZH112"/>
      <c r="EZI112"/>
      <c r="EZJ112"/>
      <c r="EZK112"/>
      <c r="EZL112"/>
      <c r="EZM112"/>
      <c r="EZN112"/>
      <c r="EZO112"/>
      <c r="EZP112"/>
      <c r="EZQ112"/>
      <c r="EZR112"/>
      <c r="EZS112"/>
      <c r="EZT112"/>
      <c r="EZU112"/>
      <c r="EZV112"/>
      <c r="EZW112"/>
      <c r="EZX112"/>
      <c r="EZY112"/>
      <c r="EZZ112"/>
      <c r="FAA112"/>
      <c r="FAB112"/>
      <c r="FAC112"/>
      <c r="FAD112"/>
      <c r="FAE112"/>
      <c r="FAF112"/>
      <c r="FAG112"/>
      <c r="FAH112"/>
      <c r="FAI112"/>
      <c r="FAJ112"/>
      <c r="FAK112"/>
      <c r="FAL112"/>
      <c r="FAM112"/>
      <c r="FAN112"/>
      <c r="FAO112"/>
      <c r="FAP112"/>
      <c r="FAQ112"/>
      <c r="FAR112"/>
      <c r="FAS112"/>
      <c r="FAT112"/>
      <c r="FAU112"/>
      <c r="FAV112"/>
      <c r="FAW112"/>
      <c r="FAX112"/>
      <c r="FAY112"/>
      <c r="FAZ112"/>
      <c r="FBA112"/>
      <c r="FBB112"/>
      <c r="FBC112"/>
      <c r="FBD112"/>
      <c r="FBE112"/>
      <c r="FBF112"/>
      <c r="FBG112"/>
      <c r="FBH112"/>
      <c r="FBI112"/>
      <c r="FBJ112"/>
      <c r="FBK112"/>
      <c r="FBL112"/>
      <c r="FBM112"/>
      <c r="FBN112"/>
      <c r="FBO112"/>
      <c r="FBP112"/>
      <c r="FBQ112"/>
      <c r="FBR112"/>
      <c r="FBS112"/>
      <c r="FBT112"/>
      <c r="FBU112"/>
      <c r="FBV112"/>
      <c r="FBW112"/>
      <c r="FBX112"/>
      <c r="FBY112"/>
      <c r="FBZ112"/>
      <c r="FCA112"/>
      <c r="FCB112"/>
      <c r="FCC112"/>
      <c r="FCD112"/>
      <c r="FCE112"/>
      <c r="FCF112"/>
      <c r="FCG112"/>
      <c r="FCH112"/>
      <c r="FCI112"/>
      <c r="FCJ112"/>
      <c r="FCK112"/>
      <c r="FCL112"/>
      <c r="FCM112"/>
      <c r="FCN112"/>
      <c r="FCO112"/>
      <c r="FCP112"/>
      <c r="FCQ112"/>
      <c r="FCR112"/>
      <c r="FCS112"/>
      <c r="FCT112"/>
      <c r="FCU112"/>
      <c r="FCV112"/>
      <c r="FCW112"/>
      <c r="FCX112"/>
      <c r="FCY112"/>
      <c r="FCZ112"/>
      <c r="FDA112"/>
      <c r="FDB112"/>
      <c r="FDC112"/>
      <c r="FDD112"/>
      <c r="FDE112"/>
      <c r="FDF112"/>
      <c r="FDG112"/>
      <c r="FDH112"/>
      <c r="FDI112"/>
      <c r="FDJ112"/>
      <c r="FDK112"/>
      <c r="FDL112"/>
      <c r="FDM112"/>
      <c r="FDN112"/>
      <c r="FDO112"/>
      <c r="FDP112"/>
      <c r="FDQ112"/>
      <c r="FDR112"/>
      <c r="FDS112"/>
      <c r="FDT112"/>
      <c r="FDU112"/>
      <c r="FDV112"/>
      <c r="FDW112"/>
      <c r="FDX112"/>
      <c r="FDY112"/>
      <c r="FDZ112"/>
      <c r="FEA112"/>
      <c r="FEB112"/>
      <c r="FEC112"/>
      <c r="FED112"/>
      <c r="FEE112"/>
      <c r="FEF112"/>
      <c r="FEG112"/>
      <c r="FEH112"/>
      <c r="FEI112"/>
      <c r="FEJ112"/>
      <c r="FEK112"/>
      <c r="FEL112"/>
      <c r="FEM112"/>
      <c r="FEN112"/>
      <c r="FEO112"/>
      <c r="FEP112"/>
      <c r="FEQ112"/>
      <c r="FER112"/>
      <c r="FES112"/>
      <c r="FET112"/>
      <c r="FEU112"/>
      <c r="FEV112"/>
      <c r="FEW112"/>
      <c r="FEX112"/>
      <c r="FEY112"/>
      <c r="FEZ112"/>
      <c r="FFA112"/>
      <c r="FFB112"/>
      <c r="FFC112"/>
      <c r="FFD112"/>
      <c r="FFE112"/>
      <c r="FFF112"/>
      <c r="FFG112"/>
      <c r="FFH112"/>
      <c r="FFI112"/>
      <c r="FFJ112"/>
      <c r="FFK112"/>
      <c r="FFL112"/>
      <c r="FFM112"/>
      <c r="FFN112"/>
      <c r="FFO112"/>
      <c r="FFP112"/>
      <c r="FFQ112"/>
      <c r="FFR112"/>
      <c r="FFS112"/>
      <c r="FFT112"/>
      <c r="FFU112"/>
      <c r="FFV112"/>
      <c r="FFW112"/>
      <c r="FFX112"/>
      <c r="FFY112"/>
      <c r="FFZ112"/>
      <c r="FGA112"/>
      <c r="FGB112"/>
      <c r="FGC112"/>
      <c r="FGD112"/>
      <c r="FGE112"/>
      <c r="FGF112"/>
      <c r="FGG112"/>
      <c r="FGH112"/>
      <c r="FGI112"/>
      <c r="FGJ112"/>
      <c r="FGK112"/>
      <c r="FGL112"/>
      <c r="FGM112"/>
      <c r="FGN112"/>
      <c r="FGO112"/>
      <c r="FGP112"/>
      <c r="FGQ112"/>
      <c r="FGR112"/>
      <c r="FGS112"/>
      <c r="FGT112"/>
      <c r="FGU112"/>
      <c r="FGV112"/>
      <c r="FGW112"/>
      <c r="FGX112"/>
      <c r="FGY112"/>
      <c r="FGZ112"/>
      <c r="FHA112"/>
      <c r="FHB112"/>
      <c r="FHC112"/>
      <c r="FHD112"/>
      <c r="FHE112"/>
      <c r="FHF112"/>
      <c r="FHG112"/>
      <c r="FHH112"/>
      <c r="FHI112"/>
      <c r="FHJ112"/>
      <c r="FHK112"/>
      <c r="FHL112"/>
      <c r="FHM112"/>
      <c r="FHN112"/>
      <c r="FHO112"/>
      <c r="FHP112"/>
      <c r="FHQ112"/>
      <c r="FHR112"/>
      <c r="FHS112"/>
      <c r="FHT112"/>
      <c r="FHU112"/>
      <c r="FHV112"/>
      <c r="FHW112"/>
      <c r="FHX112"/>
      <c r="FHY112"/>
      <c r="FHZ112"/>
      <c r="FIA112"/>
      <c r="FIB112"/>
      <c r="FIC112"/>
      <c r="FID112"/>
      <c r="FIE112"/>
      <c r="FIF112"/>
      <c r="FIG112"/>
      <c r="FIH112"/>
      <c r="FII112"/>
      <c r="FIJ112"/>
      <c r="FIK112"/>
      <c r="FIL112"/>
      <c r="FIM112"/>
      <c r="FIN112"/>
      <c r="FIO112"/>
      <c r="FIP112"/>
      <c r="FIQ112"/>
      <c r="FIR112"/>
      <c r="FIS112"/>
      <c r="FIT112"/>
      <c r="FIU112"/>
      <c r="FIV112"/>
      <c r="FIW112"/>
      <c r="FIX112"/>
      <c r="FIY112"/>
      <c r="FIZ112"/>
      <c r="FJA112"/>
      <c r="FJB112"/>
      <c r="FJC112"/>
      <c r="FJD112"/>
      <c r="FJE112"/>
      <c r="FJF112"/>
      <c r="FJG112"/>
      <c r="FJH112"/>
      <c r="FJI112"/>
      <c r="FJJ112"/>
      <c r="FJK112"/>
      <c r="FJL112"/>
      <c r="FJM112"/>
      <c r="FJN112"/>
      <c r="FJO112"/>
      <c r="FJP112"/>
      <c r="FJQ112"/>
      <c r="FJR112"/>
      <c r="FJS112"/>
      <c r="FJT112"/>
      <c r="FJU112"/>
      <c r="FJV112"/>
      <c r="FJW112"/>
      <c r="FJX112"/>
      <c r="FJY112"/>
      <c r="FJZ112"/>
      <c r="FKA112"/>
      <c r="FKB112"/>
      <c r="FKC112"/>
      <c r="FKD112"/>
      <c r="FKE112"/>
      <c r="FKF112"/>
      <c r="FKG112"/>
      <c r="FKH112"/>
      <c r="FKI112"/>
      <c r="FKJ112"/>
      <c r="FKK112"/>
      <c r="FKL112"/>
      <c r="FKM112"/>
      <c r="FKN112"/>
      <c r="FKO112"/>
      <c r="FKP112"/>
      <c r="FKQ112"/>
      <c r="FKR112"/>
      <c r="FKS112"/>
      <c r="FKT112"/>
      <c r="FKU112"/>
      <c r="FKV112"/>
      <c r="FKW112"/>
      <c r="FKX112"/>
      <c r="FKY112"/>
      <c r="FKZ112"/>
      <c r="FLA112"/>
      <c r="FLB112"/>
      <c r="FLC112"/>
      <c r="FLD112"/>
      <c r="FLE112"/>
      <c r="FLF112"/>
      <c r="FLG112"/>
      <c r="FLH112"/>
      <c r="FLI112"/>
      <c r="FLJ112"/>
      <c r="FLK112"/>
      <c r="FLL112"/>
      <c r="FLM112"/>
      <c r="FLN112"/>
      <c r="FLO112"/>
      <c r="FLP112"/>
      <c r="FLQ112"/>
      <c r="FLR112"/>
      <c r="FLS112"/>
      <c r="FLT112"/>
      <c r="FLU112"/>
      <c r="FLV112"/>
      <c r="FLW112"/>
      <c r="FLX112"/>
      <c r="FLY112"/>
      <c r="FLZ112"/>
      <c r="FMA112"/>
      <c r="FMB112"/>
      <c r="FMC112"/>
      <c r="FMD112"/>
      <c r="FME112"/>
      <c r="FMF112"/>
      <c r="FMG112"/>
      <c r="FMH112"/>
      <c r="FMI112"/>
      <c r="FMJ112"/>
      <c r="FMK112"/>
      <c r="FML112"/>
      <c r="FMM112"/>
      <c r="FMN112"/>
      <c r="FMO112"/>
      <c r="FMP112"/>
      <c r="FMQ112"/>
      <c r="FMR112"/>
      <c r="FMS112"/>
      <c r="FMT112"/>
      <c r="FMU112"/>
      <c r="FMV112"/>
      <c r="FMW112"/>
      <c r="FMX112"/>
      <c r="FMY112"/>
      <c r="FMZ112"/>
      <c r="FNA112"/>
      <c r="FNB112"/>
      <c r="FNC112"/>
      <c r="FND112"/>
      <c r="FNE112"/>
      <c r="FNF112"/>
      <c r="FNG112"/>
      <c r="FNH112"/>
      <c r="FNI112"/>
      <c r="FNJ112"/>
      <c r="FNK112"/>
      <c r="FNL112"/>
      <c r="FNM112"/>
      <c r="FNN112"/>
      <c r="FNO112"/>
      <c r="FNP112"/>
      <c r="FNQ112"/>
      <c r="FNR112"/>
      <c r="FNS112"/>
      <c r="FNT112"/>
      <c r="FNU112"/>
      <c r="FNV112"/>
      <c r="FNW112"/>
      <c r="FNX112"/>
      <c r="FNY112"/>
      <c r="FNZ112"/>
      <c r="FOA112"/>
      <c r="FOB112"/>
      <c r="FOC112"/>
      <c r="FOD112"/>
      <c r="FOE112"/>
      <c r="FOF112"/>
      <c r="FOG112"/>
      <c r="FOH112"/>
      <c r="FOI112"/>
      <c r="FOJ112"/>
      <c r="FOK112"/>
      <c r="FOL112"/>
      <c r="FOM112"/>
      <c r="FON112"/>
      <c r="FOO112"/>
      <c r="FOP112"/>
      <c r="FOQ112"/>
      <c r="FOR112"/>
      <c r="FOS112"/>
      <c r="FOT112"/>
      <c r="FOU112"/>
      <c r="FOV112"/>
      <c r="FOW112"/>
      <c r="FOX112"/>
      <c r="FOY112"/>
      <c r="FOZ112"/>
      <c r="FPA112"/>
      <c r="FPB112"/>
      <c r="FPC112"/>
      <c r="FPD112"/>
      <c r="FPE112"/>
      <c r="FPF112"/>
      <c r="FPG112"/>
      <c r="FPH112"/>
      <c r="FPI112"/>
      <c r="FPJ112"/>
      <c r="FPK112"/>
      <c r="FPL112"/>
      <c r="FPM112"/>
      <c r="FPN112"/>
      <c r="FPO112"/>
      <c r="FPP112"/>
      <c r="FPQ112"/>
      <c r="FPR112"/>
      <c r="FPS112"/>
      <c r="FPT112"/>
      <c r="FPU112"/>
      <c r="FPV112"/>
      <c r="FPW112"/>
      <c r="FPX112"/>
      <c r="FPY112"/>
      <c r="FPZ112"/>
      <c r="FQA112"/>
      <c r="FQB112"/>
      <c r="FQC112"/>
      <c r="FQD112"/>
      <c r="FQE112"/>
      <c r="FQF112"/>
      <c r="FQG112"/>
      <c r="FQH112"/>
      <c r="FQI112"/>
      <c r="FQJ112"/>
      <c r="FQK112"/>
      <c r="FQL112"/>
      <c r="FQM112"/>
      <c r="FQN112"/>
      <c r="FQO112"/>
      <c r="FQP112"/>
      <c r="FQQ112"/>
      <c r="FQR112"/>
      <c r="FQS112"/>
      <c r="FQT112"/>
      <c r="FQU112"/>
      <c r="FQV112"/>
      <c r="FQW112"/>
      <c r="FQX112"/>
      <c r="FQY112"/>
      <c r="FQZ112"/>
      <c r="FRA112"/>
      <c r="FRB112"/>
      <c r="FRC112"/>
      <c r="FRD112"/>
      <c r="FRE112"/>
      <c r="FRF112"/>
      <c r="FRG112"/>
      <c r="FRH112"/>
      <c r="FRI112"/>
      <c r="FRJ112"/>
      <c r="FRK112"/>
      <c r="FRL112"/>
      <c r="FRM112"/>
      <c r="FRN112"/>
      <c r="FRO112"/>
      <c r="FRP112"/>
      <c r="FRQ112"/>
      <c r="FRR112"/>
      <c r="FRS112"/>
      <c r="FRT112"/>
      <c r="FRU112"/>
      <c r="FRV112"/>
      <c r="FRW112"/>
      <c r="FRX112"/>
      <c r="FRY112"/>
      <c r="FRZ112"/>
      <c r="FSA112"/>
      <c r="FSB112"/>
      <c r="FSC112"/>
      <c r="FSD112"/>
      <c r="FSE112"/>
      <c r="FSF112"/>
      <c r="FSG112"/>
      <c r="FSH112"/>
      <c r="FSI112"/>
      <c r="FSJ112"/>
      <c r="FSK112"/>
      <c r="FSL112"/>
      <c r="FSM112"/>
      <c r="FSN112"/>
      <c r="FSO112"/>
      <c r="FSP112"/>
      <c r="FSQ112"/>
      <c r="FSR112"/>
      <c r="FSS112"/>
      <c r="FST112"/>
      <c r="FSU112"/>
      <c r="FSV112"/>
      <c r="FSW112"/>
      <c r="FSX112"/>
      <c r="FSY112"/>
      <c r="FSZ112"/>
      <c r="FTA112"/>
      <c r="FTB112"/>
      <c r="FTC112"/>
      <c r="FTD112"/>
      <c r="FTE112"/>
      <c r="FTF112"/>
      <c r="FTG112"/>
      <c r="FTH112"/>
      <c r="FTI112"/>
      <c r="FTJ112"/>
      <c r="FTK112"/>
      <c r="FTL112"/>
      <c r="FTM112"/>
      <c r="FTN112"/>
      <c r="FTO112"/>
      <c r="FTP112"/>
      <c r="FTQ112"/>
      <c r="FTR112"/>
      <c r="FTS112"/>
      <c r="FTT112"/>
      <c r="FTU112"/>
      <c r="FTV112"/>
      <c r="FTW112"/>
      <c r="FTX112"/>
      <c r="FTY112"/>
      <c r="FTZ112"/>
      <c r="FUA112"/>
      <c r="FUB112"/>
      <c r="FUC112"/>
      <c r="FUD112"/>
      <c r="FUE112"/>
      <c r="FUF112"/>
      <c r="FUG112"/>
      <c r="FUH112"/>
      <c r="FUI112"/>
      <c r="FUJ112"/>
      <c r="FUK112"/>
      <c r="FUL112"/>
      <c r="FUM112"/>
      <c r="FUN112"/>
      <c r="FUO112"/>
      <c r="FUP112"/>
      <c r="FUQ112"/>
      <c r="FUR112"/>
      <c r="FUS112"/>
      <c r="FUT112"/>
      <c r="FUU112"/>
      <c r="FUV112"/>
      <c r="FUW112"/>
      <c r="FUX112"/>
      <c r="FUY112"/>
      <c r="FUZ112"/>
      <c r="FVA112"/>
      <c r="FVB112"/>
      <c r="FVC112"/>
      <c r="FVD112"/>
      <c r="FVE112"/>
      <c r="FVF112"/>
      <c r="FVG112"/>
      <c r="FVH112"/>
      <c r="FVI112"/>
      <c r="FVJ112"/>
      <c r="FVK112"/>
      <c r="FVL112"/>
      <c r="FVM112"/>
      <c r="FVN112"/>
      <c r="FVO112"/>
      <c r="FVP112"/>
      <c r="FVQ112"/>
      <c r="FVR112"/>
      <c r="FVS112"/>
      <c r="FVT112"/>
      <c r="FVU112"/>
      <c r="FVV112"/>
      <c r="FVW112"/>
      <c r="FVX112"/>
      <c r="FVY112"/>
      <c r="FVZ112"/>
      <c r="FWA112"/>
      <c r="FWB112"/>
      <c r="FWC112"/>
      <c r="FWD112"/>
      <c r="FWE112"/>
      <c r="FWF112"/>
      <c r="FWG112"/>
      <c r="FWH112"/>
      <c r="FWI112"/>
      <c r="FWJ112"/>
      <c r="FWK112"/>
      <c r="FWL112"/>
      <c r="FWM112"/>
      <c r="FWN112"/>
      <c r="FWO112"/>
      <c r="FWP112"/>
      <c r="FWQ112"/>
      <c r="FWR112"/>
      <c r="FWS112"/>
      <c r="FWT112"/>
      <c r="FWU112"/>
      <c r="FWV112"/>
      <c r="FWW112"/>
      <c r="FWX112"/>
      <c r="FWY112"/>
      <c r="FWZ112"/>
      <c r="FXA112"/>
      <c r="FXB112"/>
      <c r="FXC112"/>
      <c r="FXD112"/>
      <c r="FXE112"/>
      <c r="FXF112"/>
      <c r="FXG112"/>
      <c r="FXH112"/>
      <c r="FXI112"/>
      <c r="FXJ112"/>
      <c r="FXK112"/>
      <c r="FXL112"/>
      <c r="FXM112"/>
      <c r="FXN112"/>
      <c r="FXO112"/>
      <c r="FXP112"/>
      <c r="FXQ112"/>
      <c r="FXR112"/>
      <c r="FXS112"/>
      <c r="FXT112"/>
      <c r="FXU112"/>
      <c r="FXV112"/>
      <c r="FXW112"/>
      <c r="FXX112"/>
      <c r="FXY112"/>
      <c r="FXZ112"/>
      <c r="FYA112"/>
      <c r="FYB112"/>
      <c r="FYC112"/>
      <c r="FYD112"/>
      <c r="FYE112"/>
      <c r="FYF112"/>
      <c r="FYG112"/>
      <c r="FYH112"/>
      <c r="FYI112"/>
      <c r="FYJ112"/>
      <c r="FYK112"/>
      <c r="FYL112"/>
      <c r="FYM112"/>
      <c r="FYN112"/>
      <c r="FYO112"/>
      <c r="FYP112"/>
      <c r="FYQ112"/>
      <c r="FYR112"/>
      <c r="FYS112"/>
      <c r="FYT112"/>
      <c r="FYU112"/>
      <c r="FYV112"/>
      <c r="FYW112"/>
      <c r="FYX112"/>
      <c r="FYY112"/>
      <c r="FYZ112"/>
      <c r="FZA112"/>
      <c r="FZB112"/>
      <c r="FZC112"/>
      <c r="FZD112"/>
      <c r="FZE112"/>
      <c r="FZF112"/>
      <c r="FZG112"/>
      <c r="FZH112"/>
      <c r="FZI112"/>
      <c r="FZJ112"/>
      <c r="FZK112"/>
      <c r="FZL112"/>
      <c r="FZM112"/>
      <c r="FZN112"/>
      <c r="FZO112"/>
      <c r="FZP112"/>
      <c r="FZQ112"/>
      <c r="FZR112"/>
      <c r="FZS112"/>
      <c r="FZT112"/>
      <c r="FZU112"/>
      <c r="FZV112"/>
      <c r="FZW112"/>
      <c r="FZX112"/>
      <c r="FZY112"/>
      <c r="FZZ112"/>
      <c r="GAA112"/>
      <c r="GAB112"/>
      <c r="GAC112"/>
      <c r="GAD112"/>
      <c r="GAE112"/>
      <c r="GAF112"/>
      <c r="GAG112"/>
      <c r="GAH112"/>
      <c r="GAI112"/>
      <c r="GAJ112"/>
      <c r="GAK112"/>
      <c r="GAL112"/>
      <c r="GAM112"/>
      <c r="GAN112"/>
      <c r="GAO112"/>
      <c r="GAP112"/>
      <c r="GAQ112"/>
      <c r="GAR112"/>
      <c r="GAS112"/>
      <c r="GAT112"/>
      <c r="GAU112"/>
      <c r="GAV112"/>
      <c r="GAW112"/>
      <c r="GAX112"/>
      <c r="GAY112"/>
      <c r="GAZ112"/>
      <c r="GBA112"/>
      <c r="GBB112"/>
      <c r="GBC112"/>
      <c r="GBD112"/>
      <c r="GBE112"/>
      <c r="GBF112"/>
      <c r="GBG112"/>
      <c r="GBH112"/>
      <c r="GBI112"/>
      <c r="GBJ112"/>
      <c r="GBK112"/>
      <c r="GBL112"/>
      <c r="GBM112"/>
      <c r="GBN112"/>
      <c r="GBO112"/>
      <c r="GBP112"/>
      <c r="GBQ112"/>
      <c r="GBR112"/>
      <c r="GBS112"/>
      <c r="GBT112"/>
      <c r="GBU112"/>
      <c r="GBV112"/>
      <c r="GBW112"/>
      <c r="GBX112"/>
      <c r="GBY112"/>
      <c r="GBZ112"/>
      <c r="GCA112"/>
      <c r="GCB112"/>
      <c r="GCC112"/>
      <c r="GCD112"/>
      <c r="GCE112"/>
      <c r="GCF112"/>
      <c r="GCG112"/>
      <c r="GCH112"/>
      <c r="GCI112"/>
      <c r="GCJ112"/>
      <c r="GCK112"/>
      <c r="GCL112"/>
      <c r="GCM112"/>
      <c r="GCN112"/>
      <c r="GCO112"/>
      <c r="GCP112"/>
      <c r="GCQ112"/>
      <c r="GCR112"/>
      <c r="GCS112"/>
      <c r="GCT112"/>
      <c r="GCU112"/>
      <c r="GCV112"/>
      <c r="GCW112"/>
      <c r="GCX112"/>
      <c r="GCY112"/>
      <c r="GCZ112"/>
      <c r="GDA112"/>
      <c r="GDB112"/>
      <c r="GDC112"/>
      <c r="GDD112"/>
      <c r="GDE112"/>
      <c r="GDF112"/>
      <c r="GDG112"/>
      <c r="GDH112"/>
      <c r="GDI112"/>
      <c r="GDJ112"/>
      <c r="GDK112"/>
      <c r="GDL112"/>
      <c r="GDM112"/>
      <c r="GDN112"/>
      <c r="GDO112"/>
      <c r="GDP112"/>
      <c r="GDQ112"/>
      <c r="GDR112"/>
      <c r="GDS112"/>
      <c r="GDT112"/>
      <c r="GDU112"/>
      <c r="GDV112"/>
      <c r="GDW112"/>
      <c r="GDX112"/>
      <c r="GDY112"/>
      <c r="GDZ112"/>
      <c r="GEA112"/>
      <c r="GEB112"/>
      <c r="GEC112"/>
      <c r="GED112"/>
      <c r="GEE112"/>
      <c r="GEF112"/>
      <c r="GEG112"/>
      <c r="GEH112"/>
      <c r="GEI112"/>
      <c r="GEJ112"/>
      <c r="GEK112"/>
      <c r="GEL112"/>
      <c r="GEM112"/>
      <c r="GEN112"/>
      <c r="GEO112"/>
      <c r="GEP112"/>
      <c r="GEQ112"/>
      <c r="GER112"/>
      <c r="GES112"/>
      <c r="GET112"/>
      <c r="GEU112"/>
      <c r="GEV112"/>
      <c r="GEW112"/>
      <c r="GEX112"/>
      <c r="GEY112"/>
      <c r="GEZ112"/>
      <c r="GFA112"/>
      <c r="GFB112"/>
      <c r="GFC112"/>
      <c r="GFD112"/>
      <c r="GFE112"/>
      <c r="GFF112"/>
      <c r="GFG112"/>
      <c r="GFH112"/>
      <c r="GFI112"/>
      <c r="GFJ112"/>
      <c r="GFK112"/>
      <c r="GFL112"/>
      <c r="GFM112"/>
      <c r="GFN112"/>
      <c r="GFO112"/>
      <c r="GFP112"/>
      <c r="GFQ112"/>
      <c r="GFR112"/>
      <c r="GFS112"/>
      <c r="GFT112"/>
      <c r="GFU112"/>
      <c r="GFV112"/>
      <c r="GFW112"/>
      <c r="GFX112"/>
      <c r="GFY112"/>
      <c r="GFZ112"/>
      <c r="GGA112"/>
      <c r="GGB112"/>
      <c r="GGC112"/>
      <c r="GGD112"/>
      <c r="GGE112"/>
      <c r="GGF112"/>
      <c r="GGG112"/>
      <c r="GGH112"/>
      <c r="GGI112"/>
      <c r="GGJ112"/>
      <c r="GGK112"/>
      <c r="GGL112"/>
      <c r="GGM112"/>
      <c r="GGN112"/>
      <c r="GGO112"/>
      <c r="GGP112"/>
      <c r="GGQ112"/>
      <c r="GGR112"/>
      <c r="GGS112"/>
      <c r="GGT112"/>
      <c r="GGU112"/>
      <c r="GGV112"/>
      <c r="GGW112"/>
      <c r="GGX112"/>
      <c r="GGY112"/>
      <c r="GGZ112"/>
      <c r="GHA112"/>
      <c r="GHB112"/>
      <c r="GHC112"/>
      <c r="GHD112"/>
      <c r="GHE112"/>
      <c r="GHF112"/>
      <c r="GHG112"/>
      <c r="GHH112"/>
      <c r="GHI112"/>
      <c r="GHJ112"/>
      <c r="GHK112"/>
      <c r="GHL112"/>
      <c r="GHM112"/>
      <c r="GHN112"/>
      <c r="GHO112"/>
      <c r="GHP112"/>
      <c r="GHQ112"/>
      <c r="GHR112"/>
      <c r="GHS112"/>
      <c r="GHT112"/>
      <c r="GHU112"/>
      <c r="GHV112"/>
      <c r="GHW112"/>
      <c r="GHX112"/>
      <c r="GHY112"/>
      <c r="GHZ112"/>
      <c r="GIA112"/>
      <c r="GIB112"/>
      <c r="GIC112"/>
      <c r="GID112"/>
      <c r="GIE112"/>
      <c r="GIF112"/>
      <c r="GIG112"/>
      <c r="GIH112"/>
      <c r="GII112"/>
      <c r="GIJ112"/>
      <c r="GIK112"/>
      <c r="GIL112"/>
      <c r="GIM112"/>
      <c r="GIN112"/>
      <c r="GIO112"/>
      <c r="GIP112"/>
      <c r="GIQ112"/>
      <c r="GIR112"/>
      <c r="GIS112"/>
      <c r="GIT112"/>
      <c r="GIU112"/>
      <c r="GIV112"/>
      <c r="GIW112"/>
      <c r="GIX112"/>
      <c r="GIY112"/>
      <c r="GIZ112"/>
      <c r="GJA112"/>
      <c r="GJB112"/>
      <c r="GJC112"/>
      <c r="GJD112"/>
      <c r="GJE112"/>
      <c r="GJF112"/>
      <c r="GJG112"/>
      <c r="GJH112"/>
      <c r="GJI112"/>
      <c r="GJJ112"/>
      <c r="GJK112"/>
      <c r="GJL112"/>
      <c r="GJM112"/>
      <c r="GJN112"/>
      <c r="GJO112"/>
      <c r="GJP112"/>
      <c r="GJQ112"/>
      <c r="GJR112"/>
      <c r="GJS112"/>
      <c r="GJT112"/>
      <c r="GJU112"/>
      <c r="GJV112"/>
      <c r="GJW112"/>
      <c r="GJX112"/>
      <c r="GJY112"/>
      <c r="GJZ112"/>
      <c r="GKA112"/>
      <c r="GKB112"/>
      <c r="GKC112"/>
      <c r="GKD112"/>
      <c r="GKE112"/>
      <c r="GKF112"/>
      <c r="GKG112"/>
      <c r="GKH112"/>
      <c r="GKI112"/>
      <c r="GKJ112"/>
      <c r="GKK112"/>
      <c r="GKL112"/>
      <c r="GKM112"/>
      <c r="GKN112"/>
      <c r="GKO112"/>
      <c r="GKP112"/>
      <c r="GKQ112"/>
      <c r="GKR112"/>
      <c r="GKS112"/>
      <c r="GKT112"/>
      <c r="GKU112"/>
      <c r="GKV112"/>
      <c r="GKW112"/>
      <c r="GKX112"/>
      <c r="GKY112"/>
      <c r="GKZ112"/>
      <c r="GLA112"/>
      <c r="GLB112"/>
      <c r="GLC112"/>
      <c r="GLD112"/>
      <c r="GLE112"/>
      <c r="GLF112"/>
      <c r="GLG112"/>
      <c r="GLH112"/>
      <c r="GLI112"/>
      <c r="GLJ112"/>
      <c r="GLK112"/>
      <c r="GLL112"/>
      <c r="GLM112"/>
      <c r="GLN112"/>
      <c r="GLO112"/>
      <c r="GLP112"/>
      <c r="GLQ112"/>
      <c r="GLR112"/>
      <c r="GLS112"/>
      <c r="GLT112"/>
      <c r="GLU112"/>
      <c r="GLV112"/>
      <c r="GLW112"/>
      <c r="GLX112"/>
      <c r="GLY112"/>
      <c r="GLZ112"/>
      <c r="GMA112"/>
      <c r="GMB112"/>
      <c r="GMC112"/>
      <c r="GMD112"/>
      <c r="GME112"/>
      <c r="GMF112"/>
      <c r="GMG112"/>
      <c r="GMH112"/>
      <c r="GMI112"/>
      <c r="GMJ112"/>
      <c r="GMK112"/>
      <c r="GML112"/>
      <c r="GMM112"/>
      <c r="GMN112"/>
      <c r="GMO112"/>
      <c r="GMP112"/>
      <c r="GMQ112"/>
      <c r="GMR112"/>
      <c r="GMS112"/>
      <c r="GMT112"/>
      <c r="GMU112"/>
      <c r="GMV112"/>
      <c r="GMW112"/>
      <c r="GMX112"/>
      <c r="GMY112"/>
      <c r="GMZ112"/>
      <c r="GNA112"/>
      <c r="GNB112"/>
      <c r="GNC112"/>
      <c r="GND112"/>
      <c r="GNE112"/>
      <c r="GNF112"/>
      <c r="GNG112"/>
      <c r="GNH112"/>
      <c r="GNI112"/>
      <c r="GNJ112"/>
      <c r="GNK112"/>
      <c r="GNL112"/>
      <c r="GNM112"/>
      <c r="GNN112"/>
      <c r="GNO112"/>
      <c r="GNP112"/>
      <c r="GNQ112"/>
      <c r="GNR112"/>
      <c r="GNS112"/>
      <c r="GNT112"/>
      <c r="GNU112"/>
      <c r="GNV112"/>
      <c r="GNW112"/>
      <c r="GNX112"/>
      <c r="GNY112"/>
      <c r="GNZ112"/>
      <c r="GOA112"/>
      <c r="GOB112"/>
      <c r="GOC112"/>
      <c r="GOD112"/>
      <c r="GOE112"/>
      <c r="GOF112"/>
      <c r="GOG112"/>
      <c r="GOH112"/>
      <c r="GOI112"/>
      <c r="GOJ112"/>
      <c r="GOK112"/>
      <c r="GOL112"/>
      <c r="GOM112"/>
      <c r="GON112"/>
      <c r="GOO112"/>
      <c r="GOP112"/>
      <c r="GOQ112"/>
      <c r="GOR112"/>
      <c r="GOS112"/>
      <c r="GOT112"/>
      <c r="GOU112"/>
      <c r="GOV112"/>
      <c r="GOW112"/>
      <c r="GOX112"/>
      <c r="GOY112"/>
      <c r="GOZ112"/>
      <c r="GPA112"/>
      <c r="GPB112"/>
      <c r="GPC112"/>
      <c r="GPD112"/>
      <c r="GPE112"/>
      <c r="GPF112"/>
      <c r="GPG112"/>
      <c r="GPH112"/>
      <c r="GPI112"/>
      <c r="GPJ112"/>
      <c r="GPK112"/>
      <c r="GPL112"/>
      <c r="GPM112"/>
      <c r="GPN112"/>
      <c r="GPO112"/>
      <c r="GPP112"/>
      <c r="GPQ112"/>
      <c r="GPR112"/>
      <c r="GPS112"/>
      <c r="GPT112"/>
      <c r="GPU112"/>
      <c r="GPV112"/>
      <c r="GPW112"/>
      <c r="GPX112"/>
      <c r="GPY112"/>
      <c r="GPZ112"/>
      <c r="GQA112"/>
      <c r="GQB112"/>
      <c r="GQC112"/>
      <c r="GQD112"/>
      <c r="GQE112"/>
      <c r="GQF112"/>
      <c r="GQG112"/>
      <c r="GQH112"/>
      <c r="GQI112"/>
      <c r="GQJ112"/>
      <c r="GQK112"/>
      <c r="GQL112"/>
      <c r="GQM112"/>
      <c r="GQN112"/>
      <c r="GQO112"/>
      <c r="GQP112"/>
      <c r="GQQ112"/>
      <c r="GQR112"/>
      <c r="GQS112"/>
      <c r="GQT112"/>
      <c r="GQU112"/>
      <c r="GQV112"/>
      <c r="GQW112"/>
      <c r="GQX112"/>
      <c r="GQY112"/>
      <c r="GQZ112"/>
      <c r="GRA112"/>
      <c r="GRB112"/>
      <c r="GRC112"/>
      <c r="GRD112"/>
      <c r="GRE112"/>
      <c r="GRF112"/>
      <c r="GRG112"/>
      <c r="GRH112"/>
      <c r="GRI112"/>
      <c r="GRJ112"/>
      <c r="GRK112"/>
      <c r="GRL112"/>
      <c r="GRM112"/>
      <c r="GRN112"/>
      <c r="GRO112"/>
      <c r="GRP112"/>
      <c r="GRQ112"/>
      <c r="GRR112"/>
      <c r="GRS112"/>
      <c r="GRT112"/>
      <c r="GRU112"/>
      <c r="GRV112"/>
      <c r="GRW112"/>
      <c r="GRX112"/>
      <c r="GRY112"/>
      <c r="GRZ112"/>
      <c r="GSA112"/>
      <c r="GSB112"/>
      <c r="GSC112"/>
      <c r="GSD112"/>
      <c r="GSE112"/>
      <c r="GSF112"/>
      <c r="GSG112"/>
      <c r="GSH112"/>
      <c r="GSI112"/>
      <c r="GSJ112"/>
      <c r="GSK112"/>
      <c r="GSL112"/>
      <c r="GSM112"/>
      <c r="GSN112"/>
      <c r="GSO112"/>
      <c r="GSP112"/>
      <c r="GSQ112"/>
      <c r="GSR112"/>
      <c r="GSS112"/>
      <c r="GST112"/>
      <c r="GSU112"/>
      <c r="GSV112"/>
      <c r="GSW112"/>
      <c r="GSX112"/>
      <c r="GSY112"/>
      <c r="GSZ112"/>
      <c r="GTA112"/>
      <c r="GTB112"/>
      <c r="GTC112"/>
      <c r="GTD112"/>
      <c r="GTE112"/>
      <c r="GTF112"/>
      <c r="GTG112"/>
      <c r="GTH112"/>
      <c r="GTI112"/>
      <c r="GTJ112"/>
      <c r="GTK112"/>
      <c r="GTL112"/>
      <c r="GTM112"/>
      <c r="GTN112"/>
      <c r="GTO112"/>
      <c r="GTP112"/>
      <c r="GTQ112"/>
      <c r="GTR112"/>
      <c r="GTS112"/>
      <c r="GTT112"/>
      <c r="GTU112"/>
      <c r="GTV112"/>
      <c r="GTW112"/>
      <c r="GTX112"/>
      <c r="GTY112"/>
      <c r="GTZ112"/>
      <c r="GUA112"/>
      <c r="GUB112"/>
      <c r="GUC112"/>
      <c r="GUD112"/>
      <c r="GUE112"/>
      <c r="GUF112"/>
      <c r="GUG112"/>
      <c r="GUH112"/>
      <c r="GUI112"/>
      <c r="GUJ112"/>
      <c r="GUK112"/>
      <c r="GUL112"/>
      <c r="GUM112"/>
      <c r="GUN112"/>
      <c r="GUO112"/>
      <c r="GUP112"/>
      <c r="GUQ112"/>
      <c r="GUR112"/>
      <c r="GUS112"/>
      <c r="GUT112"/>
      <c r="GUU112"/>
      <c r="GUV112"/>
      <c r="GUW112"/>
      <c r="GUX112"/>
      <c r="GUY112"/>
      <c r="GUZ112"/>
      <c r="GVA112"/>
      <c r="GVB112"/>
      <c r="GVC112"/>
      <c r="GVD112"/>
      <c r="GVE112"/>
      <c r="GVF112"/>
      <c r="GVG112"/>
      <c r="GVH112"/>
      <c r="GVI112"/>
      <c r="GVJ112"/>
      <c r="GVK112"/>
      <c r="GVL112"/>
      <c r="GVM112"/>
      <c r="GVN112"/>
      <c r="GVO112"/>
      <c r="GVP112"/>
      <c r="GVQ112"/>
      <c r="GVR112"/>
      <c r="GVS112"/>
      <c r="GVT112"/>
      <c r="GVU112"/>
      <c r="GVV112"/>
      <c r="GVW112"/>
      <c r="GVX112"/>
      <c r="GVY112"/>
      <c r="GVZ112"/>
      <c r="GWA112"/>
      <c r="GWB112"/>
      <c r="GWC112"/>
      <c r="GWD112"/>
      <c r="GWE112"/>
      <c r="GWF112"/>
      <c r="GWG112"/>
      <c r="GWH112"/>
      <c r="GWI112"/>
      <c r="GWJ112"/>
      <c r="GWK112"/>
      <c r="GWL112"/>
      <c r="GWM112"/>
      <c r="GWN112"/>
      <c r="GWO112"/>
      <c r="GWP112"/>
      <c r="GWQ112"/>
      <c r="GWR112"/>
      <c r="GWS112"/>
      <c r="GWT112"/>
      <c r="GWU112"/>
      <c r="GWV112"/>
      <c r="GWW112"/>
      <c r="GWX112"/>
      <c r="GWY112"/>
      <c r="GWZ112"/>
      <c r="GXA112"/>
      <c r="GXB112"/>
      <c r="GXC112"/>
      <c r="GXD112"/>
      <c r="GXE112"/>
      <c r="GXF112"/>
      <c r="GXG112"/>
      <c r="GXH112"/>
      <c r="GXI112"/>
      <c r="GXJ112"/>
      <c r="GXK112"/>
      <c r="GXL112"/>
      <c r="GXM112"/>
      <c r="GXN112"/>
      <c r="GXO112"/>
      <c r="GXP112"/>
      <c r="GXQ112"/>
      <c r="GXR112"/>
      <c r="GXS112"/>
      <c r="GXT112"/>
      <c r="GXU112"/>
      <c r="GXV112"/>
      <c r="GXW112"/>
      <c r="GXX112"/>
      <c r="GXY112"/>
      <c r="GXZ112"/>
      <c r="GYA112"/>
      <c r="GYB112"/>
      <c r="GYC112"/>
      <c r="GYD112"/>
      <c r="GYE112"/>
      <c r="GYF112"/>
      <c r="GYG112"/>
      <c r="GYH112"/>
      <c r="GYI112"/>
      <c r="GYJ112"/>
      <c r="GYK112"/>
      <c r="GYL112"/>
      <c r="GYM112"/>
      <c r="GYN112"/>
      <c r="GYO112"/>
      <c r="GYP112"/>
      <c r="GYQ112"/>
      <c r="GYR112"/>
      <c r="GYS112"/>
      <c r="GYT112"/>
      <c r="GYU112"/>
      <c r="GYV112"/>
      <c r="GYW112"/>
      <c r="GYX112"/>
      <c r="GYY112"/>
      <c r="GYZ112"/>
      <c r="GZA112"/>
      <c r="GZB112"/>
      <c r="GZC112"/>
      <c r="GZD112"/>
      <c r="GZE112"/>
      <c r="GZF112"/>
      <c r="GZG112"/>
      <c r="GZH112"/>
      <c r="GZI112"/>
      <c r="GZJ112"/>
      <c r="GZK112"/>
      <c r="GZL112"/>
      <c r="GZM112"/>
      <c r="GZN112"/>
      <c r="GZO112"/>
      <c r="GZP112"/>
      <c r="GZQ112"/>
      <c r="GZR112"/>
      <c r="GZS112"/>
      <c r="GZT112"/>
      <c r="GZU112"/>
      <c r="GZV112"/>
      <c r="GZW112"/>
      <c r="GZX112"/>
      <c r="GZY112"/>
      <c r="GZZ112"/>
      <c r="HAA112"/>
      <c r="HAB112"/>
      <c r="HAC112"/>
      <c r="HAD112"/>
      <c r="HAE112"/>
      <c r="HAF112"/>
      <c r="HAG112"/>
      <c r="HAH112"/>
      <c r="HAI112"/>
      <c r="HAJ112"/>
      <c r="HAK112"/>
      <c r="HAL112"/>
      <c r="HAM112"/>
      <c r="HAN112"/>
      <c r="HAO112"/>
      <c r="HAP112"/>
      <c r="HAQ112"/>
      <c r="HAR112"/>
      <c r="HAS112"/>
      <c r="HAT112"/>
      <c r="HAU112"/>
      <c r="HAV112"/>
      <c r="HAW112"/>
      <c r="HAX112"/>
      <c r="HAY112"/>
      <c r="HAZ112"/>
      <c r="HBA112"/>
      <c r="HBB112"/>
      <c r="HBC112"/>
      <c r="HBD112"/>
      <c r="HBE112"/>
      <c r="HBF112"/>
      <c r="HBG112"/>
      <c r="HBH112"/>
      <c r="HBI112"/>
      <c r="HBJ112"/>
      <c r="HBK112"/>
      <c r="HBL112"/>
      <c r="HBM112"/>
      <c r="HBN112"/>
      <c r="HBO112"/>
      <c r="HBP112"/>
      <c r="HBQ112"/>
      <c r="HBR112"/>
      <c r="HBS112"/>
      <c r="HBT112"/>
      <c r="HBU112"/>
      <c r="HBV112"/>
      <c r="HBW112"/>
      <c r="HBX112"/>
      <c r="HBY112"/>
      <c r="HBZ112"/>
      <c r="HCA112"/>
      <c r="HCB112"/>
      <c r="HCC112"/>
      <c r="HCD112"/>
      <c r="HCE112"/>
      <c r="HCF112"/>
      <c r="HCG112"/>
      <c r="HCH112"/>
      <c r="HCI112"/>
      <c r="HCJ112"/>
      <c r="HCK112"/>
      <c r="HCL112"/>
      <c r="HCM112"/>
      <c r="HCN112"/>
      <c r="HCO112"/>
      <c r="HCP112"/>
      <c r="HCQ112"/>
      <c r="HCR112"/>
      <c r="HCS112"/>
      <c r="HCT112"/>
      <c r="HCU112"/>
      <c r="HCV112"/>
      <c r="HCW112"/>
      <c r="HCX112"/>
      <c r="HCY112"/>
      <c r="HCZ112"/>
      <c r="HDA112"/>
      <c r="HDB112"/>
      <c r="HDC112"/>
      <c r="HDD112"/>
      <c r="HDE112"/>
      <c r="HDF112"/>
      <c r="HDG112"/>
      <c r="HDH112"/>
      <c r="HDI112"/>
      <c r="HDJ112"/>
      <c r="HDK112"/>
      <c r="HDL112"/>
      <c r="HDM112"/>
      <c r="HDN112"/>
      <c r="HDO112"/>
      <c r="HDP112"/>
      <c r="HDQ112"/>
      <c r="HDR112"/>
      <c r="HDS112"/>
      <c r="HDT112"/>
      <c r="HDU112"/>
      <c r="HDV112"/>
      <c r="HDW112"/>
      <c r="HDX112"/>
      <c r="HDY112"/>
      <c r="HDZ112"/>
      <c r="HEA112"/>
      <c r="HEB112"/>
      <c r="HEC112"/>
      <c r="HED112"/>
      <c r="HEE112"/>
      <c r="HEF112"/>
      <c r="HEG112"/>
      <c r="HEH112"/>
      <c r="HEI112"/>
      <c r="HEJ112"/>
      <c r="HEK112"/>
      <c r="HEL112"/>
      <c r="HEM112"/>
      <c r="HEN112"/>
      <c r="HEO112"/>
      <c r="HEP112"/>
      <c r="HEQ112"/>
      <c r="HER112"/>
      <c r="HES112"/>
      <c r="HET112"/>
      <c r="HEU112"/>
      <c r="HEV112"/>
      <c r="HEW112"/>
      <c r="HEX112"/>
      <c r="HEY112"/>
      <c r="HEZ112"/>
      <c r="HFA112"/>
      <c r="HFB112"/>
      <c r="HFC112"/>
      <c r="HFD112"/>
      <c r="HFE112"/>
      <c r="HFF112"/>
      <c r="HFG112"/>
      <c r="HFH112"/>
      <c r="HFI112"/>
      <c r="HFJ112"/>
      <c r="HFK112"/>
      <c r="HFL112"/>
      <c r="HFM112"/>
      <c r="HFN112"/>
      <c r="HFO112"/>
      <c r="HFP112"/>
      <c r="HFQ112"/>
      <c r="HFR112"/>
      <c r="HFS112"/>
      <c r="HFT112"/>
      <c r="HFU112"/>
      <c r="HFV112"/>
      <c r="HFW112"/>
      <c r="HFX112"/>
      <c r="HFY112"/>
      <c r="HFZ112"/>
      <c r="HGA112"/>
      <c r="HGB112"/>
      <c r="HGC112"/>
      <c r="HGD112"/>
      <c r="HGE112"/>
      <c r="HGF112"/>
      <c r="HGG112"/>
      <c r="HGH112"/>
      <c r="HGI112"/>
      <c r="HGJ112"/>
      <c r="HGK112"/>
      <c r="HGL112"/>
      <c r="HGM112"/>
      <c r="HGN112"/>
      <c r="HGO112"/>
      <c r="HGP112"/>
      <c r="HGQ112"/>
      <c r="HGR112"/>
      <c r="HGS112"/>
      <c r="HGT112"/>
      <c r="HGU112"/>
      <c r="HGV112"/>
      <c r="HGW112"/>
      <c r="HGX112"/>
      <c r="HGY112"/>
      <c r="HGZ112"/>
      <c r="HHA112"/>
      <c r="HHB112"/>
      <c r="HHC112"/>
      <c r="HHD112"/>
      <c r="HHE112"/>
      <c r="HHF112"/>
      <c r="HHG112"/>
      <c r="HHH112"/>
      <c r="HHI112"/>
      <c r="HHJ112"/>
      <c r="HHK112"/>
      <c r="HHL112"/>
      <c r="HHM112"/>
      <c r="HHN112"/>
      <c r="HHO112"/>
      <c r="HHP112"/>
      <c r="HHQ112"/>
      <c r="HHR112"/>
      <c r="HHS112"/>
      <c r="HHT112"/>
      <c r="HHU112"/>
      <c r="HHV112"/>
      <c r="HHW112"/>
      <c r="HHX112"/>
      <c r="HHY112"/>
      <c r="HHZ112"/>
      <c r="HIA112"/>
      <c r="HIB112"/>
      <c r="HIC112"/>
      <c r="HID112"/>
      <c r="HIE112"/>
      <c r="HIF112"/>
      <c r="HIG112"/>
      <c r="HIH112"/>
      <c r="HII112"/>
      <c r="HIJ112"/>
      <c r="HIK112"/>
      <c r="HIL112"/>
      <c r="HIM112"/>
      <c r="HIN112"/>
      <c r="HIO112"/>
      <c r="HIP112"/>
      <c r="HIQ112"/>
      <c r="HIR112"/>
      <c r="HIS112"/>
      <c r="HIT112"/>
      <c r="HIU112"/>
      <c r="HIV112"/>
      <c r="HIW112"/>
      <c r="HIX112"/>
      <c r="HIY112"/>
      <c r="HIZ112"/>
      <c r="HJA112"/>
      <c r="HJB112"/>
      <c r="HJC112"/>
      <c r="HJD112"/>
      <c r="HJE112"/>
      <c r="HJF112"/>
      <c r="HJG112"/>
      <c r="HJH112"/>
      <c r="HJI112"/>
      <c r="HJJ112"/>
      <c r="HJK112"/>
      <c r="HJL112"/>
      <c r="HJM112"/>
      <c r="HJN112"/>
      <c r="HJO112"/>
      <c r="HJP112"/>
      <c r="HJQ112"/>
      <c r="HJR112"/>
      <c r="HJS112"/>
      <c r="HJT112"/>
      <c r="HJU112"/>
      <c r="HJV112"/>
      <c r="HJW112"/>
      <c r="HJX112"/>
      <c r="HJY112"/>
      <c r="HJZ112"/>
      <c r="HKA112"/>
      <c r="HKB112"/>
      <c r="HKC112"/>
      <c r="HKD112"/>
      <c r="HKE112"/>
      <c r="HKF112"/>
      <c r="HKG112"/>
      <c r="HKH112"/>
      <c r="HKI112"/>
      <c r="HKJ112"/>
      <c r="HKK112"/>
      <c r="HKL112"/>
      <c r="HKM112"/>
      <c r="HKN112"/>
      <c r="HKO112"/>
      <c r="HKP112"/>
      <c r="HKQ112"/>
      <c r="HKR112"/>
      <c r="HKS112"/>
      <c r="HKT112"/>
      <c r="HKU112"/>
      <c r="HKV112"/>
      <c r="HKW112"/>
      <c r="HKX112"/>
      <c r="HKY112"/>
      <c r="HKZ112"/>
      <c r="HLA112"/>
      <c r="HLB112"/>
      <c r="HLC112"/>
      <c r="HLD112"/>
      <c r="HLE112"/>
      <c r="HLF112"/>
      <c r="HLG112"/>
      <c r="HLH112"/>
      <c r="HLI112"/>
      <c r="HLJ112"/>
      <c r="HLK112"/>
      <c r="HLL112"/>
      <c r="HLM112"/>
      <c r="HLN112"/>
      <c r="HLO112"/>
      <c r="HLP112"/>
      <c r="HLQ112"/>
      <c r="HLR112"/>
      <c r="HLS112"/>
      <c r="HLT112"/>
      <c r="HLU112"/>
      <c r="HLV112"/>
      <c r="HLW112"/>
      <c r="HLX112"/>
      <c r="HLY112"/>
      <c r="HLZ112"/>
      <c r="HMA112"/>
      <c r="HMB112"/>
      <c r="HMC112"/>
      <c r="HMD112"/>
      <c r="HME112"/>
      <c r="HMF112"/>
      <c r="HMG112"/>
      <c r="HMH112"/>
      <c r="HMI112"/>
      <c r="HMJ112"/>
      <c r="HMK112"/>
      <c r="HML112"/>
      <c r="HMM112"/>
      <c r="HMN112"/>
      <c r="HMO112"/>
      <c r="HMP112"/>
      <c r="HMQ112"/>
      <c r="HMR112"/>
      <c r="HMS112"/>
      <c r="HMT112"/>
      <c r="HMU112"/>
      <c r="HMV112"/>
      <c r="HMW112"/>
      <c r="HMX112"/>
      <c r="HMY112"/>
      <c r="HMZ112"/>
      <c r="HNA112"/>
      <c r="HNB112"/>
      <c r="HNC112"/>
      <c r="HND112"/>
      <c r="HNE112"/>
      <c r="HNF112"/>
      <c r="HNG112"/>
      <c r="HNH112"/>
      <c r="HNI112"/>
      <c r="HNJ112"/>
      <c r="HNK112"/>
      <c r="HNL112"/>
      <c r="HNM112"/>
      <c r="HNN112"/>
      <c r="HNO112"/>
      <c r="HNP112"/>
      <c r="HNQ112"/>
      <c r="HNR112"/>
      <c r="HNS112"/>
      <c r="HNT112"/>
      <c r="HNU112"/>
      <c r="HNV112"/>
      <c r="HNW112"/>
      <c r="HNX112"/>
      <c r="HNY112"/>
      <c r="HNZ112"/>
      <c r="HOA112"/>
      <c r="HOB112"/>
      <c r="HOC112"/>
      <c r="HOD112"/>
      <c r="HOE112"/>
      <c r="HOF112"/>
      <c r="HOG112"/>
      <c r="HOH112"/>
      <c r="HOI112"/>
      <c r="HOJ112"/>
      <c r="HOK112"/>
      <c r="HOL112"/>
      <c r="HOM112"/>
      <c r="HON112"/>
      <c r="HOO112"/>
      <c r="HOP112"/>
      <c r="HOQ112"/>
      <c r="HOR112"/>
      <c r="HOS112"/>
      <c r="HOT112"/>
      <c r="HOU112"/>
      <c r="HOV112"/>
      <c r="HOW112"/>
      <c r="HOX112"/>
      <c r="HOY112"/>
      <c r="HOZ112"/>
      <c r="HPA112"/>
      <c r="HPB112"/>
      <c r="HPC112"/>
      <c r="HPD112"/>
      <c r="HPE112"/>
      <c r="HPF112"/>
      <c r="HPG112"/>
      <c r="HPH112"/>
      <c r="HPI112"/>
      <c r="HPJ112"/>
      <c r="HPK112"/>
      <c r="HPL112"/>
      <c r="HPM112"/>
      <c r="HPN112"/>
      <c r="HPO112"/>
      <c r="HPP112"/>
      <c r="HPQ112"/>
      <c r="HPR112"/>
      <c r="HPS112"/>
      <c r="HPT112"/>
      <c r="HPU112"/>
      <c r="HPV112"/>
      <c r="HPW112"/>
      <c r="HPX112"/>
      <c r="HPY112"/>
      <c r="HPZ112"/>
      <c r="HQA112"/>
      <c r="HQB112"/>
      <c r="HQC112"/>
      <c r="HQD112"/>
      <c r="HQE112"/>
      <c r="HQF112"/>
      <c r="HQG112"/>
      <c r="HQH112"/>
      <c r="HQI112"/>
      <c r="HQJ112"/>
      <c r="HQK112"/>
      <c r="HQL112"/>
      <c r="HQM112"/>
      <c r="HQN112"/>
      <c r="HQO112"/>
      <c r="HQP112"/>
      <c r="HQQ112"/>
      <c r="HQR112"/>
      <c r="HQS112"/>
      <c r="HQT112"/>
      <c r="HQU112"/>
      <c r="HQV112"/>
      <c r="HQW112"/>
      <c r="HQX112"/>
      <c r="HQY112"/>
      <c r="HQZ112"/>
      <c r="HRA112"/>
      <c r="HRB112"/>
      <c r="HRC112"/>
      <c r="HRD112"/>
      <c r="HRE112"/>
      <c r="HRF112"/>
      <c r="HRG112"/>
      <c r="HRH112"/>
      <c r="HRI112"/>
      <c r="HRJ112"/>
      <c r="HRK112"/>
      <c r="HRL112"/>
      <c r="HRM112"/>
      <c r="HRN112"/>
      <c r="HRO112"/>
      <c r="HRP112"/>
      <c r="HRQ112"/>
      <c r="HRR112"/>
      <c r="HRS112"/>
      <c r="HRT112"/>
      <c r="HRU112"/>
      <c r="HRV112"/>
      <c r="HRW112"/>
      <c r="HRX112"/>
      <c r="HRY112"/>
      <c r="HRZ112"/>
      <c r="HSA112"/>
      <c r="HSB112"/>
      <c r="HSC112"/>
      <c r="HSD112"/>
      <c r="HSE112"/>
      <c r="HSF112"/>
      <c r="HSG112"/>
      <c r="HSH112"/>
      <c r="HSI112"/>
      <c r="HSJ112"/>
      <c r="HSK112"/>
      <c r="HSL112"/>
      <c r="HSM112"/>
      <c r="HSN112"/>
      <c r="HSO112"/>
      <c r="HSP112"/>
      <c r="HSQ112"/>
      <c r="HSR112"/>
      <c r="HSS112"/>
      <c r="HST112"/>
      <c r="HSU112"/>
      <c r="HSV112"/>
      <c r="HSW112"/>
      <c r="HSX112"/>
      <c r="HSY112"/>
      <c r="HSZ112"/>
      <c r="HTA112"/>
      <c r="HTB112"/>
      <c r="HTC112"/>
      <c r="HTD112"/>
      <c r="HTE112"/>
      <c r="HTF112"/>
      <c r="HTG112"/>
      <c r="HTH112"/>
      <c r="HTI112"/>
      <c r="HTJ112"/>
      <c r="HTK112"/>
      <c r="HTL112"/>
      <c r="HTM112"/>
      <c r="HTN112"/>
      <c r="HTO112"/>
      <c r="HTP112"/>
      <c r="HTQ112"/>
      <c r="HTR112"/>
      <c r="HTS112"/>
      <c r="HTT112"/>
      <c r="HTU112"/>
      <c r="HTV112"/>
      <c r="HTW112"/>
      <c r="HTX112"/>
      <c r="HTY112"/>
      <c r="HTZ112"/>
      <c r="HUA112"/>
      <c r="HUB112"/>
      <c r="HUC112"/>
      <c r="HUD112"/>
      <c r="HUE112"/>
      <c r="HUF112"/>
      <c r="HUG112"/>
      <c r="HUH112"/>
      <c r="HUI112"/>
      <c r="HUJ112"/>
      <c r="HUK112"/>
      <c r="HUL112"/>
      <c r="HUM112"/>
      <c r="HUN112"/>
      <c r="HUO112"/>
      <c r="HUP112"/>
      <c r="HUQ112"/>
      <c r="HUR112"/>
      <c r="HUS112"/>
      <c r="HUT112"/>
      <c r="HUU112"/>
      <c r="HUV112"/>
      <c r="HUW112"/>
      <c r="HUX112"/>
      <c r="HUY112"/>
      <c r="HUZ112"/>
      <c r="HVA112"/>
      <c r="HVB112"/>
      <c r="HVC112"/>
      <c r="HVD112"/>
      <c r="HVE112"/>
      <c r="HVF112"/>
      <c r="HVG112"/>
      <c r="HVH112"/>
      <c r="HVI112"/>
      <c r="HVJ112"/>
      <c r="HVK112"/>
      <c r="HVL112"/>
      <c r="HVM112"/>
      <c r="HVN112"/>
      <c r="HVO112"/>
      <c r="HVP112"/>
      <c r="HVQ112"/>
      <c r="HVR112"/>
      <c r="HVS112"/>
      <c r="HVT112"/>
      <c r="HVU112"/>
      <c r="HVV112"/>
      <c r="HVW112"/>
      <c r="HVX112"/>
      <c r="HVY112"/>
      <c r="HVZ112"/>
      <c r="HWA112"/>
      <c r="HWB112"/>
      <c r="HWC112"/>
      <c r="HWD112"/>
      <c r="HWE112"/>
      <c r="HWF112"/>
      <c r="HWG112"/>
      <c r="HWH112"/>
      <c r="HWI112"/>
      <c r="HWJ112"/>
      <c r="HWK112"/>
      <c r="HWL112"/>
      <c r="HWM112"/>
      <c r="HWN112"/>
      <c r="HWO112"/>
      <c r="HWP112"/>
      <c r="HWQ112"/>
      <c r="HWR112"/>
      <c r="HWS112"/>
      <c r="HWT112"/>
      <c r="HWU112"/>
      <c r="HWV112"/>
      <c r="HWW112"/>
      <c r="HWX112"/>
      <c r="HWY112"/>
      <c r="HWZ112"/>
      <c r="HXA112"/>
      <c r="HXB112"/>
      <c r="HXC112"/>
      <c r="HXD112"/>
      <c r="HXE112"/>
      <c r="HXF112"/>
      <c r="HXG112"/>
      <c r="HXH112"/>
      <c r="HXI112"/>
      <c r="HXJ112"/>
      <c r="HXK112"/>
      <c r="HXL112"/>
      <c r="HXM112"/>
      <c r="HXN112"/>
      <c r="HXO112"/>
      <c r="HXP112"/>
      <c r="HXQ112"/>
      <c r="HXR112"/>
      <c r="HXS112"/>
      <c r="HXT112"/>
      <c r="HXU112"/>
      <c r="HXV112"/>
      <c r="HXW112"/>
      <c r="HXX112"/>
      <c r="HXY112"/>
      <c r="HXZ112"/>
      <c r="HYA112"/>
      <c r="HYB112"/>
      <c r="HYC112"/>
      <c r="HYD112"/>
      <c r="HYE112"/>
      <c r="HYF112"/>
      <c r="HYG112"/>
      <c r="HYH112"/>
      <c r="HYI112"/>
      <c r="HYJ112"/>
      <c r="HYK112"/>
      <c r="HYL112"/>
      <c r="HYM112"/>
      <c r="HYN112"/>
      <c r="HYO112"/>
      <c r="HYP112"/>
      <c r="HYQ112"/>
      <c r="HYR112"/>
      <c r="HYS112"/>
      <c r="HYT112"/>
      <c r="HYU112"/>
      <c r="HYV112"/>
      <c r="HYW112"/>
      <c r="HYX112"/>
      <c r="HYY112"/>
      <c r="HYZ112"/>
      <c r="HZA112"/>
      <c r="HZB112"/>
      <c r="HZC112"/>
      <c r="HZD112"/>
      <c r="HZE112"/>
      <c r="HZF112"/>
      <c r="HZG112"/>
      <c r="HZH112"/>
      <c r="HZI112"/>
      <c r="HZJ112"/>
      <c r="HZK112"/>
      <c r="HZL112"/>
      <c r="HZM112"/>
      <c r="HZN112"/>
      <c r="HZO112"/>
      <c r="HZP112"/>
      <c r="HZQ112"/>
      <c r="HZR112"/>
      <c r="HZS112"/>
      <c r="HZT112"/>
      <c r="HZU112"/>
      <c r="HZV112"/>
      <c r="HZW112"/>
      <c r="HZX112"/>
      <c r="HZY112"/>
      <c r="HZZ112"/>
      <c r="IAA112"/>
      <c r="IAB112"/>
      <c r="IAC112"/>
      <c r="IAD112"/>
      <c r="IAE112"/>
      <c r="IAF112"/>
      <c r="IAG112"/>
      <c r="IAH112"/>
      <c r="IAI112"/>
      <c r="IAJ112"/>
      <c r="IAK112"/>
      <c r="IAL112"/>
      <c r="IAM112"/>
      <c r="IAN112"/>
      <c r="IAO112"/>
      <c r="IAP112"/>
      <c r="IAQ112"/>
      <c r="IAR112"/>
      <c r="IAS112"/>
      <c r="IAT112"/>
      <c r="IAU112"/>
      <c r="IAV112"/>
      <c r="IAW112"/>
      <c r="IAX112"/>
      <c r="IAY112"/>
      <c r="IAZ112"/>
      <c r="IBA112"/>
      <c r="IBB112"/>
      <c r="IBC112"/>
      <c r="IBD112"/>
      <c r="IBE112"/>
      <c r="IBF112"/>
      <c r="IBG112"/>
      <c r="IBH112"/>
      <c r="IBI112"/>
      <c r="IBJ112"/>
      <c r="IBK112"/>
      <c r="IBL112"/>
      <c r="IBM112"/>
      <c r="IBN112"/>
      <c r="IBO112"/>
      <c r="IBP112"/>
      <c r="IBQ112"/>
      <c r="IBR112"/>
      <c r="IBS112"/>
      <c r="IBT112"/>
      <c r="IBU112"/>
      <c r="IBV112"/>
      <c r="IBW112"/>
      <c r="IBX112"/>
      <c r="IBY112"/>
      <c r="IBZ112"/>
      <c r="ICA112"/>
      <c r="ICB112"/>
      <c r="ICC112"/>
      <c r="ICD112"/>
      <c r="ICE112"/>
      <c r="ICF112"/>
      <c r="ICG112"/>
      <c r="ICH112"/>
      <c r="ICI112"/>
      <c r="ICJ112"/>
      <c r="ICK112"/>
      <c r="ICL112"/>
      <c r="ICM112"/>
      <c r="ICN112"/>
      <c r="ICO112"/>
      <c r="ICP112"/>
      <c r="ICQ112"/>
      <c r="ICR112"/>
      <c r="ICS112"/>
      <c r="ICT112"/>
      <c r="ICU112"/>
      <c r="ICV112"/>
      <c r="ICW112"/>
      <c r="ICX112"/>
      <c r="ICY112"/>
      <c r="ICZ112"/>
      <c r="IDA112"/>
      <c r="IDB112"/>
      <c r="IDC112"/>
      <c r="IDD112"/>
      <c r="IDE112"/>
      <c r="IDF112"/>
      <c r="IDG112"/>
      <c r="IDH112"/>
      <c r="IDI112"/>
      <c r="IDJ112"/>
      <c r="IDK112"/>
      <c r="IDL112"/>
      <c r="IDM112"/>
      <c r="IDN112"/>
      <c r="IDO112"/>
      <c r="IDP112"/>
      <c r="IDQ112"/>
      <c r="IDR112"/>
      <c r="IDS112"/>
      <c r="IDT112"/>
      <c r="IDU112"/>
      <c r="IDV112"/>
      <c r="IDW112"/>
      <c r="IDX112"/>
      <c r="IDY112"/>
      <c r="IDZ112"/>
      <c r="IEA112"/>
      <c r="IEB112"/>
      <c r="IEC112"/>
      <c r="IED112"/>
      <c r="IEE112"/>
      <c r="IEF112"/>
      <c r="IEG112"/>
      <c r="IEH112"/>
      <c r="IEI112"/>
      <c r="IEJ112"/>
      <c r="IEK112"/>
      <c r="IEL112"/>
      <c r="IEM112"/>
      <c r="IEN112"/>
      <c r="IEO112"/>
      <c r="IEP112"/>
      <c r="IEQ112"/>
      <c r="IER112"/>
      <c r="IES112"/>
      <c r="IET112"/>
      <c r="IEU112"/>
      <c r="IEV112"/>
      <c r="IEW112"/>
      <c r="IEX112"/>
      <c r="IEY112"/>
      <c r="IEZ112"/>
      <c r="IFA112"/>
      <c r="IFB112"/>
      <c r="IFC112"/>
      <c r="IFD112"/>
      <c r="IFE112"/>
      <c r="IFF112"/>
      <c r="IFG112"/>
      <c r="IFH112"/>
      <c r="IFI112"/>
      <c r="IFJ112"/>
      <c r="IFK112"/>
      <c r="IFL112"/>
      <c r="IFM112"/>
      <c r="IFN112"/>
      <c r="IFO112"/>
      <c r="IFP112"/>
      <c r="IFQ112"/>
      <c r="IFR112"/>
      <c r="IFS112"/>
      <c r="IFT112"/>
      <c r="IFU112"/>
      <c r="IFV112"/>
      <c r="IFW112"/>
      <c r="IFX112"/>
      <c r="IFY112"/>
      <c r="IFZ112"/>
      <c r="IGA112"/>
      <c r="IGB112"/>
      <c r="IGC112"/>
      <c r="IGD112"/>
      <c r="IGE112"/>
      <c r="IGF112"/>
      <c r="IGG112"/>
      <c r="IGH112"/>
      <c r="IGI112"/>
      <c r="IGJ112"/>
      <c r="IGK112"/>
      <c r="IGL112"/>
      <c r="IGM112"/>
      <c r="IGN112"/>
      <c r="IGO112"/>
      <c r="IGP112"/>
      <c r="IGQ112"/>
      <c r="IGR112"/>
      <c r="IGS112"/>
      <c r="IGT112"/>
      <c r="IGU112"/>
      <c r="IGV112"/>
      <c r="IGW112"/>
      <c r="IGX112"/>
      <c r="IGY112"/>
      <c r="IGZ112"/>
      <c r="IHA112"/>
      <c r="IHB112"/>
      <c r="IHC112"/>
      <c r="IHD112"/>
      <c r="IHE112"/>
      <c r="IHF112"/>
      <c r="IHG112"/>
      <c r="IHH112"/>
      <c r="IHI112"/>
      <c r="IHJ112"/>
      <c r="IHK112"/>
      <c r="IHL112"/>
      <c r="IHM112"/>
      <c r="IHN112"/>
      <c r="IHO112"/>
      <c r="IHP112"/>
      <c r="IHQ112"/>
      <c r="IHR112"/>
      <c r="IHS112"/>
      <c r="IHT112"/>
      <c r="IHU112"/>
      <c r="IHV112"/>
      <c r="IHW112"/>
      <c r="IHX112"/>
      <c r="IHY112"/>
      <c r="IHZ112"/>
      <c r="IIA112"/>
      <c r="IIB112"/>
      <c r="IIC112"/>
      <c r="IID112"/>
      <c r="IIE112"/>
      <c r="IIF112"/>
      <c r="IIG112"/>
      <c r="IIH112"/>
      <c r="III112"/>
      <c r="IIJ112"/>
      <c r="IIK112"/>
      <c r="IIL112"/>
      <c r="IIM112"/>
      <c r="IIN112"/>
      <c r="IIO112"/>
      <c r="IIP112"/>
      <c r="IIQ112"/>
      <c r="IIR112"/>
      <c r="IIS112"/>
      <c r="IIT112"/>
      <c r="IIU112"/>
      <c r="IIV112"/>
      <c r="IIW112"/>
      <c r="IIX112"/>
      <c r="IIY112"/>
      <c r="IIZ112"/>
      <c r="IJA112"/>
      <c r="IJB112"/>
      <c r="IJC112"/>
      <c r="IJD112"/>
      <c r="IJE112"/>
      <c r="IJF112"/>
      <c r="IJG112"/>
      <c r="IJH112"/>
      <c r="IJI112"/>
      <c r="IJJ112"/>
      <c r="IJK112"/>
      <c r="IJL112"/>
      <c r="IJM112"/>
      <c r="IJN112"/>
      <c r="IJO112"/>
      <c r="IJP112"/>
      <c r="IJQ112"/>
      <c r="IJR112"/>
      <c r="IJS112"/>
      <c r="IJT112"/>
      <c r="IJU112"/>
      <c r="IJV112"/>
      <c r="IJW112"/>
      <c r="IJX112"/>
      <c r="IJY112"/>
      <c r="IJZ112"/>
      <c r="IKA112"/>
      <c r="IKB112"/>
      <c r="IKC112"/>
      <c r="IKD112"/>
      <c r="IKE112"/>
      <c r="IKF112"/>
      <c r="IKG112"/>
      <c r="IKH112"/>
      <c r="IKI112"/>
      <c r="IKJ112"/>
      <c r="IKK112"/>
      <c r="IKL112"/>
      <c r="IKM112"/>
      <c r="IKN112"/>
      <c r="IKO112"/>
      <c r="IKP112"/>
      <c r="IKQ112"/>
      <c r="IKR112"/>
      <c r="IKS112"/>
      <c r="IKT112"/>
      <c r="IKU112"/>
      <c r="IKV112"/>
      <c r="IKW112"/>
      <c r="IKX112"/>
      <c r="IKY112"/>
      <c r="IKZ112"/>
      <c r="ILA112"/>
      <c r="ILB112"/>
      <c r="ILC112"/>
      <c r="ILD112"/>
      <c r="ILE112"/>
      <c r="ILF112"/>
      <c r="ILG112"/>
      <c r="ILH112"/>
      <c r="ILI112"/>
      <c r="ILJ112"/>
      <c r="ILK112"/>
      <c r="ILL112"/>
      <c r="ILM112"/>
      <c r="ILN112"/>
      <c r="ILO112"/>
      <c r="ILP112"/>
      <c r="ILQ112"/>
      <c r="ILR112"/>
      <c r="ILS112"/>
      <c r="ILT112"/>
      <c r="ILU112"/>
      <c r="ILV112"/>
      <c r="ILW112"/>
      <c r="ILX112"/>
      <c r="ILY112"/>
      <c r="ILZ112"/>
      <c r="IMA112"/>
      <c r="IMB112"/>
      <c r="IMC112"/>
      <c r="IMD112"/>
      <c r="IME112"/>
      <c r="IMF112"/>
      <c r="IMG112"/>
      <c r="IMH112"/>
      <c r="IMI112"/>
      <c r="IMJ112"/>
      <c r="IMK112"/>
      <c r="IML112"/>
      <c r="IMM112"/>
      <c r="IMN112"/>
      <c r="IMO112"/>
      <c r="IMP112"/>
      <c r="IMQ112"/>
      <c r="IMR112"/>
      <c r="IMS112"/>
      <c r="IMT112"/>
      <c r="IMU112"/>
      <c r="IMV112"/>
      <c r="IMW112"/>
      <c r="IMX112"/>
      <c r="IMY112"/>
      <c r="IMZ112"/>
      <c r="INA112"/>
      <c r="INB112"/>
      <c r="INC112"/>
      <c r="IND112"/>
      <c r="INE112"/>
      <c r="INF112"/>
      <c r="ING112"/>
      <c r="INH112"/>
      <c r="INI112"/>
      <c r="INJ112"/>
      <c r="INK112"/>
      <c r="INL112"/>
      <c r="INM112"/>
      <c r="INN112"/>
      <c r="INO112"/>
      <c r="INP112"/>
      <c r="INQ112"/>
      <c r="INR112"/>
      <c r="INS112"/>
      <c r="INT112"/>
      <c r="INU112"/>
      <c r="INV112"/>
      <c r="INW112"/>
      <c r="INX112"/>
      <c r="INY112"/>
      <c r="INZ112"/>
      <c r="IOA112"/>
      <c r="IOB112"/>
      <c r="IOC112"/>
      <c r="IOD112"/>
      <c r="IOE112"/>
      <c r="IOF112"/>
      <c r="IOG112"/>
      <c r="IOH112"/>
      <c r="IOI112"/>
      <c r="IOJ112"/>
      <c r="IOK112"/>
      <c r="IOL112"/>
      <c r="IOM112"/>
      <c r="ION112"/>
      <c r="IOO112"/>
      <c r="IOP112"/>
      <c r="IOQ112"/>
      <c r="IOR112"/>
      <c r="IOS112"/>
      <c r="IOT112"/>
      <c r="IOU112"/>
      <c r="IOV112"/>
      <c r="IOW112"/>
      <c r="IOX112"/>
      <c r="IOY112"/>
      <c r="IOZ112"/>
      <c r="IPA112"/>
      <c r="IPB112"/>
      <c r="IPC112"/>
      <c r="IPD112"/>
      <c r="IPE112"/>
      <c r="IPF112"/>
      <c r="IPG112"/>
      <c r="IPH112"/>
      <c r="IPI112"/>
      <c r="IPJ112"/>
      <c r="IPK112"/>
      <c r="IPL112"/>
      <c r="IPM112"/>
      <c r="IPN112"/>
      <c r="IPO112"/>
      <c r="IPP112"/>
      <c r="IPQ112"/>
      <c r="IPR112"/>
      <c r="IPS112"/>
      <c r="IPT112"/>
      <c r="IPU112"/>
      <c r="IPV112"/>
      <c r="IPW112"/>
      <c r="IPX112"/>
      <c r="IPY112"/>
      <c r="IPZ112"/>
      <c r="IQA112"/>
      <c r="IQB112"/>
      <c r="IQC112"/>
      <c r="IQD112"/>
      <c r="IQE112"/>
      <c r="IQF112"/>
      <c r="IQG112"/>
      <c r="IQH112"/>
      <c r="IQI112"/>
      <c r="IQJ112"/>
      <c r="IQK112"/>
      <c r="IQL112"/>
      <c r="IQM112"/>
      <c r="IQN112"/>
      <c r="IQO112"/>
      <c r="IQP112"/>
      <c r="IQQ112"/>
      <c r="IQR112"/>
      <c r="IQS112"/>
      <c r="IQT112"/>
      <c r="IQU112"/>
      <c r="IQV112"/>
      <c r="IQW112"/>
      <c r="IQX112"/>
      <c r="IQY112"/>
      <c r="IQZ112"/>
      <c r="IRA112"/>
      <c r="IRB112"/>
      <c r="IRC112"/>
      <c r="IRD112"/>
      <c r="IRE112"/>
      <c r="IRF112"/>
      <c r="IRG112"/>
      <c r="IRH112"/>
      <c r="IRI112"/>
      <c r="IRJ112"/>
      <c r="IRK112"/>
      <c r="IRL112"/>
      <c r="IRM112"/>
      <c r="IRN112"/>
      <c r="IRO112"/>
      <c r="IRP112"/>
      <c r="IRQ112"/>
      <c r="IRR112"/>
      <c r="IRS112"/>
      <c r="IRT112"/>
      <c r="IRU112"/>
      <c r="IRV112"/>
      <c r="IRW112"/>
      <c r="IRX112"/>
      <c r="IRY112"/>
      <c r="IRZ112"/>
      <c r="ISA112"/>
      <c r="ISB112"/>
      <c r="ISC112"/>
      <c r="ISD112"/>
      <c r="ISE112"/>
      <c r="ISF112"/>
      <c r="ISG112"/>
      <c r="ISH112"/>
      <c r="ISI112"/>
      <c r="ISJ112"/>
      <c r="ISK112"/>
      <c r="ISL112"/>
      <c r="ISM112"/>
      <c r="ISN112"/>
      <c r="ISO112"/>
      <c r="ISP112"/>
      <c r="ISQ112"/>
      <c r="ISR112"/>
      <c r="ISS112"/>
      <c r="IST112"/>
      <c r="ISU112"/>
      <c r="ISV112"/>
      <c r="ISW112"/>
      <c r="ISX112"/>
      <c r="ISY112"/>
      <c r="ISZ112"/>
      <c r="ITA112"/>
      <c r="ITB112"/>
      <c r="ITC112"/>
      <c r="ITD112"/>
      <c r="ITE112"/>
      <c r="ITF112"/>
      <c r="ITG112"/>
      <c r="ITH112"/>
      <c r="ITI112"/>
      <c r="ITJ112"/>
      <c r="ITK112"/>
      <c r="ITL112"/>
      <c r="ITM112"/>
      <c r="ITN112"/>
      <c r="ITO112"/>
      <c r="ITP112"/>
      <c r="ITQ112"/>
      <c r="ITR112"/>
      <c r="ITS112"/>
      <c r="ITT112"/>
      <c r="ITU112"/>
      <c r="ITV112"/>
      <c r="ITW112"/>
      <c r="ITX112"/>
      <c r="ITY112"/>
      <c r="ITZ112"/>
      <c r="IUA112"/>
      <c r="IUB112"/>
      <c r="IUC112"/>
      <c r="IUD112"/>
      <c r="IUE112"/>
      <c r="IUF112"/>
      <c r="IUG112"/>
      <c r="IUH112"/>
      <c r="IUI112"/>
      <c r="IUJ112"/>
      <c r="IUK112"/>
      <c r="IUL112"/>
      <c r="IUM112"/>
      <c r="IUN112"/>
      <c r="IUO112"/>
      <c r="IUP112"/>
      <c r="IUQ112"/>
      <c r="IUR112"/>
      <c r="IUS112"/>
      <c r="IUT112"/>
      <c r="IUU112"/>
      <c r="IUV112"/>
      <c r="IUW112"/>
      <c r="IUX112"/>
      <c r="IUY112"/>
      <c r="IUZ112"/>
      <c r="IVA112"/>
      <c r="IVB112"/>
      <c r="IVC112"/>
      <c r="IVD112"/>
      <c r="IVE112"/>
      <c r="IVF112"/>
      <c r="IVG112"/>
      <c r="IVH112"/>
      <c r="IVI112"/>
      <c r="IVJ112"/>
      <c r="IVK112"/>
      <c r="IVL112"/>
      <c r="IVM112"/>
      <c r="IVN112"/>
      <c r="IVO112"/>
      <c r="IVP112"/>
      <c r="IVQ112"/>
      <c r="IVR112"/>
      <c r="IVS112"/>
      <c r="IVT112"/>
      <c r="IVU112"/>
      <c r="IVV112"/>
      <c r="IVW112"/>
      <c r="IVX112"/>
      <c r="IVY112"/>
      <c r="IVZ112"/>
      <c r="IWA112"/>
      <c r="IWB112"/>
      <c r="IWC112"/>
      <c r="IWD112"/>
      <c r="IWE112"/>
      <c r="IWF112"/>
      <c r="IWG112"/>
      <c r="IWH112"/>
      <c r="IWI112"/>
      <c r="IWJ112"/>
      <c r="IWK112"/>
      <c r="IWL112"/>
      <c r="IWM112"/>
      <c r="IWN112"/>
      <c r="IWO112"/>
      <c r="IWP112"/>
      <c r="IWQ112"/>
      <c r="IWR112"/>
      <c r="IWS112"/>
      <c r="IWT112"/>
      <c r="IWU112"/>
      <c r="IWV112"/>
      <c r="IWW112"/>
      <c r="IWX112"/>
      <c r="IWY112"/>
      <c r="IWZ112"/>
      <c r="IXA112"/>
      <c r="IXB112"/>
      <c r="IXC112"/>
      <c r="IXD112"/>
      <c r="IXE112"/>
      <c r="IXF112"/>
      <c r="IXG112"/>
      <c r="IXH112"/>
      <c r="IXI112"/>
      <c r="IXJ112"/>
      <c r="IXK112"/>
      <c r="IXL112"/>
      <c r="IXM112"/>
      <c r="IXN112"/>
      <c r="IXO112"/>
      <c r="IXP112"/>
      <c r="IXQ112"/>
      <c r="IXR112"/>
      <c r="IXS112"/>
      <c r="IXT112"/>
      <c r="IXU112"/>
      <c r="IXV112"/>
      <c r="IXW112"/>
      <c r="IXX112"/>
      <c r="IXY112"/>
      <c r="IXZ112"/>
      <c r="IYA112"/>
      <c r="IYB112"/>
      <c r="IYC112"/>
      <c r="IYD112"/>
      <c r="IYE112"/>
      <c r="IYF112"/>
      <c r="IYG112"/>
      <c r="IYH112"/>
      <c r="IYI112"/>
      <c r="IYJ112"/>
      <c r="IYK112"/>
      <c r="IYL112"/>
      <c r="IYM112"/>
      <c r="IYN112"/>
      <c r="IYO112"/>
      <c r="IYP112"/>
      <c r="IYQ112"/>
      <c r="IYR112"/>
      <c r="IYS112"/>
      <c r="IYT112"/>
      <c r="IYU112"/>
      <c r="IYV112"/>
      <c r="IYW112"/>
      <c r="IYX112"/>
      <c r="IYY112"/>
      <c r="IYZ112"/>
      <c r="IZA112"/>
      <c r="IZB112"/>
      <c r="IZC112"/>
      <c r="IZD112"/>
      <c r="IZE112"/>
      <c r="IZF112"/>
      <c r="IZG112"/>
      <c r="IZH112"/>
      <c r="IZI112"/>
      <c r="IZJ112"/>
      <c r="IZK112"/>
      <c r="IZL112"/>
      <c r="IZM112"/>
      <c r="IZN112"/>
      <c r="IZO112"/>
      <c r="IZP112"/>
      <c r="IZQ112"/>
      <c r="IZR112"/>
      <c r="IZS112"/>
      <c r="IZT112"/>
      <c r="IZU112"/>
      <c r="IZV112"/>
      <c r="IZW112"/>
      <c r="IZX112"/>
      <c r="IZY112"/>
      <c r="IZZ112"/>
      <c r="JAA112"/>
      <c r="JAB112"/>
      <c r="JAC112"/>
      <c r="JAD112"/>
      <c r="JAE112"/>
      <c r="JAF112"/>
      <c r="JAG112"/>
      <c r="JAH112"/>
      <c r="JAI112"/>
      <c r="JAJ112"/>
      <c r="JAK112"/>
      <c r="JAL112"/>
      <c r="JAM112"/>
      <c r="JAN112"/>
      <c r="JAO112"/>
      <c r="JAP112"/>
      <c r="JAQ112"/>
      <c r="JAR112"/>
      <c r="JAS112"/>
      <c r="JAT112"/>
      <c r="JAU112"/>
      <c r="JAV112"/>
      <c r="JAW112"/>
      <c r="JAX112"/>
      <c r="JAY112"/>
      <c r="JAZ112"/>
      <c r="JBA112"/>
      <c r="JBB112"/>
      <c r="JBC112"/>
      <c r="JBD112"/>
      <c r="JBE112"/>
      <c r="JBF112"/>
      <c r="JBG112"/>
      <c r="JBH112"/>
      <c r="JBI112"/>
      <c r="JBJ112"/>
      <c r="JBK112"/>
      <c r="JBL112"/>
      <c r="JBM112"/>
      <c r="JBN112"/>
      <c r="JBO112"/>
      <c r="JBP112"/>
      <c r="JBQ112"/>
      <c r="JBR112"/>
      <c r="JBS112"/>
      <c r="JBT112"/>
      <c r="JBU112"/>
      <c r="JBV112"/>
      <c r="JBW112"/>
      <c r="JBX112"/>
      <c r="JBY112"/>
      <c r="JBZ112"/>
      <c r="JCA112"/>
      <c r="JCB112"/>
      <c r="JCC112"/>
      <c r="JCD112"/>
      <c r="JCE112"/>
      <c r="JCF112"/>
      <c r="JCG112"/>
      <c r="JCH112"/>
      <c r="JCI112"/>
      <c r="JCJ112"/>
      <c r="JCK112"/>
      <c r="JCL112"/>
      <c r="JCM112"/>
      <c r="JCN112"/>
      <c r="JCO112"/>
      <c r="JCP112"/>
      <c r="JCQ112"/>
      <c r="JCR112"/>
      <c r="JCS112"/>
      <c r="JCT112"/>
      <c r="JCU112"/>
      <c r="JCV112"/>
      <c r="JCW112"/>
      <c r="JCX112"/>
      <c r="JCY112"/>
      <c r="JCZ112"/>
      <c r="JDA112"/>
      <c r="JDB112"/>
      <c r="JDC112"/>
      <c r="JDD112"/>
      <c r="JDE112"/>
      <c r="JDF112"/>
      <c r="JDG112"/>
      <c r="JDH112"/>
      <c r="JDI112"/>
      <c r="JDJ112"/>
      <c r="JDK112"/>
      <c r="JDL112"/>
      <c r="JDM112"/>
      <c r="JDN112"/>
      <c r="JDO112"/>
      <c r="JDP112"/>
      <c r="JDQ112"/>
      <c r="JDR112"/>
      <c r="JDS112"/>
      <c r="JDT112"/>
      <c r="JDU112"/>
      <c r="JDV112"/>
      <c r="JDW112"/>
      <c r="JDX112"/>
      <c r="JDY112"/>
      <c r="JDZ112"/>
      <c r="JEA112"/>
      <c r="JEB112"/>
      <c r="JEC112"/>
      <c r="JED112"/>
      <c r="JEE112"/>
      <c r="JEF112"/>
      <c r="JEG112"/>
      <c r="JEH112"/>
      <c r="JEI112"/>
      <c r="JEJ112"/>
      <c r="JEK112"/>
      <c r="JEL112"/>
      <c r="JEM112"/>
      <c r="JEN112"/>
      <c r="JEO112"/>
      <c r="JEP112"/>
      <c r="JEQ112"/>
      <c r="JER112"/>
      <c r="JES112"/>
      <c r="JET112"/>
      <c r="JEU112"/>
      <c r="JEV112"/>
      <c r="JEW112"/>
      <c r="JEX112"/>
      <c r="JEY112"/>
      <c r="JEZ112"/>
      <c r="JFA112"/>
      <c r="JFB112"/>
      <c r="JFC112"/>
      <c r="JFD112"/>
      <c r="JFE112"/>
      <c r="JFF112"/>
      <c r="JFG112"/>
      <c r="JFH112"/>
      <c r="JFI112"/>
      <c r="JFJ112"/>
      <c r="JFK112"/>
      <c r="JFL112"/>
      <c r="JFM112"/>
      <c r="JFN112"/>
      <c r="JFO112"/>
      <c r="JFP112"/>
      <c r="JFQ112"/>
      <c r="JFR112"/>
      <c r="JFS112"/>
      <c r="JFT112"/>
      <c r="JFU112"/>
      <c r="JFV112"/>
      <c r="JFW112"/>
      <c r="JFX112"/>
      <c r="JFY112"/>
      <c r="JFZ112"/>
      <c r="JGA112"/>
      <c r="JGB112"/>
      <c r="JGC112"/>
      <c r="JGD112"/>
      <c r="JGE112"/>
      <c r="JGF112"/>
      <c r="JGG112"/>
      <c r="JGH112"/>
      <c r="JGI112"/>
      <c r="JGJ112"/>
      <c r="JGK112"/>
      <c r="JGL112"/>
      <c r="JGM112"/>
      <c r="JGN112"/>
      <c r="JGO112"/>
      <c r="JGP112"/>
      <c r="JGQ112"/>
      <c r="JGR112"/>
      <c r="JGS112"/>
      <c r="JGT112"/>
      <c r="JGU112"/>
      <c r="JGV112"/>
      <c r="JGW112"/>
      <c r="JGX112"/>
      <c r="JGY112"/>
      <c r="JGZ112"/>
      <c r="JHA112"/>
      <c r="JHB112"/>
      <c r="JHC112"/>
      <c r="JHD112"/>
      <c r="JHE112"/>
      <c r="JHF112"/>
      <c r="JHG112"/>
      <c r="JHH112"/>
      <c r="JHI112"/>
      <c r="JHJ112"/>
      <c r="JHK112"/>
      <c r="JHL112"/>
      <c r="JHM112"/>
      <c r="JHN112"/>
      <c r="JHO112"/>
      <c r="JHP112"/>
      <c r="JHQ112"/>
      <c r="JHR112"/>
      <c r="JHS112"/>
      <c r="JHT112"/>
      <c r="JHU112"/>
      <c r="JHV112"/>
      <c r="JHW112"/>
      <c r="JHX112"/>
      <c r="JHY112"/>
      <c r="JHZ112"/>
      <c r="JIA112"/>
      <c r="JIB112"/>
      <c r="JIC112"/>
      <c r="JID112"/>
      <c r="JIE112"/>
      <c r="JIF112"/>
      <c r="JIG112"/>
      <c r="JIH112"/>
      <c r="JII112"/>
      <c r="JIJ112"/>
      <c r="JIK112"/>
      <c r="JIL112"/>
      <c r="JIM112"/>
      <c r="JIN112"/>
      <c r="JIO112"/>
      <c r="JIP112"/>
      <c r="JIQ112"/>
      <c r="JIR112"/>
      <c r="JIS112"/>
      <c r="JIT112"/>
      <c r="JIU112"/>
      <c r="JIV112"/>
      <c r="JIW112"/>
      <c r="JIX112"/>
      <c r="JIY112"/>
      <c r="JIZ112"/>
      <c r="JJA112"/>
      <c r="JJB112"/>
      <c r="JJC112"/>
      <c r="JJD112"/>
      <c r="JJE112"/>
      <c r="JJF112"/>
      <c r="JJG112"/>
      <c r="JJH112"/>
      <c r="JJI112"/>
      <c r="JJJ112"/>
      <c r="JJK112"/>
      <c r="JJL112"/>
      <c r="JJM112"/>
      <c r="JJN112"/>
      <c r="JJO112"/>
      <c r="JJP112"/>
      <c r="JJQ112"/>
      <c r="JJR112"/>
      <c r="JJS112"/>
      <c r="JJT112"/>
      <c r="JJU112"/>
      <c r="JJV112"/>
      <c r="JJW112"/>
      <c r="JJX112"/>
      <c r="JJY112"/>
      <c r="JJZ112"/>
      <c r="JKA112"/>
      <c r="JKB112"/>
      <c r="JKC112"/>
      <c r="JKD112"/>
      <c r="JKE112"/>
      <c r="JKF112"/>
      <c r="JKG112"/>
      <c r="JKH112"/>
      <c r="JKI112"/>
      <c r="JKJ112"/>
      <c r="JKK112"/>
      <c r="JKL112"/>
      <c r="JKM112"/>
      <c r="JKN112"/>
      <c r="JKO112"/>
      <c r="JKP112"/>
      <c r="JKQ112"/>
      <c r="JKR112"/>
      <c r="JKS112"/>
      <c r="JKT112"/>
      <c r="JKU112"/>
      <c r="JKV112"/>
      <c r="JKW112"/>
      <c r="JKX112"/>
      <c r="JKY112"/>
      <c r="JKZ112"/>
      <c r="JLA112"/>
      <c r="JLB112"/>
      <c r="JLC112"/>
      <c r="JLD112"/>
      <c r="JLE112"/>
      <c r="JLF112"/>
      <c r="JLG112"/>
      <c r="JLH112"/>
      <c r="JLI112"/>
      <c r="JLJ112"/>
      <c r="JLK112"/>
      <c r="JLL112"/>
      <c r="JLM112"/>
      <c r="JLN112"/>
      <c r="JLO112"/>
      <c r="JLP112"/>
      <c r="JLQ112"/>
      <c r="JLR112"/>
      <c r="JLS112"/>
      <c r="JLT112"/>
      <c r="JLU112"/>
      <c r="JLV112"/>
      <c r="JLW112"/>
      <c r="JLX112"/>
      <c r="JLY112"/>
      <c r="JLZ112"/>
      <c r="JMA112"/>
      <c r="JMB112"/>
      <c r="JMC112"/>
      <c r="JMD112"/>
      <c r="JME112"/>
      <c r="JMF112"/>
      <c r="JMG112"/>
      <c r="JMH112"/>
      <c r="JMI112"/>
      <c r="JMJ112"/>
      <c r="JMK112"/>
      <c r="JML112"/>
      <c r="JMM112"/>
      <c r="JMN112"/>
      <c r="JMO112"/>
      <c r="JMP112"/>
      <c r="JMQ112"/>
      <c r="JMR112"/>
      <c r="JMS112"/>
      <c r="JMT112"/>
      <c r="JMU112"/>
      <c r="JMV112"/>
      <c r="JMW112"/>
      <c r="JMX112"/>
      <c r="JMY112"/>
      <c r="JMZ112"/>
      <c r="JNA112"/>
      <c r="JNB112"/>
      <c r="JNC112"/>
      <c r="JND112"/>
      <c r="JNE112"/>
      <c r="JNF112"/>
      <c r="JNG112"/>
      <c r="JNH112"/>
      <c r="JNI112"/>
      <c r="JNJ112"/>
      <c r="JNK112"/>
      <c r="JNL112"/>
      <c r="JNM112"/>
      <c r="JNN112"/>
      <c r="JNO112"/>
      <c r="JNP112"/>
      <c r="JNQ112"/>
      <c r="JNR112"/>
      <c r="JNS112"/>
      <c r="JNT112"/>
      <c r="JNU112"/>
      <c r="JNV112"/>
      <c r="JNW112"/>
      <c r="JNX112"/>
      <c r="JNY112"/>
      <c r="JNZ112"/>
      <c r="JOA112"/>
      <c r="JOB112"/>
      <c r="JOC112"/>
      <c r="JOD112"/>
      <c r="JOE112"/>
      <c r="JOF112"/>
      <c r="JOG112"/>
      <c r="JOH112"/>
      <c r="JOI112"/>
      <c r="JOJ112"/>
      <c r="JOK112"/>
      <c r="JOL112"/>
      <c r="JOM112"/>
      <c r="JON112"/>
      <c r="JOO112"/>
      <c r="JOP112"/>
      <c r="JOQ112"/>
      <c r="JOR112"/>
      <c r="JOS112"/>
      <c r="JOT112"/>
      <c r="JOU112"/>
      <c r="JOV112"/>
      <c r="JOW112"/>
      <c r="JOX112"/>
      <c r="JOY112"/>
      <c r="JOZ112"/>
      <c r="JPA112"/>
      <c r="JPB112"/>
      <c r="JPC112"/>
      <c r="JPD112"/>
      <c r="JPE112"/>
      <c r="JPF112"/>
      <c r="JPG112"/>
      <c r="JPH112"/>
      <c r="JPI112"/>
      <c r="JPJ112"/>
      <c r="JPK112"/>
      <c r="JPL112"/>
      <c r="JPM112"/>
      <c r="JPN112"/>
      <c r="JPO112"/>
      <c r="JPP112"/>
      <c r="JPQ112"/>
      <c r="JPR112"/>
      <c r="JPS112"/>
      <c r="JPT112"/>
      <c r="JPU112"/>
      <c r="JPV112"/>
      <c r="JPW112"/>
      <c r="JPX112"/>
      <c r="JPY112"/>
      <c r="JPZ112"/>
      <c r="JQA112"/>
      <c r="JQB112"/>
      <c r="JQC112"/>
      <c r="JQD112"/>
      <c r="JQE112"/>
      <c r="JQF112"/>
      <c r="JQG112"/>
      <c r="JQH112"/>
      <c r="JQI112"/>
      <c r="JQJ112"/>
      <c r="JQK112"/>
      <c r="JQL112"/>
      <c r="JQM112"/>
      <c r="JQN112"/>
      <c r="JQO112"/>
      <c r="JQP112"/>
      <c r="JQQ112"/>
      <c r="JQR112"/>
      <c r="JQS112"/>
      <c r="JQT112"/>
      <c r="JQU112"/>
      <c r="JQV112"/>
      <c r="JQW112"/>
      <c r="JQX112"/>
      <c r="JQY112"/>
      <c r="JQZ112"/>
      <c r="JRA112"/>
      <c r="JRB112"/>
      <c r="JRC112"/>
      <c r="JRD112"/>
      <c r="JRE112"/>
      <c r="JRF112"/>
      <c r="JRG112"/>
      <c r="JRH112"/>
      <c r="JRI112"/>
      <c r="JRJ112"/>
      <c r="JRK112"/>
      <c r="JRL112"/>
      <c r="JRM112"/>
      <c r="JRN112"/>
      <c r="JRO112"/>
      <c r="JRP112"/>
      <c r="JRQ112"/>
      <c r="JRR112"/>
      <c r="JRS112"/>
      <c r="JRT112"/>
      <c r="JRU112"/>
      <c r="JRV112"/>
      <c r="JRW112"/>
      <c r="JRX112"/>
      <c r="JRY112"/>
      <c r="JRZ112"/>
      <c r="JSA112"/>
      <c r="JSB112"/>
      <c r="JSC112"/>
      <c r="JSD112"/>
      <c r="JSE112"/>
      <c r="JSF112"/>
      <c r="JSG112"/>
      <c r="JSH112"/>
      <c r="JSI112"/>
      <c r="JSJ112"/>
      <c r="JSK112"/>
      <c r="JSL112"/>
      <c r="JSM112"/>
      <c r="JSN112"/>
      <c r="JSO112"/>
      <c r="JSP112"/>
      <c r="JSQ112"/>
      <c r="JSR112"/>
      <c r="JSS112"/>
      <c r="JST112"/>
      <c r="JSU112"/>
      <c r="JSV112"/>
      <c r="JSW112"/>
      <c r="JSX112"/>
      <c r="JSY112"/>
      <c r="JSZ112"/>
      <c r="JTA112"/>
      <c r="JTB112"/>
      <c r="JTC112"/>
      <c r="JTD112"/>
      <c r="JTE112"/>
      <c r="JTF112"/>
      <c r="JTG112"/>
      <c r="JTH112"/>
      <c r="JTI112"/>
      <c r="JTJ112"/>
      <c r="JTK112"/>
      <c r="JTL112"/>
      <c r="JTM112"/>
      <c r="JTN112"/>
      <c r="JTO112"/>
      <c r="JTP112"/>
      <c r="JTQ112"/>
      <c r="JTR112"/>
      <c r="JTS112"/>
      <c r="JTT112"/>
      <c r="JTU112"/>
      <c r="JTV112"/>
      <c r="JTW112"/>
      <c r="JTX112"/>
      <c r="JTY112"/>
      <c r="JTZ112"/>
      <c r="JUA112"/>
      <c r="JUB112"/>
      <c r="JUC112"/>
      <c r="JUD112"/>
      <c r="JUE112"/>
      <c r="JUF112"/>
      <c r="JUG112"/>
      <c r="JUH112"/>
      <c r="JUI112"/>
      <c r="JUJ112"/>
      <c r="JUK112"/>
      <c r="JUL112"/>
      <c r="JUM112"/>
      <c r="JUN112"/>
      <c r="JUO112"/>
      <c r="JUP112"/>
      <c r="JUQ112"/>
      <c r="JUR112"/>
      <c r="JUS112"/>
      <c r="JUT112"/>
      <c r="JUU112"/>
      <c r="JUV112"/>
      <c r="JUW112"/>
      <c r="JUX112"/>
      <c r="JUY112"/>
      <c r="JUZ112"/>
      <c r="JVA112"/>
      <c r="JVB112"/>
      <c r="JVC112"/>
      <c r="JVD112"/>
      <c r="JVE112"/>
      <c r="JVF112"/>
      <c r="JVG112"/>
      <c r="JVH112"/>
      <c r="JVI112"/>
      <c r="JVJ112"/>
      <c r="JVK112"/>
      <c r="JVL112"/>
      <c r="JVM112"/>
      <c r="JVN112"/>
      <c r="JVO112"/>
      <c r="JVP112"/>
      <c r="JVQ112"/>
      <c r="JVR112"/>
      <c r="JVS112"/>
      <c r="JVT112"/>
      <c r="JVU112"/>
      <c r="JVV112"/>
      <c r="JVW112"/>
      <c r="JVX112"/>
      <c r="JVY112"/>
      <c r="JVZ112"/>
      <c r="JWA112"/>
      <c r="JWB112"/>
      <c r="JWC112"/>
      <c r="JWD112"/>
      <c r="JWE112"/>
      <c r="JWF112"/>
      <c r="JWG112"/>
      <c r="JWH112"/>
      <c r="JWI112"/>
      <c r="JWJ112"/>
      <c r="JWK112"/>
      <c r="JWL112"/>
      <c r="JWM112"/>
      <c r="JWN112"/>
      <c r="JWO112"/>
      <c r="JWP112"/>
      <c r="JWQ112"/>
      <c r="JWR112"/>
      <c r="JWS112"/>
      <c r="JWT112"/>
      <c r="JWU112"/>
      <c r="JWV112"/>
      <c r="JWW112"/>
      <c r="JWX112"/>
      <c r="JWY112"/>
      <c r="JWZ112"/>
      <c r="JXA112"/>
      <c r="JXB112"/>
      <c r="JXC112"/>
      <c r="JXD112"/>
      <c r="JXE112"/>
      <c r="JXF112"/>
      <c r="JXG112"/>
      <c r="JXH112"/>
      <c r="JXI112"/>
      <c r="JXJ112"/>
      <c r="JXK112"/>
      <c r="JXL112"/>
      <c r="JXM112"/>
      <c r="JXN112"/>
      <c r="JXO112"/>
      <c r="JXP112"/>
      <c r="JXQ112"/>
      <c r="JXR112"/>
      <c r="JXS112"/>
      <c r="JXT112"/>
      <c r="JXU112"/>
      <c r="JXV112"/>
      <c r="JXW112"/>
      <c r="JXX112"/>
      <c r="JXY112"/>
      <c r="JXZ112"/>
      <c r="JYA112"/>
      <c r="JYB112"/>
      <c r="JYC112"/>
      <c r="JYD112"/>
      <c r="JYE112"/>
      <c r="JYF112"/>
      <c r="JYG112"/>
      <c r="JYH112"/>
      <c r="JYI112"/>
      <c r="JYJ112"/>
      <c r="JYK112"/>
      <c r="JYL112"/>
      <c r="JYM112"/>
      <c r="JYN112"/>
      <c r="JYO112"/>
      <c r="JYP112"/>
      <c r="JYQ112"/>
      <c r="JYR112"/>
      <c r="JYS112"/>
      <c r="JYT112"/>
      <c r="JYU112"/>
      <c r="JYV112"/>
      <c r="JYW112"/>
      <c r="JYX112"/>
      <c r="JYY112"/>
      <c r="JYZ112"/>
      <c r="JZA112"/>
      <c r="JZB112"/>
      <c r="JZC112"/>
      <c r="JZD112"/>
      <c r="JZE112"/>
      <c r="JZF112"/>
      <c r="JZG112"/>
      <c r="JZH112"/>
      <c r="JZI112"/>
      <c r="JZJ112"/>
      <c r="JZK112"/>
      <c r="JZL112"/>
      <c r="JZM112"/>
      <c r="JZN112"/>
      <c r="JZO112"/>
      <c r="JZP112"/>
      <c r="JZQ112"/>
      <c r="JZR112"/>
      <c r="JZS112"/>
      <c r="JZT112"/>
      <c r="JZU112"/>
      <c r="JZV112"/>
      <c r="JZW112"/>
      <c r="JZX112"/>
      <c r="JZY112"/>
      <c r="JZZ112"/>
      <c r="KAA112"/>
      <c r="KAB112"/>
      <c r="KAC112"/>
      <c r="KAD112"/>
      <c r="KAE112"/>
      <c r="KAF112"/>
      <c r="KAG112"/>
      <c r="KAH112"/>
      <c r="KAI112"/>
      <c r="KAJ112"/>
      <c r="KAK112"/>
      <c r="KAL112"/>
      <c r="KAM112"/>
      <c r="KAN112"/>
      <c r="KAO112"/>
      <c r="KAP112"/>
      <c r="KAQ112"/>
      <c r="KAR112"/>
      <c r="KAS112"/>
      <c r="KAT112"/>
      <c r="KAU112"/>
      <c r="KAV112"/>
      <c r="KAW112"/>
      <c r="KAX112"/>
      <c r="KAY112"/>
      <c r="KAZ112"/>
      <c r="KBA112"/>
      <c r="KBB112"/>
      <c r="KBC112"/>
      <c r="KBD112"/>
      <c r="KBE112"/>
      <c r="KBF112"/>
      <c r="KBG112"/>
      <c r="KBH112"/>
      <c r="KBI112"/>
      <c r="KBJ112"/>
      <c r="KBK112"/>
      <c r="KBL112"/>
      <c r="KBM112"/>
      <c r="KBN112"/>
      <c r="KBO112"/>
      <c r="KBP112"/>
      <c r="KBQ112"/>
      <c r="KBR112"/>
      <c r="KBS112"/>
      <c r="KBT112"/>
      <c r="KBU112"/>
      <c r="KBV112"/>
      <c r="KBW112"/>
      <c r="KBX112"/>
      <c r="KBY112"/>
      <c r="KBZ112"/>
      <c r="KCA112"/>
      <c r="KCB112"/>
      <c r="KCC112"/>
      <c r="KCD112"/>
      <c r="KCE112"/>
      <c r="KCF112"/>
      <c r="KCG112"/>
      <c r="KCH112"/>
      <c r="KCI112"/>
      <c r="KCJ112"/>
      <c r="KCK112"/>
      <c r="KCL112"/>
      <c r="KCM112"/>
      <c r="KCN112"/>
      <c r="KCO112"/>
      <c r="KCP112"/>
      <c r="KCQ112"/>
      <c r="KCR112"/>
      <c r="KCS112"/>
      <c r="KCT112"/>
      <c r="KCU112"/>
      <c r="KCV112"/>
      <c r="KCW112"/>
      <c r="KCX112"/>
      <c r="KCY112"/>
      <c r="KCZ112"/>
      <c r="KDA112"/>
      <c r="KDB112"/>
      <c r="KDC112"/>
      <c r="KDD112"/>
      <c r="KDE112"/>
      <c r="KDF112"/>
      <c r="KDG112"/>
      <c r="KDH112"/>
      <c r="KDI112"/>
      <c r="KDJ112"/>
      <c r="KDK112"/>
      <c r="KDL112"/>
      <c r="KDM112"/>
      <c r="KDN112"/>
      <c r="KDO112"/>
      <c r="KDP112"/>
      <c r="KDQ112"/>
      <c r="KDR112"/>
      <c r="KDS112"/>
      <c r="KDT112"/>
      <c r="KDU112"/>
      <c r="KDV112"/>
      <c r="KDW112"/>
      <c r="KDX112"/>
      <c r="KDY112"/>
      <c r="KDZ112"/>
      <c r="KEA112"/>
      <c r="KEB112"/>
      <c r="KEC112"/>
      <c r="KED112"/>
      <c r="KEE112"/>
      <c r="KEF112"/>
      <c r="KEG112"/>
      <c r="KEH112"/>
      <c r="KEI112"/>
      <c r="KEJ112"/>
      <c r="KEK112"/>
      <c r="KEL112"/>
      <c r="KEM112"/>
      <c r="KEN112"/>
      <c r="KEO112"/>
      <c r="KEP112"/>
      <c r="KEQ112"/>
      <c r="KER112"/>
      <c r="KES112"/>
      <c r="KET112"/>
      <c r="KEU112"/>
      <c r="KEV112"/>
      <c r="KEW112"/>
      <c r="KEX112"/>
      <c r="KEY112"/>
      <c r="KEZ112"/>
      <c r="KFA112"/>
      <c r="KFB112"/>
      <c r="KFC112"/>
      <c r="KFD112"/>
      <c r="KFE112"/>
      <c r="KFF112"/>
      <c r="KFG112"/>
      <c r="KFH112"/>
      <c r="KFI112"/>
      <c r="KFJ112"/>
      <c r="KFK112"/>
      <c r="KFL112"/>
      <c r="KFM112"/>
      <c r="KFN112"/>
      <c r="KFO112"/>
      <c r="KFP112"/>
      <c r="KFQ112"/>
      <c r="KFR112"/>
      <c r="KFS112"/>
      <c r="KFT112"/>
      <c r="KFU112"/>
      <c r="KFV112"/>
      <c r="KFW112"/>
      <c r="KFX112"/>
      <c r="KFY112"/>
      <c r="KFZ112"/>
      <c r="KGA112"/>
      <c r="KGB112"/>
      <c r="KGC112"/>
      <c r="KGD112"/>
      <c r="KGE112"/>
      <c r="KGF112"/>
      <c r="KGG112"/>
      <c r="KGH112"/>
      <c r="KGI112"/>
      <c r="KGJ112"/>
      <c r="KGK112"/>
      <c r="KGL112"/>
      <c r="KGM112"/>
      <c r="KGN112"/>
      <c r="KGO112"/>
      <c r="KGP112"/>
      <c r="KGQ112"/>
      <c r="KGR112"/>
      <c r="KGS112"/>
      <c r="KGT112"/>
      <c r="KGU112"/>
      <c r="KGV112"/>
      <c r="KGW112"/>
      <c r="KGX112"/>
      <c r="KGY112"/>
      <c r="KGZ112"/>
      <c r="KHA112"/>
      <c r="KHB112"/>
      <c r="KHC112"/>
      <c r="KHD112"/>
      <c r="KHE112"/>
      <c r="KHF112"/>
      <c r="KHG112"/>
      <c r="KHH112"/>
      <c r="KHI112"/>
      <c r="KHJ112"/>
      <c r="KHK112"/>
      <c r="KHL112"/>
      <c r="KHM112"/>
      <c r="KHN112"/>
      <c r="KHO112"/>
      <c r="KHP112"/>
      <c r="KHQ112"/>
      <c r="KHR112"/>
      <c r="KHS112"/>
      <c r="KHT112"/>
      <c r="KHU112"/>
      <c r="KHV112"/>
      <c r="KHW112"/>
      <c r="KHX112"/>
      <c r="KHY112"/>
      <c r="KHZ112"/>
      <c r="KIA112"/>
      <c r="KIB112"/>
      <c r="KIC112"/>
      <c r="KID112"/>
      <c r="KIE112"/>
      <c r="KIF112"/>
      <c r="KIG112"/>
      <c r="KIH112"/>
      <c r="KII112"/>
      <c r="KIJ112"/>
      <c r="KIK112"/>
      <c r="KIL112"/>
      <c r="KIM112"/>
      <c r="KIN112"/>
      <c r="KIO112"/>
      <c r="KIP112"/>
      <c r="KIQ112"/>
      <c r="KIR112"/>
      <c r="KIS112"/>
      <c r="KIT112"/>
      <c r="KIU112"/>
      <c r="KIV112"/>
      <c r="KIW112"/>
      <c r="KIX112"/>
      <c r="KIY112"/>
      <c r="KIZ112"/>
      <c r="KJA112"/>
      <c r="KJB112"/>
      <c r="KJC112"/>
      <c r="KJD112"/>
      <c r="KJE112"/>
      <c r="KJF112"/>
      <c r="KJG112"/>
      <c r="KJH112"/>
      <c r="KJI112"/>
      <c r="KJJ112"/>
      <c r="KJK112"/>
      <c r="KJL112"/>
      <c r="KJM112"/>
      <c r="KJN112"/>
      <c r="KJO112"/>
      <c r="KJP112"/>
      <c r="KJQ112"/>
      <c r="KJR112"/>
      <c r="KJS112"/>
      <c r="KJT112"/>
      <c r="KJU112"/>
      <c r="KJV112"/>
      <c r="KJW112"/>
      <c r="KJX112"/>
      <c r="KJY112"/>
      <c r="KJZ112"/>
      <c r="KKA112"/>
      <c r="KKB112"/>
      <c r="KKC112"/>
      <c r="KKD112"/>
      <c r="KKE112"/>
      <c r="KKF112"/>
      <c r="KKG112"/>
      <c r="KKH112"/>
      <c r="KKI112"/>
      <c r="KKJ112"/>
      <c r="KKK112"/>
      <c r="KKL112"/>
      <c r="KKM112"/>
      <c r="KKN112"/>
      <c r="KKO112"/>
      <c r="KKP112"/>
      <c r="KKQ112"/>
      <c r="KKR112"/>
      <c r="KKS112"/>
      <c r="KKT112"/>
      <c r="KKU112"/>
      <c r="KKV112"/>
      <c r="KKW112"/>
      <c r="KKX112"/>
      <c r="KKY112"/>
      <c r="KKZ112"/>
      <c r="KLA112"/>
      <c r="KLB112"/>
      <c r="KLC112"/>
      <c r="KLD112"/>
      <c r="KLE112"/>
      <c r="KLF112"/>
      <c r="KLG112"/>
      <c r="KLH112"/>
      <c r="KLI112"/>
      <c r="KLJ112"/>
      <c r="KLK112"/>
      <c r="KLL112"/>
      <c r="KLM112"/>
      <c r="KLN112"/>
      <c r="KLO112"/>
      <c r="KLP112"/>
      <c r="KLQ112"/>
      <c r="KLR112"/>
      <c r="KLS112"/>
      <c r="KLT112"/>
      <c r="KLU112"/>
      <c r="KLV112"/>
      <c r="KLW112"/>
      <c r="KLX112"/>
      <c r="KLY112"/>
      <c r="KLZ112"/>
      <c r="KMA112"/>
      <c r="KMB112"/>
      <c r="KMC112"/>
      <c r="KMD112"/>
      <c r="KME112"/>
      <c r="KMF112"/>
      <c r="KMG112"/>
      <c r="KMH112"/>
      <c r="KMI112"/>
      <c r="KMJ112"/>
      <c r="KMK112"/>
      <c r="KML112"/>
      <c r="KMM112"/>
      <c r="KMN112"/>
      <c r="KMO112"/>
      <c r="KMP112"/>
      <c r="KMQ112"/>
      <c r="KMR112"/>
      <c r="KMS112"/>
      <c r="KMT112"/>
      <c r="KMU112"/>
      <c r="KMV112"/>
      <c r="KMW112"/>
      <c r="KMX112"/>
      <c r="KMY112"/>
      <c r="KMZ112"/>
      <c r="KNA112"/>
      <c r="KNB112"/>
      <c r="KNC112"/>
      <c r="KND112"/>
      <c r="KNE112"/>
      <c r="KNF112"/>
      <c r="KNG112"/>
      <c r="KNH112"/>
      <c r="KNI112"/>
      <c r="KNJ112"/>
      <c r="KNK112"/>
      <c r="KNL112"/>
      <c r="KNM112"/>
      <c r="KNN112"/>
      <c r="KNO112"/>
      <c r="KNP112"/>
      <c r="KNQ112"/>
      <c r="KNR112"/>
      <c r="KNS112"/>
      <c r="KNT112"/>
      <c r="KNU112"/>
      <c r="KNV112"/>
      <c r="KNW112"/>
      <c r="KNX112"/>
      <c r="KNY112"/>
      <c r="KNZ112"/>
      <c r="KOA112"/>
      <c r="KOB112"/>
      <c r="KOC112"/>
      <c r="KOD112"/>
      <c r="KOE112"/>
      <c r="KOF112"/>
      <c r="KOG112"/>
      <c r="KOH112"/>
      <c r="KOI112"/>
      <c r="KOJ112"/>
      <c r="KOK112"/>
      <c r="KOL112"/>
      <c r="KOM112"/>
      <c r="KON112"/>
      <c r="KOO112"/>
      <c r="KOP112"/>
      <c r="KOQ112"/>
      <c r="KOR112"/>
      <c r="KOS112"/>
      <c r="KOT112"/>
      <c r="KOU112"/>
      <c r="KOV112"/>
      <c r="KOW112"/>
      <c r="KOX112"/>
      <c r="KOY112"/>
      <c r="KOZ112"/>
      <c r="KPA112"/>
      <c r="KPB112"/>
      <c r="KPC112"/>
      <c r="KPD112"/>
      <c r="KPE112"/>
      <c r="KPF112"/>
      <c r="KPG112"/>
      <c r="KPH112"/>
      <c r="KPI112"/>
      <c r="KPJ112"/>
      <c r="KPK112"/>
      <c r="KPL112"/>
      <c r="KPM112"/>
      <c r="KPN112"/>
      <c r="KPO112"/>
      <c r="KPP112"/>
      <c r="KPQ112"/>
      <c r="KPR112"/>
      <c r="KPS112"/>
      <c r="KPT112"/>
      <c r="KPU112"/>
      <c r="KPV112"/>
      <c r="KPW112"/>
      <c r="KPX112"/>
      <c r="KPY112"/>
      <c r="KPZ112"/>
      <c r="KQA112"/>
      <c r="KQB112"/>
      <c r="KQC112"/>
      <c r="KQD112"/>
      <c r="KQE112"/>
      <c r="KQF112"/>
      <c r="KQG112"/>
      <c r="KQH112"/>
      <c r="KQI112"/>
      <c r="KQJ112"/>
      <c r="KQK112"/>
      <c r="KQL112"/>
      <c r="KQM112"/>
      <c r="KQN112"/>
      <c r="KQO112"/>
      <c r="KQP112"/>
      <c r="KQQ112"/>
      <c r="KQR112"/>
      <c r="KQS112"/>
      <c r="KQT112"/>
      <c r="KQU112"/>
      <c r="KQV112"/>
      <c r="KQW112"/>
      <c r="KQX112"/>
      <c r="KQY112"/>
      <c r="KQZ112"/>
      <c r="KRA112"/>
      <c r="KRB112"/>
      <c r="KRC112"/>
      <c r="KRD112"/>
      <c r="KRE112"/>
      <c r="KRF112"/>
      <c r="KRG112"/>
      <c r="KRH112"/>
      <c r="KRI112"/>
      <c r="KRJ112"/>
      <c r="KRK112"/>
      <c r="KRL112"/>
      <c r="KRM112"/>
      <c r="KRN112"/>
      <c r="KRO112"/>
      <c r="KRP112"/>
      <c r="KRQ112"/>
      <c r="KRR112"/>
      <c r="KRS112"/>
      <c r="KRT112"/>
      <c r="KRU112"/>
      <c r="KRV112"/>
      <c r="KRW112"/>
      <c r="KRX112"/>
      <c r="KRY112"/>
      <c r="KRZ112"/>
      <c r="KSA112"/>
      <c r="KSB112"/>
      <c r="KSC112"/>
      <c r="KSD112"/>
      <c r="KSE112"/>
      <c r="KSF112"/>
      <c r="KSG112"/>
      <c r="KSH112"/>
      <c r="KSI112"/>
      <c r="KSJ112"/>
      <c r="KSK112"/>
      <c r="KSL112"/>
      <c r="KSM112"/>
      <c r="KSN112"/>
      <c r="KSO112"/>
      <c r="KSP112"/>
      <c r="KSQ112"/>
      <c r="KSR112"/>
      <c r="KSS112"/>
      <c r="KST112"/>
      <c r="KSU112"/>
      <c r="KSV112"/>
      <c r="KSW112"/>
      <c r="KSX112"/>
      <c r="KSY112"/>
      <c r="KSZ112"/>
      <c r="KTA112"/>
      <c r="KTB112"/>
      <c r="KTC112"/>
      <c r="KTD112"/>
      <c r="KTE112"/>
      <c r="KTF112"/>
      <c r="KTG112"/>
      <c r="KTH112"/>
      <c r="KTI112"/>
      <c r="KTJ112"/>
      <c r="KTK112"/>
      <c r="KTL112"/>
      <c r="KTM112"/>
      <c r="KTN112"/>
      <c r="KTO112"/>
      <c r="KTP112"/>
      <c r="KTQ112"/>
      <c r="KTR112"/>
      <c r="KTS112"/>
      <c r="KTT112"/>
      <c r="KTU112"/>
      <c r="KTV112"/>
      <c r="KTW112"/>
      <c r="KTX112"/>
      <c r="KTY112"/>
      <c r="KTZ112"/>
      <c r="KUA112"/>
      <c r="KUB112"/>
      <c r="KUC112"/>
      <c r="KUD112"/>
      <c r="KUE112"/>
      <c r="KUF112"/>
      <c r="KUG112"/>
      <c r="KUH112"/>
      <c r="KUI112"/>
      <c r="KUJ112"/>
      <c r="KUK112"/>
      <c r="KUL112"/>
      <c r="KUM112"/>
      <c r="KUN112"/>
      <c r="KUO112"/>
      <c r="KUP112"/>
      <c r="KUQ112"/>
      <c r="KUR112"/>
      <c r="KUS112"/>
      <c r="KUT112"/>
      <c r="KUU112"/>
      <c r="KUV112"/>
      <c r="KUW112"/>
      <c r="KUX112"/>
      <c r="KUY112"/>
      <c r="KUZ112"/>
      <c r="KVA112"/>
      <c r="KVB112"/>
      <c r="KVC112"/>
      <c r="KVD112"/>
      <c r="KVE112"/>
      <c r="KVF112"/>
      <c r="KVG112"/>
      <c r="KVH112"/>
      <c r="KVI112"/>
      <c r="KVJ112"/>
      <c r="KVK112"/>
      <c r="KVL112"/>
      <c r="KVM112"/>
      <c r="KVN112"/>
      <c r="KVO112"/>
      <c r="KVP112"/>
      <c r="KVQ112"/>
      <c r="KVR112"/>
      <c r="KVS112"/>
      <c r="KVT112"/>
      <c r="KVU112"/>
      <c r="KVV112"/>
      <c r="KVW112"/>
      <c r="KVX112"/>
      <c r="KVY112"/>
      <c r="KVZ112"/>
      <c r="KWA112"/>
      <c r="KWB112"/>
      <c r="KWC112"/>
      <c r="KWD112"/>
      <c r="KWE112"/>
      <c r="KWF112"/>
      <c r="KWG112"/>
      <c r="KWH112"/>
      <c r="KWI112"/>
      <c r="KWJ112"/>
      <c r="KWK112"/>
      <c r="KWL112"/>
      <c r="KWM112"/>
      <c r="KWN112"/>
      <c r="KWO112"/>
      <c r="KWP112"/>
      <c r="KWQ112"/>
      <c r="KWR112"/>
      <c r="KWS112"/>
      <c r="KWT112"/>
      <c r="KWU112"/>
      <c r="KWV112"/>
      <c r="KWW112"/>
      <c r="KWX112"/>
      <c r="KWY112"/>
      <c r="KWZ112"/>
      <c r="KXA112"/>
      <c r="KXB112"/>
      <c r="KXC112"/>
      <c r="KXD112"/>
      <c r="KXE112"/>
      <c r="KXF112"/>
      <c r="KXG112"/>
      <c r="KXH112"/>
      <c r="KXI112"/>
      <c r="KXJ112"/>
      <c r="KXK112"/>
      <c r="KXL112"/>
      <c r="KXM112"/>
      <c r="KXN112"/>
      <c r="KXO112"/>
      <c r="KXP112"/>
      <c r="KXQ112"/>
      <c r="KXR112"/>
      <c r="KXS112"/>
      <c r="KXT112"/>
      <c r="KXU112"/>
      <c r="KXV112"/>
      <c r="KXW112"/>
      <c r="KXX112"/>
      <c r="KXY112"/>
      <c r="KXZ112"/>
      <c r="KYA112"/>
      <c r="KYB112"/>
      <c r="KYC112"/>
      <c r="KYD112"/>
      <c r="KYE112"/>
      <c r="KYF112"/>
      <c r="KYG112"/>
      <c r="KYH112"/>
      <c r="KYI112"/>
      <c r="KYJ112"/>
      <c r="KYK112"/>
      <c r="KYL112"/>
      <c r="KYM112"/>
      <c r="KYN112"/>
      <c r="KYO112"/>
      <c r="KYP112"/>
      <c r="KYQ112"/>
      <c r="KYR112"/>
      <c r="KYS112"/>
      <c r="KYT112"/>
      <c r="KYU112"/>
      <c r="KYV112"/>
      <c r="KYW112"/>
      <c r="KYX112"/>
      <c r="KYY112"/>
      <c r="KYZ112"/>
      <c r="KZA112"/>
      <c r="KZB112"/>
      <c r="KZC112"/>
      <c r="KZD112"/>
      <c r="KZE112"/>
      <c r="KZF112"/>
      <c r="KZG112"/>
      <c r="KZH112"/>
      <c r="KZI112"/>
      <c r="KZJ112"/>
      <c r="KZK112"/>
      <c r="KZL112"/>
      <c r="KZM112"/>
      <c r="KZN112"/>
      <c r="KZO112"/>
      <c r="KZP112"/>
      <c r="KZQ112"/>
      <c r="KZR112"/>
      <c r="KZS112"/>
      <c r="KZT112"/>
      <c r="KZU112"/>
      <c r="KZV112"/>
      <c r="KZW112"/>
      <c r="KZX112"/>
      <c r="KZY112"/>
      <c r="KZZ112"/>
      <c r="LAA112"/>
      <c r="LAB112"/>
      <c r="LAC112"/>
      <c r="LAD112"/>
      <c r="LAE112"/>
      <c r="LAF112"/>
      <c r="LAG112"/>
      <c r="LAH112"/>
      <c r="LAI112"/>
      <c r="LAJ112"/>
      <c r="LAK112"/>
      <c r="LAL112"/>
      <c r="LAM112"/>
      <c r="LAN112"/>
      <c r="LAO112"/>
      <c r="LAP112"/>
      <c r="LAQ112"/>
      <c r="LAR112"/>
      <c r="LAS112"/>
      <c r="LAT112"/>
      <c r="LAU112"/>
      <c r="LAV112"/>
      <c r="LAW112"/>
      <c r="LAX112"/>
      <c r="LAY112"/>
      <c r="LAZ112"/>
      <c r="LBA112"/>
      <c r="LBB112"/>
      <c r="LBC112"/>
      <c r="LBD112"/>
      <c r="LBE112"/>
      <c r="LBF112"/>
      <c r="LBG112"/>
      <c r="LBH112"/>
      <c r="LBI112"/>
      <c r="LBJ112"/>
      <c r="LBK112"/>
      <c r="LBL112"/>
      <c r="LBM112"/>
      <c r="LBN112"/>
      <c r="LBO112"/>
      <c r="LBP112"/>
      <c r="LBQ112"/>
      <c r="LBR112"/>
      <c r="LBS112"/>
      <c r="LBT112"/>
      <c r="LBU112"/>
      <c r="LBV112"/>
      <c r="LBW112"/>
      <c r="LBX112"/>
      <c r="LBY112"/>
      <c r="LBZ112"/>
      <c r="LCA112"/>
      <c r="LCB112"/>
      <c r="LCC112"/>
      <c r="LCD112"/>
      <c r="LCE112"/>
      <c r="LCF112"/>
      <c r="LCG112"/>
      <c r="LCH112"/>
      <c r="LCI112"/>
      <c r="LCJ112"/>
      <c r="LCK112"/>
      <c r="LCL112"/>
      <c r="LCM112"/>
      <c r="LCN112"/>
      <c r="LCO112"/>
      <c r="LCP112"/>
      <c r="LCQ112"/>
      <c r="LCR112"/>
      <c r="LCS112"/>
      <c r="LCT112"/>
      <c r="LCU112"/>
      <c r="LCV112"/>
      <c r="LCW112"/>
      <c r="LCX112"/>
      <c r="LCY112"/>
      <c r="LCZ112"/>
      <c r="LDA112"/>
      <c r="LDB112"/>
      <c r="LDC112"/>
      <c r="LDD112"/>
      <c r="LDE112"/>
      <c r="LDF112"/>
      <c r="LDG112"/>
      <c r="LDH112"/>
      <c r="LDI112"/>
      <c r="LDJ112"/>
      <c r="LDK112"/>
      <c r="LDL112"/>
      <c r="LDM112"/>
      <c r="LDN112"/>
      <c r="LDO112"/>
      <c r="LDP112"/>
      <c r="LDQ112"/>
      <c r="LDR112"/>
      <c r="LDS112"/>
      <c r="LDT112"/>
      <c r="LDU112"/>
      <c r="LDV112"/>
      <c r="LDW112"/>
      <c r="LDX112"/>
      <c r="LDY112"/>
      <c r="LDZ112"/>
      <c r="LEA112"/>
      <c r="LEB112"/>
      <c r="LEC112"/>
      <c r="LED112"/>
      <c r="LEE112"/>
      <c r="LEF112"/>
      <c r="LEG112"/>
      <c r="LEH112"/>
      <c r="LEI112"/>
      <c r="LEJ112"/>
      <c r="LEK112"/>
      <c r="LEL112"/>
      <c r="LEM112"/>
      <c r="LEN112"/>
      <c r="LEO112"/>
      <c r="LEP112"/>
      <c r="LEQ112"/>
      <c r="LER112"/>
      <c r="LES112"/>
      <c r="LET112"/>
      <c r="LEU112"/>
      <c r="LEV112"/>
      <c r="LEW112"/>
      <c r="LEX112"/>
      <c r="LEY112"/>
      <c r="LEZ112"/>
      <c r="LFA112"/>
      <c r="LFB112"/>
      <c r="LFC112"/>
      <c r="LFD112"/>
      <c r="LFE112"/>
      <c r="LFF112"/>
      <c r="LFG112"/>
      <c r="LFH112"/>
      <c r="LFI112"/>
      <c r="LFJ112"/>
      <c r="LFK112"/>
      <c r="LFL112"/>
      <c r="LFM112"/>
      <c r="LFN112"/>
      <c r="LFO112"/>
      <c r="LFP112"/>
      <c r="LFQ112"/>
      <c r="LFR112"/>
      <c r="LFS112"/>
      <c r="LFT112"/>
      <c r="LFU112"/>
      <c r="LFV112"/>
      <c r="LFW112"/>
      <c r="LFX112"/>
      <c r="LFY112"/>
      <c r="LFZ112"/>
      <c r="LGA112"/>
      <c r="LGB112"/>
      <c r="LGC112"/>
      <c r="LGD112"/>
      <c r="LGE112"/>
      <c r="LGF112"/>
      <c r="LGG112"/>
      <c r="LGH112"/>
      <c r="LGI112"/>
      <c r="LGJ112"/>
      <c r="LGK112"/>
      <c r="LGL112"/>
      <c r="LGM112"/>
      <c r="LGN112"/>
      <c r="LGO112"/>
      <c r="LGP112"/>
      <c r="LGQ112"/>
      <c r="LGR112"/>
      <c r="LGS112"/>
      <c r="LGT112"/>
      <c r="LGU112"/>
      <c r="LGV112"/>
      <c r="LGW112"/>
      <c r="LGX112"/>
      <c r="LGY112"/>
      <c r="LGZ112"/>
      <c r="LHA112"/>
      <c r="LHB112"/>
      <c r="LHC112"/>
      <c r="LHD112"/>
      <c r="LHE112"/>
      <c r="LHF112"/>
      <c r="LHG112"/>
      <c r="LHH112"/>
      <c r="LHI112"/>
      <c r="LHJ112"/>
      <c r="LHK112"/>
      <c r="LHL112"/>
      <c r="LHM112"/>
      <c r="LHN112"/>
      <c r="LHO112"/>
      <c r="LHP112"/>
      <c r="LHQ112"/>
      <c r="LHR112"/>
      <c r="LHS112"/>
      <c r="LHT112"/>
      <c r="LHU112"/>
      <c r="LHV112"/>
      <c r="LHW112"/>
      <c r="LHX112"/>
      <c r="LHY112"/>
      <c r="LHZ112"/>
      <c r="LIA112"/>
      <c r="LIB112"/>
      <c r="LIC112"/>
      <c r="LID112"/>
      <c r="LIE112"/>
      <c r="LIF112"/>
      <c r="LIG112"/>
      <c r="LIH112"/>
      <c r="LII112"/>
      <c r="LIJ112"/>
      <c r="LIK112"/>
      <c r="LIL112"/>
      <c r="LIM112"/>
      <c r="LIN112"/>
      <c r="LIO112"/>
      <c r="LIP112"/>
      <c r="LIQ112"/>
      <c r="LIR112"/>
      <c r="LIS112"/>
      <c r="LIT112"/>
      <c r="LIU112"/>
      <c r="LIV112"/>
      <c r="LIW112"/>
      <c r="LIX112"/>
      <c r="LIY112"/>
      <c r="LIZ112"/>
      <c r="LJA112"/>
      <c r="LJB112"/>
      <c r="LJC112"/>
      <c r="LJD112"/>
      <c r="LJE112"/>
      <c r="LJF112"/>
      <c r="LJG112"/>
      <c r="LJH112"/>
      <c r="LJI112"/>
      <c r="LJJ112"/>
      <c r="LJK112"/>
      <c r="LJL112"/>
      <c r="LJM112"/>
      <c r="LJN112"/>
      <c r="LJO112"/>
      <c r="LJP112"/>
      <c r="LJQ112"/>
      <c r="LJR112"/>
      <c r="LJS112"/>
      <c r="LJT112"/>
      <c r="LJU112"/>
      <c r="LJV112"/>
      <c r="LJW112"/>
      <c r="LJX112"/>
      <c r="LJY112"/>
      <c r="LJZ112"/>
      <c r="LKA112"/>
      <c r="LKB112"/>
      <c r="LKC112"/>
      <c r="LKD112"/>
      <c r="LKE112"/>
      <c r="LKF112"/>
      <c r="LKG112"/>
      <c r="LKH112"/>
      <c r="LKI112"/>
      <c r="LKJ112"/>
      <c r="LKK112"/>
      <c r="LKL112"/>
      <c r="LKM112"/>
      <c r="LKN112"/>
      <c r="LKO112"/>
      <c r="LKP112"/>
      <c r="LKQ112"/>
      <c r="LKR112"/>
      <c r="LKS112"/>
      <c r="LKT112"/>
      <c r="LKU112"/>
      <c r="LKV112"/>
      <c r="LKW112"/>
      <c r="LKX112"/>
      <c r="LKY112"/>
      <c r="LKZ112"/>
      <c r="LLA112"/>
      <c r="LLB112"/>
      <c r="LLC112"/>
      <c r="LLD112"/>
      <c r="LLE112"/>
      <c r="LLF112"/>
      <c r="LLG112"/>
      <c r="LLH112"/>
      <c r="LLI112"/>
      <c r="LLJ112"/>
      <c r="LLK112"/>
      <c r="LLL112"/>
      <c r="LLM112"/>
      <c r="LLN112"/>
      <c r="LLO112"/>
      <c r="LLP112"/>
      <c r="LLQ112"/>
      <c r="LLR112"/>
      <c r="LLS112"/>
      <c r="LLT112"/>
      <c r="LLU112"/>
      <c r="LLV112"/>
      <c r="LLW112"/>
      <c r="LLX112"/>
      <c r="LLY112"/>
      <c r="LLZ112"/>
      <c r="LMA112"/>
      <c r="LMB112"/>
      <c r="LMC112"/>
      <c r="LMD112"/>
      <c r="LME112"/>
      <c r="LMF112"/>
      <c r="LMG112"/>
      <c r="LMH112"/>
      <c r="LMI112"/>
      <c r="LMJ112"/>
      <c r="LMK112"/>
      <c r="LML112"/>
      <c r="LMM112"/>
      <c r="LMN112"/>
      <c r="LMO112"/>
      <c r="LMP112"/>
      <c r="LMQ112"/>
      <c r="LMR112"/>
      <c r="LMS112"/>
      <c r="LMT112"/>
      <c r="LMU112"/>
      <c r="LMV112"/>
      <c r="LMW112"/>
      <c r="LMX112"/>
      <c r="LMY112"/>
      <c r="LMZ112"/>
      <c r="LNA112"/>
      <c r="LNB112"/>
      <c r="LNC112"/>
      <c r="LND112"/>
      <c r="LNE112"/>
      <c r="LNF112"/>
      <c r="LNG112"/>
      <c r="LNH112"/>
      <c r="LNI112"/>
      <c r="LNJ112"/>
      <c r="LNK112"/>
      <c r="LNL112"/>
      <c r="LNM112"/>
      <c r="LNN112"/>
      <c r="LNO112"/>
      <c r="LNP112"/>
      <c r="LNQ112"/>
      <c r="LNR112"/>
      <c r="LNS112"/>
      <c r="LNT112"/>
      <c r="LNU112"/>
      <c r="LNV112"/>
      <c r="LNW112"/>
      <c r="LNX112"/>
      <c r="LNY112"/>
      <c r="LNZ112"/>
      <c r="LOA112"/>
      <c r="LOB112"/>
      <c r="LOC112"/>
      <c r="LOD112"/>
      <c r="LOE112"/>
      <c r="LOF112"/>
      <c r="LOG112"/>
      <c r="LOH112"/>
      <c r="LOI112"/>
      <c r="LOJ112"/>
      <c r="LOK112"/>
      <c r="LOL112"/>
      <c r="LOM112"/>
      <c r="LON112"/>
      <c r="LOO112"/>
      <c r="LOP112"/>
      <c r="LOQ112"/>
      <c r="LOR112"/>
      <c r="LOS112"/>
      <c r="LOT112"/>
      <c r="LOU112"/>
      <c r="LOV112"/>
      <c r="LOW112"/>
      <c r="LOX112"/>
      <c r="LOY112"/>
      <c r="LOZ112"/>
      <c r="LPA112"/>
      <c r="LPB112"/>
      <c r="LPC112"/>
      <c r="LPD112"/>
      <c r="LPE112"/>
      <c r="LPF112"/>
      <c r="LPG112"/>
      <c r="LPH112"/>
      <c r="LPI112"/>
      <c r="LPJ112"/>
      <c r="LPK112"/>
      <c r="LPL112"/>
      <c r="LPM112"/>
      <c r="LPN112"/>
      <c r="LPO112"/>
      <c r="LPP112"/>
      <c r="LPQ112"/>
      <c r="LPR112"/>
      <c r="LPS112"/>
      <c r="LPT112"/>
      <c r="LPU112"/>
      <c r="LPV112"/>
      <c r="LPW112"/>
      <c r="LPX112"/>
      <c r="LPY112"/>
      <c r="LPZ112"/>
      <c r="LQA112"/>
      <c r="LQB112"/>
      <c r="LQC112"/>
      <c r="LQD112"/>
      <c r="LQE112"/>
      <c r="LQF112"/>
      <c r="LQG112"/>
      <c r="LQH112"/>
      <c r="LQI112"/>
      <c r="LQJ112"/>
      <c r="LQK112"/>
      <c r="LQL112"/>
      <c r="LQM112"/>
      <c r="LQN112"/>
      <c r="LQO112"/>
      <c r="LQP112"/>
      <c r="LQQ112"/>
      <c r="LQR112"/>
      <c r="LQS112"/>
      <c r="LQT112"/>
      <c r="LQU112"/>
      <c r="LQV112"/>
      <c r="LQW112"/>
      <c r="LQX112"/>
      <c r="LQY112"/>
      <c r="LQZ112"/>
      <c r="LRA112"/>
      <c r="LRB112"/>
      <c r="LRC112"/>
      <c r="LRD112"/>
      <c r="LRE112"/>
      <c r="LRF112"/>
      <c r="LRG112"/>
      <c r="LRH112"/>
      <c r="LRI112"/>
      <c r="LRJ112"/>
      <c r="LRK112"/>
      <c r="LRL112"/>
      <c r="LRM112"/>
      <c r="LRN112"/>
      <c r="LRO112"/>
      <c r="LRP112"/>
      <c r="LRQ112"/>
      <c r="LRR112"/>
      <c r="LRS112"/>
      <c r="LRT112"/>
      <c r="LRU112"/>
      <c r="LRV112"/>
      <c r="LRW112"/>
      <c r="LRX112"/>
      <c r="LRY112"/>
      <c r="LRZ112"/>
      <c r="LSA112"/>
      <c r="LSB112"/>
      <c r="LSC112"/>
      <c r="LSD112"/>
      <c r="LSE112"/>
      <c r="LSF112"/>
      <c r="LSG112"/>
      <c r="LSH112"/>
      <c r="LSI112"/>
      <c r="LSJ112"/>
      <c r="LSK112"/>
      <c r="LSL112"/>
      <c r="LSM112"/>
      <c r="LSN112"/>
      <c r="LSO112"/>
      <c r="LSP112"/>
      <c r="LSQ112"/>
      <c r="LSR112"/>
      <c r="LSS112"/>
      <c r="LST112"/>
      <c r="LSU112"/>
      <c r="LSV112"/>
      <c r="LSW112"/>
      <c r="LSX112"/>
      <c r="LSY112"/>
      <c r="LSZ112"/>
      <c r="LTA112"/>
      <c r="LTB112"/>
      <c r="LTC112"/>
      <c r="LTD112"/>
      <c r="LTE112"/>
      <c r="LTF112"/>
      <c r="LTG112"/>
      <c r="LTH112"/>
      <c r="LTI112"/>
      <c r="LTJ112"/>
      <c r="LTK112"/>
      <c r="LTL112"/>
      <c r="LTM112"/>
      <c r="LTN112"/>
      <c r="LTO112"/>
      <c r="LTP112"/>
      <c r="LTQ112"/>
      <c r="LTR112"/>
      <c r="LTS112"/>
      <c r="LTT112"/>
      <c r="LTU112"/>
      <c r="LTV112"/>
      <c r="LTW112"/>
      <c r="LTX112"/>
      <c r="LTY112"/>
      <c r="LTZ112"/>
      <c r="LUA112"/>
      <c r="LUB112"/>
      <c r="LUC112"/>
      <c r="LUD112"/>
      <c r="LUE112"/>
      <c r="LUF112"/>
      <c r="LUG112"/>
      <c r="LUH112"/>
      <c r="LUI112"/>
      <c r="LUJ112"/>
      <c r="LUK112"/>
      <c r="LUL112"/>
      <c r="LUM112"/>
      <c r="LUN112"/>
      <c r="LUO112"/>
      <c r="LUP112"/>
      <c r="LUQ112"/>
      <c r="LUR112"/>
      <c r="LUS112"/>
      <c r="LUT112"/>
      <c r="LUU112"/>
      <c r="LUV112"/>
      <c r="LUW112"/>
      <c r="LUX112"/>
      <c r="LUY112"/>
      <c r="LUZ112"/>
      <c r="LVA112"/>
      <c r="LVB112"/>
      <c r="LVC112"/>
      <c r="LVD112"/>
      <c r="LVE112"/>
      <c r="LVF112"/>
      <c r="LVG112"/>
      <c r="LVH112"/>
      <c r="LVI112"/>
      <c r="LVJ112"/>
      <c r="LVK112"/>
      <c r="LVL112"/>
      <c r="LVM112"/>
      <c r="LVN112"/>
      <c r="LVO112"/>
      <c r="LVP112"/>
      <c r="LVQ112"/>
      <c r="LVR112"/>
      <c r="LVS112"/>
      <c r="LVT112"/>
      <c r="LVU112"/>
      <c r="LVV112"/>
      <c r="LVW112"/>
      <c r="LVX112"/>
      <c r="LVY112"/>
      <c r="LVZ112"/>
      <c r="LWA112"/>
      <c r="LWB112"/>
      <c r="LWC112"/>
      <c r="LWD112"/>
      <c r="LWE112"/>
      <c r="LWF112"/>
      <c r="LWG112"/>
      <c r="LWH112"/>
      <c r="LWI112"/>
      <c r="LWJ112"/>
      <c r="LWK112"/>
      <c r="LWL112"/>
      <c r="LWM112"/>
      <c r="LWN112"/>
      <c r="LWO112"/>
      <c r="LWP112"/>
      <c r="LWQ112"/>
      <c r="LWR112"/>
      <c r="LWS112"/>
      <c r="LWT112"/>
      <c r="LWU112"/>
      <c r="LWV112"/>
      <c r="LWW112"/>
      <c r="LWX112"/>
      <c r="LWY112"/>
      <c r="LWZ112"/>
      <c r="LXA112"/>
      <c r="LXB112"/>
      <c r="LXC112"/>
      <c r="LXD112"/>
      <c r="LXE112"/>
      <c r="LXF112"/>
      <c r="LXG112"/>
      <c r="LXH112"/>
      <c r="LXI112"/>
      <c r="LXJ112"/>
      <c r="LXK112"/>
      <c r="LXL112"/>
      <c r="LXM112"/>
      <c r="LXN112"/>
      <c r="LXO112"/>
      <c r="LXP112"/>
      <c r="LXQ112"/>
      <c r="LXR112"/>
      <c r="LXS112"/>
      <c r="LXT112"/>
      <c r="LXU112"/>
      <c r="LXV112"/>
      <c r="LXW112"/>
      <c r="LXX112"/>
      <c r="LXY112"/>
      <c r="LXZ112"/>
      <c r="LYA112"/>
      <c r="LYB112"/>
      <c r="LYC112"/>
      <c r="LYD112"/>
      <c r="LYE112"/>
      <c r="LYF112"/>
      <c r="LYG112"/>
      <c r="LYH112"/>
      <c r="LYI112"/>
      <c r="LYJ112"/>
      <c r="LYK112"/>
      <c r="LYL112"/>
      <c r="LYM112"/>
      <c r="LYN112"/>
      <c r="LYO112"/>
      <c r="LYP112"/>
      <c r="LYQ112"/>
      <c r="LYR112"/>
      <c r="LYS112"/>
      <c r="LYT112"/>
      <c r="LYU112"/>
      <c r="LYV112"/>
      <c r="LYW112"/>
      <c r="LYX112"/>
      <c r="LYY112"/>
      <c r="LYZ112"/>
      <c r="LZA112"/>
      <c r="LZB112"/>
      <c r="LZC112"/>
      <c r="LZD112"/>
      <c r="LZE112"/>
      <c r="LZF112"/>
      <c r="LZG112"/>
      <c r="LZH112"/>
      <c r="LZI112"/>
      <c r="LZJ112"/>
      <c r="LZK112"/>
      <c r="LZL112"/>
      <c r="LZM112"/>
      <c r="LZN112"/>
      <c r="LZO112"/>
      <c r="LZP112"/>
      <c r="LZQ112"/>
      <c r="LZR112"/>
      <c r="LZS112"/>
      <c r="LZT112"/>
      <c r="LZU112"/>
      <c r="LZV112"/>
      <c r="LZW112"/>
      <c r="LZX112"/>
      <c r="LZY112"/>
      <c r="LZZ112"/>
      <c r="MAA112"/>
      <c r="MAB112"/>
      <c r="MAC112"/>
      <c r="MAD112"/>
      <c r="MAE112"/>
      <c r="MAF112"/>
      <c r="MAG112"/>
      <c r="MAH112"/>
      <c r="MAI112"/>
      <c r="MAJ112"/>
      <c r="MAK112"/>
      <c r="MAL112"/>
      <c r="MAM112"/>
      <c r="MAN112"/>
      <c r="MAO112"/>
      <c r="MAP112"/>
      <c r="MAQ112"/>
      <c r="MAR112"/>
      <c r="MAS112"/>
      <c r="MAT112"/>
      <c r="MAU112"/>
      <c r="MAV112"/>
      <c r="MAW112"/>
      <c r="MAX112"/>
      <c r="MAY112"/>
      <c r="MAZ112"/>
      <c r="MBA112"/>
      <c r="MBB112"/>
      <c r="MBC112"/>
      <c r="MBD112"/>
      <c r="MBE112"/>
      <c r="MBF112"/>
      <c r="MBG112"/>
      <c r="MBH112"/>
      <c r="MBI112"/>
      <c r="MBJ112"/>
      <c r="MBK112"/>
      <c r="MBL112"/>
      <c r="MBM112"/>
      <c r="MBN112"/>
      <c r="MBO112"/>
      <c r="MBP112"/>
      <c r="MBQ112"/>
      <c r="MBR112"/>
      <c r="MBS112"/>
      <c r="MBT112"/>
      <c r="MBU112"/>
      <c r="MBV112"/>
      <c r="MBW112"/>
      <c r="MBX112"/>
      <c r="MBY112"/>
      <c r="MBZ112"/>
      <c r="MCA112"/>
      <c r="MCB112"/>
      <c r="MCC112"/>
      <c r="MCD112"/>
      <c r="MCE112"/>
      <c r="MCF112"/>
      <c r="MCG112"/>
      <c r="MCH112"/>
      <c r="MCI112"/>
      <c r="MCJ112"/>
      <c r="MCK112"/>
      <c r="MCL112"/>
      <c r="MCM112"/>
      <c r="MCN112"/>
      <c r="MCO112"/>
      <c r="MCP112"/>
      <c r="MCQ112"/>
      <c r="MCR112"/>
      <c r="MCS112"/>
      <c r="MCT112"/>
      <c r="MCU112"/>
      <c r="MCV112"/>
      <c r="MCW112"/>
      <c r="MCX112"/>
      <c r="MCY112"/>
      <c r="MCZ112"/>
      <c r="MDA112"/>
      <c r="MDB112"/>
      <c r="MDC112"/>
      <c r="MDD112"/>
      <c r="MDE112"/>
      <c r="MDF112"/>
      <c r="MDG112"/>
      <c r="MDH112"/>
      <c r="MDI112"/>
      <c r="MDJ112"/>
      <c r="MDK112"/>
      <c r="MDL112"/>
      <c r="MDM112"/>
      <c r="MDN112"/>
      <c r="MDO112"/>
      <c r="MDP112"/>
      <c r="MDQ112"/>
      <c r="MDR112"/>
      <c r="MDS112"/>
      <c r="MDT112"/>
      <c r="MDU112"/>
      <c r="MDV112"/>
      <c r="MDW112"/>
      <c r="MDX112"/>
      <c r="MDY112"/>
      <c r="MDZ112"/>
      <c r="MEA112"/>
      <c r="MEB112"/>
      <c r="MEC112"/>
      <c r="MED112"/>
      <c r="MEE112"/>
      <c r="MEF112"/>
      <c r="MEG112"/>
      <c r="MEH112"/>
      <c r="MEI112"/>
      <c r="MEJ112"/>
      <c r="MEK112"/>
      <c r="MEL112"/>
      <c r="MEM112"/>
      <c r="MEN112"/>
      <c r="MEO112"/>
      <c r="MEP112"/>
      <c r="MEQ112"/>
      <c r="MER112"/>
      <c r="MES112"/>
      <c r="MET112"/>
      <c r="MEU112"/>
      <c r="MEV112"/>
      <c r="MEW112"/>
      <c r="MEX112"/>
      <c r="MEY112"/>
      <c r="MEZ112"/>
      <c r="MFA112"/>
      <c r="MFB112"/>
      <c r="MFC112"/>
      <c r="MFD112"/>
      <c r="MFE112"/>
      <c r="MFF112"/>
      <c r="MFG112"/>
      <c r="MFH112"/>
      <c r="MFI112"/>
      <c r="MFJ112"/>
      <c r="MFK112"/>
      <c r="MFL112"/>
      <c r="MFM112"/>
      <c r="MFN112"/>
      <c r="MFO112"/>
      <c r="MFP112"/>
      <c r="MFQ112"/>
      <c r="MFR112"/>
      <c r="MFS112"/>
      <c r="MFT112"/>
      <c r="MFU112"/>
      <c r="MFV112"/>
      <c r="MFW112"/>
      <c r="MFX112"/>
      <c r="MFY112"/>
      <c r="MFZ112"/>
      <c r="MGA112"/>
      <c r="MGB112"/>
      <c r="MGC112"/>
      <c r="MGD112"/>
      <c r="MGE112"/>
      <c r="MGF112"/>
      <c r="MGG112"/>
      <c r="MGH112"/>
      <c r="MGI112"/>
      <c r="MGJ112"/>
      <c r="MGK112"/>
      <c r="MGL112"/>
      <c r="MGM112"/>
      <c r="MGN112"/>
      <c r="MGO112"/>
      <c r="MGP112"/>
      <c r="MGQ112"/>
      <c r="MGR112"/>
      <c r="MGS112"/>
      <c r="MGT112"/>
      <c r="MGU112"/>
      <c r="MGV112"/>
      <c r="MGW112"/>
      <c r="MGX112"/>
      <c r="MGY112"/>
      <c r="MGZ112"/>
      <c r="MHA112"/>
      <c r="MHB112"/>
      <c r="MHC112"/>
      <c r="MHD112"/>
      <c r="MHE112"/>
      <c r="MHF112"/>
      <c r="MHG112"/>
      <c r="MHH112"/>
      <c r="MHI112"/>
      <c r="MHJ112"/>
      <c r="MHK112"/>
      <c r="MHL112"/>
      <c r="MHM112"/>
      <c r="MHN112"/>
      <c r="MHO112"/>
      <c r="MHP112"/>
      <c r="MHQ112"/>
      <c r="MHR112"/>
      <c r="MHS112"/>
      <c r="MHT112"/>
      <c r="MHU112"/>
      <c r="MHV112"/>
      <c r="MHW112"/>
      <c r="MHX112"/>
      <c r="MHY112"/>
      <c r="MHZ112"/>
      <c r="MIA112"/>
      <c r="MIB112"/>
      <c r="MIC112"/>
      <c r="MID112"/>
      <c r="MIE112"/>
      <c r="MIF112"/>
      <c r="MIG112"/>
      <c r="MIH112"/>
      <c r="MII112"/>
      <c r="MIJ112"/>
      <c r="MIK112"/>
      <c r="MIL112"/>
      <c r="MIM112"/>
      <c r="MIN112"/>
      <c r="MIO112"/>
      <c r="MIP112"/>
      <c r="MIQ112"/>
      <c r="MIR112"/>
      <c r="MIS112"/>
      <c r="MIT112"/>
      <c r="MIU112"/>
      <c r="MIV112"/>
      <c r="MIW112"/>
      <c r="MIX112"/>
      <c r="MIY112"/>
      <c r="MIZ112"/>
      <c r="MJA112"/>
      <c r="MJB112"/>
      <c r="MJC112"/>
      <c r="MJD112"/>
      <c r="MJE112"/>
      <c r="MJF112"/>
      <c r="MJG112"/>
      <c r="MJH112"/>
      <c r="MJI112"/>
      <c r="MJJ112"/>
      <c r="MJK112"/>
      <c r="MJL112"/>
      <c r="MJM112"/>
      <c r="MJN112"/>
      <c r="MJO112"/>
      <c r="MJP112"/>
      <c r="MJQ112"/>
      <c r="MJR112"/>
      <c r="MJS112"/>
      <c r="MJT112"/>
      <c r="MJU112"/>
      <c r="MJV112"/>
      <c r="MJW112"/>
      <c r="MJX112"/>
      <c r="MJY112"/>
      <c r="MJZ112"/>
      <c r="MKA112"/>
      <c r="MKB112"/>
      <c r="MKC112"/>
      <c r="MKD112"/>
      <c r="MKE112"/>
      <c r="MKF112"/>
      <c r="MKG112"/>
      <c r="MKH112"/>
      <c r="MKI112"/>
      <c r="MKJ112"/>
      <c r="MKK112"/>
      <c r="MKL112"/>
      <c r="MKM112"/>
      <c r="MKN112"/>
      <c r="MKO112"/>
      <c r="MKP112"/>
      <c r="MKQ112"/>
      <c r="MKR112"/>
      <c r="MKS112"/>
      <c r="MKT112"/>
      <c r="MKU112"/>
      <c r="MKV112"/>
      <c r="MKW112"/>
      <c r="MKX112"/>
      <c r="MKY112"/>
      <c r="MKZ112"/>
      <c r="MLA112"/>
      <c r="MLB112"/>
      <c r="MLC112"/>
      <c r="MLD112"/>
      <c r="MLE112"/>
      <c r="MLF112"/>
      <c r="MLG112"/>
      <c r="MLH112"/>
      <c r="MLI112"/>
      <c r="MLJ112"/>
      <c r="MLK112"/>
      <c r="MLL112"/>
      <c r="MLM112"/>
      <c r="MLN112"/>
      <c r="MLO112"/>
      <c r="MLP112"/>
      <c r="MLQ112"/>
      <c r="MLR112"/>
      <c r="MLS112"/>
      <c r="MLT112"/>
      <c r="MLU112"/>
      <c r="MLV112"/>
      <c r="MLW112"/>
      <c r="MLX112"/>
      <c r="MLY112"/>
      <c r="MLZ112"/>
      <c r="MMA112"/>
      <c r="MMB112"/>
      <c r="MMC112"/>
      <c r="MMD112"/>
      <c r="MME112"/>
      <c r="MMF112"/>
      <c r="MMG112"/>
      <c r="MMH112"/>
      <c r="MMI112"/>
      <c r="MMJ112"/>
      <c r="MMK112"/>
      <c r="MML112"/>
      <c r="MMM112"/>
      <c r="MMN112"/>
      <c r="MMO112"/>
      <c r="MMP112"/>
      <c r="MMQ112"/>
      <c r="MMR112"/>
      <c r="MMS112"/>
      <c r="MMT112"/>
      <c r="MMU112"/>
      <c r="MMV112"/>
      <c r="MMW112"/>
      <c r="MMX112"/>
      <c r="MMY112"/>
      <c r="MMZ112"/>
      <c r="MNA112"/>
      <c r="MNB112"/>
      <c r="MNC112"/>
      <c r="MND112"/>
      <c r="MNE112"/>
      <c r="MNF112"/>
      <c r="MNG112"/>
      <c r="MNH112"/>
      <c r="MNI112"/>
      <c r="MNJ112"/>
      <c r="MNK112"/>
      <c r="MNL112"/>
      <c r="MNM112"/>
      <c r="MNN112"/>
      <c r="MNO112"/>
      <c r="MNP112"/>
      <c r="MNQ112"/>
      <c r="MNR112"/>
      <c r="MNS112"/>
      <c r="MNT112"/>
      <c r="MNU112"/>
      <c r="MNV112"/>
      <c r="MNW112"/>
      <c r="MNX112"/>
      <c r="MNY112"/>
      <c r="MNZ112"/>
      <c r="MOA112"/>
      <c r="MOB112"/>
      <c r="MOC112"/>
      <c r="MOD112"/>
      <c r="MOE112"/>
      <c r="MOF112"/>
      <c r="MOG112"/>
      <c r="MOH112"/>
      <c r="MOI112"/>
      <c r="MOJ112"/>
      <c r="MOK112"/>
      <c r="MOL112"/>
      <c r="MOM112"/>
      <c r="MON112"/>
      <c r="MOO112"/>
      <c r="MOP112"/>
      <c r="MOQ112"/>
      <c r="MOR112"/>
      <c r="MOS112"/>
      <c r="MOT112"/>
      <c r="MOU112"/>
      <c r="MOV112"/>
      <c r="MOW112"/>
      <c r="MOX112"/>
      <c r="MOY112"/>
      <c r="MOZ112"/>
      <c r="MPA112"/>
      <c r="MPB112"/>
      <c r="MPC112"/>
      <c r="MPD112"/>
      <c r="MPE112"/>
      <c r="MPF112"/>
      <c r="MPG112"/>
      <c r="MPH112"/>
      <c r="MPI112"/>
      <c r="MPJ112"/>
      <c r="MPK112"/>
      <c r="MPL112"/>
      <c r="MPM112"/>
      <c r="MPN112"/>
      <c r="MPO112"/>
      <c r="MPP112"/>
      <c r="MPQ112"/>
      <c r="MPR112"/>
      <c r="MPS112"/>
      <c r="MPT112"/>
      <c r="MPU112"/>
      <c r="MPV112"/>
      <c r="MPW112"/>
      <c r="MPX112"/>
      <c r="MPY112"/>
      <c r="MPZ112"/>
      <c r="MQA112"/>
      <c r="MQB112"/>
      <c r="MQC112"/>
      <c r="MQD112"/>
      <c r="MQE112"/>
      <c r="MQF112"/>
      <c r="MQG112"/>
      <c r="MQH112"/>
      <c r="MQI112"/>
      <c r="MQJ112"/>
      <c r="MQK112"/>
      <c r="MQL112"/>
      <c r="MQM112"/>
      <c r="MQN112"/>
      <c r="MQO112"/>
      <c r="MQP112"/>
      <c r="MQQ112"/>
      <c r="MQR112"/>
      <c r="MQS112"/>
      <c r="MQT112"/>
      <c r="MQU112"/>
      <c r="MQV112"/>
      <c r="MQW112"/>
      <c r="MQX112"/>
      <c r="MQY112"/>
      <c r="MQZ112"/>
      <c r="MRA112"/>
      <c r="MRB112"/>
      <c r="MRC112"/>
      <c r="MRD112"/>
      <c r="MRE112"/>
      <c r="MRF112"/>
      <c r="MRG112"/>
      <c r="MRH112"/>
      <c r="MRI112"/>
      <c r="MRJ112"/>
      <c r="MRK112"/>
      <c r="MRL112"/>
      <c r="MRM112"/>
      <c r="MRN112"/>
      <c r="MRO112"/>
      <c r="MRP112"/>
      <c r="MRQ112"/>
      <c r="MRR112"/>
      <c r="MRS112"/>
      <c r="MRT112"/>
      <c r="MRU112"/>
      <c r="MRV112"/>
      <c r="MRW112"/>
      <c r="MRX112"/>
      <c r="MRY112"/>
      <c r="MRZ112"/>
      <c r="MSA112"/>
      <c r="MSB112"/>
      <c r="MSC112"/>
      <c r="MSD112"/>
      <c r="MSE112"/>
      <c r="MSF112"/>
      <c r="MSG112"/>
      <c r="MSH112"/>
      <c r="MSI112"/>
      <c r="MSJ112"/>
      <c r="MSK112"/>
      <c r="MSL112"/>
      <c r="MSM112"/>
      <c r="MSN112"/>
      <c r="MSO112"/>
      <c r="MSP112"/>
      <c r="MSQ112"/>
      <c r="MSR112"/>
      <c r="MSS112"/>
      <c r="MST112"/>
      <c r="MSU112"/>
      <c r="MSV112"/>
      <c r="MSW112"/>
      <c r="MSX112"/>
      <c r="MSY112"/>
      <c r="MSZ112"/>
      <c r="MTA112"/>
      <c r="MTB112"/>
      <c r="MTC112"/>
      <c r="MTD112"/>
      <c r="MTE112"/>
      <c r="MTF112"/>
      <c r="MTG112"/>
      <c r="MTH112"/>
      <c r="MTI112"/>
      <c r="MTJ112"/>
      <c r="MTK112"/>
      <c r="MTL112"/>
      <c r="MTM112"/>
      <c r="MTN112"/>
      <c r="MTO112"/>
      <c r="MTP112"/>
      <c r="MTQ112"/>
      <c r="MTR112"/>
      <c r="MTS112"/>
      <c r="MTT112"/>
      <c r="MTU112"/>
      <c r="MTV112"/>
      <c r="MTW112"/>
      <c r="MTX112"/>
      <c r="MTY112"/>
      <c r="MTZ112"/>
      <c r="MUA112"/>
      <c r="MUB112"/>
      <c r="MUC112"/>
      <c r="MUD112"/>
      <c r="MUE112"/>
      <c r="MUF112"/>
      <c r="MUG112"/>
      <c r="MUH112"/>
      <c r="MUI112"/>
      <c r="MUJ112"/>
      <c r="MUK112"/>
      <c r="MUL112"/>
      <c r="MUM112"/>
      <c r="MUN112"/>
      <c r="MUO112"/>
      <c r="MUP112"/>
      <c r="MUQ112"/>
      <c r="MUR112"/>
      <c r="MUS112"/>
      <c r="MUT112"/>
      <c r="MUU112"/>
      <c r="MUV112"/>
      <c r="MUW112"/>
      <c r="MUX112"/>
      <c r="MUY112"/>
      <c r="MUZ112"/>
      <c r="MVA112"/>
      <c r="MVB112"/>
      <c r="MVC112"/>
      <c r="MVD112"/>
      <c r="MVE112"/>
      <c r="MVF112"/>
      <c r="MVG112"/>
      <c r="MVH112"/>
      <c r="MVI112"/>
      <c r="MVJ112"/>
      <c r="MVK112"/>
      <c r="MVL112"/>
      <c r="MVM112"/>
      <c r="MVN112"/>
      <c r="MVO112"/>
      <c r="MVP112"/>
      <c r="MVQ112"/>
      <c r="MVR112"/>
      <c r="MVS112"/>
      <c r="MVT112"/>
      <c r="MVU112"/>
      <c r="MVV112"/>
      <c r="MVW112"/>
      <c r="MVX112"/>
      <c r="MVY112"/>
      <c r="MVZ112"/>
      <c r="MWA112"/>
      <c r="MWB112"/>
      <c r="MWC112"/>
      <c r="MWD112"/>
      <c r="MWE112"/>
      <c r="MWF112"/>
      <c r="MWG112"/>
      <c r="MWH112"/>
      <c r="MWI112"/>
      <c r="MWJ112"/>
      <c r="MWK112"/>
      <c r="MWL112"/>
      <c r="MWM112"/>
      <c r="MWN112"/>
      <c r="MWO112"/>
      <c r="MWP112"/>
      <c r="MWQ112"/>
      <c r="MWR112"/>
      <c r="MWS112"/>
      <c r="MWT112"/>
      <c r="MWU112"/>
      <c r="MWV112"/>
      <c r="MWW112"/>
      <c r="MWX112"/>
      <c r="MWY112"/>
      <c r="MWZ112"/>
      <c r="MXA112"/>
      <c r="MXB112"/>
      <c r="MXC112"/>
      <c r="MXD112"/>
      <c r="MXE112"/>
      <c r="MXF112"/>
      <c r="MXG112"/>
      <c r="MXH112"/>
      <c r="MXI112"/>
      <c r="MXJ112"/>
      <c r="MXK112"/>
      <c r="MXL112"/>
      <c r="MXM112"/>
      <c r="MXN112"/>
      <c r="MXO112"/>
      <c r="MXP112"/>
      <c r="MXQ112"/>
      <c r="MXR112"/>
      <c r="MXS112"/>
      <c r="MXT112"/>
      <c r="MXU112"/>
      <c r="MXV112"/>
      <c r="MXW112"/>
      <c r="MXX112"/>
      <c r="MXY112"/>
      <c r="MXZ112"/>
      <c r="MYA112"/>
      <c r="MYB112"/>
      <c r="MYC112"/>
      <c r="MYD112"/>
      <c r="MYE112"/>
      <c r="MYF112"/>
      <c r="MYG112"/>
      <c r="MYH112"/>
      <c r="MYI112"/>
      <c r="MYJ112"/>
      <c r="MYK112"/>
      <c r="MYL112"/>
      <c r="MYM112"/>
      <c r="MYN112"/>
      <c r="MYO112"/>
      <c r="MYP112"/>
      <c r="MYQ112"/>
      <c r="MYR112"/>
      <c r="MYS112"/>
      <c r="MYT112"/>
      <c r="MYU112"/>
      <c r="MYV112"/>
      <c r="MYW112"/>
      <c r="MYX112"/>
      <c r="MYY112"/>
      <c r="MYZ112"/>
      <c r="MZA112"/>
      <c r="MZB112"/>
      <c r="MZC112"/>
      <c r="MZD112"/>
      <c r="MZE112"/>
      <c r="MZF112"/>
      <c r="MZG112"/>
      <c r="MZH112"/>
      <c r="MZI112"/>
      <c r="MZJ112"/>
      <c r="MZK112"/>
      <c r="MZL112"/>
      <c r="MZM112"/>
      <c r="MZN112"/>
      <c r="MZO112"/>
      <c r="MZP112"/>
      <c r="MZQ112"/>
      <c r="MZR112"/>
      <c r="MZS112"/>
      <c r="MZT112"/>
      <c r="MZU112"/>
      <c r="MZV112"/>
      <c r="MZW112"/>
      <c r="MZX112"/>
      <c r="MZY112"/>
      <c r="MZZ112"/>
      <c r="NAA112"/>
      <c r="NAB112"/>
      <c r="NAC112"/>
      <c r="NAD112"/>
      <c r="NAE112"/>
      <c r="NAF112"/>
      <c r="NAG112"/>
      <c r="NAH112"/>
      <c r="NAI112"/>
      <c r="NAJ112"/>
      <c r="NAK112"/>
      <c r="NAL112"/>
      <c r="NAM112"/>
      <c r="NAN112"/>
      <c r="NAO112"/>
      <c r="NAP112"/>
      <c r="NAQ112"/>
      <c r="NAR112"/>
      <c r="NAS112"/>
      <c r="NAT112"/>
      <c r="NAU112"/>
      <c r="NAV112"/>
      <c r="NAW112"/>
      <c r="NAX112"/>
      <c r="NAY112"/>
      <c r="NAZ112"/>
      <c r="NBA112"/>
      <c r="NBB112"/>
      <c r="NBC112"/>
      <c r="NBD112"/>
      <c r="NBE112"/>
      <c r="NBF112"/>
      <c r="NBG112"/>
      <c r="NBH112"/>
      <c r="NBI112"/>
      <c r="NBJ112"/>
      <c r="NBK112"/>
      <c r="NBL112"/>
      <c r="NBM112"/>
      <c r="NBN112"/>
      <c r="NBO112"/>
      <c r="NBP112"/>
      <c r="NBQ112"/>
      <c r="NBR112"/>
      <c r="NBS112"/>
      <c r="NBT112"/>
      <c r="NBU112"/>
      <c r="NBV112"/>
      <c r="NBW112"/>
      <c r="NBX112"/>
      <c r="NBY112"/>
      <c r="NBZ112"/>
      <c r="NCA112"/>
      <c r="NCB112"/>
      <c r="NCC112"/>
      <c r="NCD112"/>
      <c r="NCE112"/>
      <c r="NCF112"/>
      <c r="NCG112"/>
      <c r="NCH112"/>
      <c r="NCI112"/>
      <c r="NCJ112"/>
      <c r="NCK112"/>
      <c r="NCL112"/>
      <c r="NCM112"/>
      <c r="NCN112"/>
      <c r="NCO112"/>
      <c r="NCP112"/>
      <c r="NCQ112"/>
      <c r="NCR112"/>
      <c r="NCS112"/>
      <c r="NCT112"/>
      <c r="NCU112"/>
      <c r="NCV112"/>
      <c r="NCW112"/>
      <c r="NCX112"/>
      <c r="NCY112"/>
      <c r="NCZ112"/>
      <c r="NDA112"/>
      <c r="NDB112"/>
      <c r="NDC112"/>
      <c r="NDD112"/>
      <c r="NDE112"/>
      <c r="NDF112"/>
      <c r="NDG112"/>
      <c r="NDH112"/>
      <c r="NDI112"/>
      <c r="NDJ112"/>
      <c r="NDK112"/>
      <c r="NDL112"/>
      <c r="NDM112"/>
      <c r="NDN112"/>
      <c r="NDO112"/>
      <c r="NDP112"/>
      <c r="NDQ112"/>
      <c r="NDR112"/>
      <c r="NDS112"/>
      <c r="NDT112"/>
      <c r="NDU112"/>
      <c r="NDV112"/>
      <c r="NDW112"/>
      <c r="NDX112"/>
      <c r="NDY112"/>
      <c r="NDZ112"/>
      <c r="NEA112"/>
      <c r="NEB112"/>
      <c r="NEC112"/>
      <c r="NED112"/>
      <c r="NEE112"/>
      <c r="NEF112"/>
      <c r="NEG112"/>
      <c r="NEH112"/>
      <c r="NEI112"/>
      <c r="NEJ112"/>
      <c r="NEK112"/>
      <c r="NEL112"/>
      <c r="NEM112"/>
      <c r="NEN112"/>
      <c r="NEO112"/>
      <c r="NEP112"/>
      <c r="NEQ112"/>
      <c r="NER112"/>
      <c r="NES112"/>
      <c r="NET112"/>
      <c r="NEU112"/>
      <c r="NEV112"/>
      <c r="NEW112"/>
      <c r="NEX112"/>
      <c r="NEY112"/>
      <c r="NEZ112"/>
      <c r="NFA112"/>
      <c r="NFB112"/>
      <c r="NFC112"/>
      <c r="NFD112"/>
      <c r="NFE112"/>
      <c r="NFF112"/>
      <c r="NFG112"/>
      <c r="NFH112"/>
      <c r="NFI112"/>
      <c r="NFJ112"/>
      <c r="NFK112"/>
      <c r="NFL112"/>
      <c r="NFM112"/>
      <c r="NFN112"/>
      <c r="NFO112"/>
      <c r="NFP112"/>
      <c r="NFQ112"/>
      <c r="NFR112"/>
      <c r="NFS112"/>
      <c r="NFT112"/>
      <c r="NFU112"/>
      <c r="NFV112"/>
      <c r="NFW112"/>
      <c r="NFX112"/>
      <c r="NFY112"/>
      <c r="NFZ112"/>
      <c r="NGA112"/>
      <c r="NGB112"/>
      <c r="NGC112"/>
      <c r="NGD112"/>
      <c r="NGE112"/>
      <c r="NGF112"/>
      <c r="NGG112"/>
      <c r="NGH112"/>
      <c r="NGI112"/>
      <c r="NGJ112"/>
      <c r="NGK112"/>
      <c r="NGL112"/>
      <c r="NGM112"/>
      <c r="NGN112"/>
      <c r="NGO112"/>
      <c r="NGP112"/>
      <c r="NGQ112"/>
      <c r="NGR112"/>
      <c r="NGS112"/>
      <c r="NGT112"/>
      <c r="NGU112"/>
      <c r="NGV112"/>
      <c r="NGW112"/>
      <c r="NGX112"/>
      <c r="NGY112"/>
      <c r="NGZ112"/>
      <c r="NHA112"/>
      <c r="NHB112"/>
      <c r="NHC112"/>
      <c r="NHD112"/>
      <c r="NHE112"/>
      <c r="NHF112"/>
      <c r="NHG112"/>
      <c r="NHH112"/>
      <c r="NHI112"/>
      <c r="NHJ112"/>
      <c r="NHK112"/>
      <c r="NHL112"/>
      <c r="NHM112"/>
      <c r="NHN112"/>
      <c r="NHO112"/>
      <c r="NHP112"/>
      <c r="NHQ112"/>
      <c r="NHR112"/>
      <c r="NHS112"/>
      <c r="NHT112"/>
      <c r="NHU112"/>
      <c r="NHV112"/>
      <c r="NHW112"/>
      <c r="NHX112"/>
      <c r="NHY112"/>
      <c r="NHZ112"/>
      <c r="NIA112"/>
      <c r="NIB112"/>
      <c r="NIC112"/>
      <c r="NID112"/>
      <c r="NIE112"/>
      <c r="NIF112"/>
      <c r="NIG112"/>
      <c r="NIH112"/>
      <c r="NII112"/>
      <c r="NIJ112"/>
      <c r="NIK112"/>
      <c r="NIL112"/>
      <c r="NIM112"/>
      <c r="NIN112"/>
      <c r="NIO112"/>
      <c r="NIP112"/>
      <c r="NIQ112"/>
      <c r="NIR112"/>
      <c r="NIS112"/>
      <c r="NIT112"/>
      <c r="NIU112"/>
      <c r="NIV112"/>
      <c r="NIW112"/>
      <c r="NIX112"/>
      <c r="NIY112"/>
      <c r="NIZ112"/>
      <c r="NJA112"/>
      <c r="NJB112"/>
      <c r="NJC112"/>
      <c r="NJD112"/>
      <c r="NJE112"/>
      <c r="NJF112"/>
      <c r="NJG112"/>
      <c r="NJH112"/>
      <c r="NJI112"/>
      <c r="NJJ112"/>
      <c r="NJK112"/>
      <c r="NJL112"/>
      <c r="NJM112"/>
      <c r="NJN112"/>
      <c r="NJO112"/>
      <c r="NJP112"/>
      <c r="NJQ112"/>
      <c r="NJR112"/>
      <c r="NJS112"/>
      <c r="NJT112"/>
      <c r="NJU112"/>
      <c r="NJV112"/>
      <c r="NJW112"/>
      <c r="NJX112"/>
      <c r="NJY112"/>
      <c r="NJZ112"/>
      <c r="NKA112"/>
      <c r="NKB112"/>
      <c r="NKC112"/>
      <c r="NKD112"/>
      <c r="NKE112"/>
      <c r="NKF112"/>
      <c r="NKG112"/>
      <c r="NKH112"/>
      <c r="NKI112"/>
      <c r="NKJ112"/>
      <c r="NKK112"/>
      <c r="NKL112"/>
      <c r="NKM112"/>
      <c r="NKN112"/>
      <c r="NKO112"/>
      <c r="NKP112"/>
      <c r="NKQ112"/>
      <c r="NKR112"/>
      <c r="NKS112"/>
      <c r="NKT112"/>
      <c r="NKU112"/>
      <c r="NKV112"/>
      <c r="NKW112"/>
      <c r="NKX112"/>
      <c r="NKY112"/>
      <c r="NKZ112"/>
      <c r="NLA112"/>
      <c r="NLB112"/>
      <c r="NLC112"/>
      <c r="NLD112"/>
      <c r="NLE112"/>
      <c r="NLF112"/>
      <c r="NLG112"/>
      <c r="NLH112"/>
      <c r="NLI112"/>
      <c r="NLJ112"/>
      <c r="NLK112"/>
      <c r="NLL112"/>
      <c r="NLM112"/>
      <c r="NLN112"/>
      <c r="NLO112"/>
      <c r="NLP112"/>
      <c r="NLQ112"/>
      <c r="NLR112"/>
      <c r="NLS112"/>
      <c r="NLT112"/>
      <c r="NLU112"/>
      <c r="NLV112"/>
      <c r="NLW112"/>
      <c r="NLX112"/>
      <c r="NLY112"/>
      <c r="NLZ112"/>
      <c r="NMA112"/>
      <c r="NMB112"/>
      <c r="NMC112"/>
      <c r="NMD112"/>
      <c r="NME112"/>
      <c r="NMF112"/>
      <c r="NMG112"/>
      <c r="NMH112"/>
      <c r="NMI112"/>
      <c r="NMJ112"/>
      <c r="NMK112"/>
      <c r="NML112"/>
      <c r="NMM112"/>
      <c r="NMN112"/>
      <c r="NMO112"/>
      <c r="NMP112"/>
      <c r="NMQ112"/>
      <c r="NMR112"/>
      <c r="NMS112"/>
      <c r="NMT112"/>
      <c r="NMU112"/>
      <c r="NMV112"/>
      <c r="NMW112"/>
      <c r="NMX112"/>
      <c r="NMY112"/>
      <c r="NMZ112"/>
      <c r="NNA112"/>
      <c r="NNB112"/>
      <c r="NNC112"/>
      <c r="NND112"/>
      <c r="NNE112"/>
      <c r="NNF112"/>
      <c r="NNG112"/>
      <c r="NNH112"/>
      <c r="NNI112"/>
      <c r="NNJ112"/>
      <c r="NNK112"/>
      <c r="NNL112"/>
      <c r="NNM112"/>
      <c r="NNN112"/>
      <c r="NNO112"/>
      <c r="NNP112"/>
      <c r="NNQ112"/>
      <c r="NNR112"/>
      <c r="NNS112"/>
      <c r="NNT112"/>
      <c r="NNU112"/>
      <c r="NNV112"/>
      <c r="NNW112"/>
      <c r="NNX112"/>
      <c r="NNY112"/>
      <c r="NNZ112"/>
      <c r="NOA112"/>
      <c r="NOB112"/>
      <c r="NOC112"/>
      <c r="NOD112"/>
      <c r="NOE112"/>
      <c r="NOF112"/>
      <c r="NOG112"/>
      <c r="NOH112"/>
      <c r="NOI112"/>
      <c r="NOJ112"/>
      <c r="NOK112"/>
      <c r="NOL112"/>
      <c r="NOM112"/>
      <c r="NON112"/>
      <c r="NOO112"/>
      <c r="NOP112"/>
      <c r="NOQ112"/>
      <c r="NOR112"/>
      <c r="NOS112"/>
      <c r="NOT112"/>
      <c r="NOU112"/>
      <c r="NOV112"/>
      <c r="NOW112"/>
      <c r="NOX112"/>
      <c r="NOY112"/>
      <c r="NOZ112"/>
      <c r="NPA112"/>
      <c r="NPB112"/>
      <c r="NPC112"/>
      <c r="NPD112"/>
      <c r="NPE112"/>
      <c r="NPF112"/>
      <c r="NPG112"/>
      <c r="NPH112"/>
      <c r="NPI112"/>
      <c r="NPJ112"/>
      <c r="NPK112"/>
      <c r="NPL112"/>
      <c r="NPM112"/>
      <c r="NPN112"/>
      <c r="NPO112"/>
      <c r="NPP112"/>
      <c r="NPQ112"/>
      <c r="NPR112"/>
      <c r="NPS112"/>
      <c r="NPT112"/>
      <c r="NPU112"/>
      <c r="NPV112"/>
      <c r="NPW112"/>
      <c r="NPX112"/>
      <c r="NPY112"/>
      <c r="NPZ112"/>
      <c r="NQA112"/>
      <c r="NQB112"/>
      <c r="NQC112"/>
      <c r="NQD112"/>
      <c r="NQE112"/>
      <c r="NQF112"/>
      <c r="NQG112"/>
      <c r="NQH112"/>
      <c r="NQI112"/>
      <c r="NQJ112"/>
      <c r="NQK112"/>
      <c r="NQL112"/>
      <c r="NQM112"/>
      <c r="NQN112"/>
      <c r="NQO112"/>
      <c r="NQP112"/>
      <c r="NQQ112"/>
      <c r="NQR112"/>
      <c r="NQS112"/>
      <c r="NQT112"/>
      <c r="NQU112"/>
      <c r="NQV112"/>
      <c r="NQW112"/>
      <c r="NQX112"/>
      <c r="NQY112"/>
      <c r="NQZ112"/>
      <c r="NRA112"/>
      <c r="NRB112"/>
      <c r="NRC112"/>
      <c r="NRD112"/>
      <c r="NRE112"/>
      <c r="NRF112"/>
      <c r="NRG112"/>
      <c r="NRH112"/>
      <c r="NRI112"/>
      <c r="NRJ112"/>
      <c r="NRK112"/>
      <c r="NRL112"/>
      <c r="NRM112"/>
      <c r="NRN112"/>
      <c r="NRO112"/>
      <c r="NRP112"/>
      <c r="NRQ112"/>
      <c r="NRR112"/>
      <c r="NRS112"/>
      <c r="NRT112"/>
      <c r="NRU112"/>
      <c r="NRV112"/>
      <c r="NRW112"/>
      <c r="NRX112"/>
      <c r="NRY112"/>
      <c r="NRZ112"/>
      <c r="NSA112"/>
      <c r="NSB112"/>
      <c r="NSC112"/>
      <c r="NSD112"/>
      <c r="NSE112"/>
      <c r="NSF112"/>
      <c r="NSG112"/>
      <c r="NSH112"/>
      <c r="NSI112"/>
      <c r="NSJ112"/>
      <c r="NSK112"/>
      <c r="NSL112"/>
      <c r="NSM112"/>
      <c r="NSN112"/>
      <c r="NSO112"/>
      <c r="NSP112"/>
      <c r="NSQ112"/>
      <c r="NSR112"/>
      <c r="NSS112"/>
      <c r="NST112"/>
      <c r="NSU112"/>
      <c r="NSV112"/>
      <c r="NSW112"/>
      <c r="NSX112"/>
      <c r="NSY112"/>
      <c r="NSZ112"/>
      <c r="NTA112"/>
      <c r="NTB112"/>
      <c r="NTC112"/>
      <c r="NTD112"/>
      <c r="NTE112"/>
      <c r="NTF112"/>
      <c r="NTG112"/>
      <c r="NTH112"/>
      <c r="NTI112"/>
      <c r="NTJ112"/>
      <c r="NTK112"/>
      <c r="NTL112"/>
      <c r="NTM112"/>
      <c r="NTN112"/>
      <c r="NTO112"/>
      <c r="NTP112"/>
      <c r="NTQ112"/>
      <c r="NTR112"/>
      <c r="NTS112"/>
      <c r="NTT112"/>
      <c r="NTU112"/>
      <c r="NTV112"/>
      <c r="NTW112"/>
      <c r="NTX112"/>
      <c r="NTY112"/>
      <c r="NTZ112"/>
      <c r="NUA112"/>
      <c r="NUB112"/>
      <c r="NUC112"/>
      <c r="NUD112"/>
      <c r="NUE112"/>
      <c r="NUF112"/>
      <c r="NUG112"/>
      <c r="NUH112"/>
      <c r="NUI112"/>
      <c r="NUJ112"/>
      <c r="NUK112"/>
      <c r="NUL112"/>
      <c r="NUM112"/>
      <c r="NUN112"/>
      <c r="NUO112"/>
      <c r="NUP112"/>
      <c r="NUQ112"/>
      <c r="NUR112"/>
      <c r="NUS112"/>
      <c r="NUT112"/>
      <c r="NUU112"/>
      <c r="NUV112"/>
      <c r="NUW112"/>
      <c r="NUX112"/>
      <c r="NUY112"/>
      <c r="NUZ112"/>
      <c r="NVA112"/>
      <c r="NVB112"/>
      <c r="NVC112"/>
      <c r="NVD112"/>
      <c r="NVE112"/>
      <c r="NVF112"/>
      <c r="NVG112"/>
      <c r="NVH112"/>
      <c r="NVI112"/>
      <c r="NVJ112"/>
      <c r="NVK112"/>
      <c r="NVL112"/>
      <c r="NVM112"/>
      <c r="NVN112"/>
      <c r="NVO112"/>
      <c r="NVP112"/>
      <c r="NVQ112"/>
      <c r="NVR112"/>
      <c r="NVS112"/>
      <c r="NVT112"/>
      <c r="NVU112"/>
      <c r="NVV112"/>
      <c r="NVW112"/>
      <c r="NVX112"/>
      <c r="NVY112"/>
      <c r="NVZ112"/>
      <c r="NWA112"/>
      <c r="NWB112"/>
      <c r="NWC112"/>
      <c r="NWD112"/>
      <c r="NWE112"/>
      <c r="NWF112"/>
      <c r="NWG112"/>
      <c r="NWH112"/>
      <c r="NWI112"/>
      <c r="NWJ112"/>
      <c r="NWK112"/>
      <c r="NWL112"/>
      <c r="NWM112"/>
      <c r="NWN112"/>
      <c r="NWO112"/>
      <c r="NWP112"/>
      <c r="NWQ112"/>
      <c r="NWR112"/>
      <c r="NWS112"/>
      <c r="NWT112"/>
      <c r="NWU112"/>
      <c r="NWV112"/>
      <c r="NWW112"/>
      <c r="NWX112"/>
      <c r="NWY112"/>
      <c r="NWZ112"/>
      <c r="NXA112"/>
      <c r="NXB112"/>
      <c r="NXC112"/>
      <c r="NXD112"/>
      <c r="NXE112"/>
      <c r="NXF112"/>
      <c r="NXG112"/>
      <c r="NXH112"/>
      <c r="NXI112"/>
      <c r="NXJ112"/>
      <c r="NXK112"/>
      <c r="NXL112"/>
      <c r="NXM112"/>
      <c r="NXN112"/>
      <c r="NXO112"/>
      <c r="NXP112"/>
      <c r="NXQ112"/>
      <c r="NXR112"/>
      <c r="NXS112"/>
      <c r="NXT112"/>
      <c r="NXU112"/>
      <c r="NXV112"/>
      <c r="NXW112"/>
      <c r="NXX112"/>
      <c r="NXY112"/>
      <c r="NXZ112"/>
      <c r="NYA112"/>
      <c r="NYB112"/>
      <c r="NYC112"/>
      <c r="NYD112"/>
      <c r="NYE112"/>
      <c r="NYF112"/>
      <c r="NYG112"/>
      <c r="NYH112"/>
      <c r="NYI112"/>
      <c r="NYJ112"/>
      <c r="NYK112"/>
      <c r="NYL112"/>
      <c r="NYM112"/>
      <c r="NYN112"/>
      <c r="NYO112"/>
      <c r="NYP112"/>
      <c r="NYQ112"/>
      <c r="NYR112"/>
      <c r="NYS112"/>
      <c r="NYT112"/>
      <c r="NYU112"/>
      <c r="NYV112"/>
      <c r="NYW112"/>
      <c r="NYX112"/>
      <c r="NYY112"/>
      <c r="NYZ112"/>
      <c r="NZA112"/>
      <c r="NZB112"/>
      <c r="NZC112"/>
      <c r="NZD112"/>
      <c r="NZE112"/>
      <c r="NZF112"/>
      <c r="NZG112"/>
      <c r="NZH112"/>
      <c r="NZI112"/>
      <c r="NZJ112"/>
      <c r="NZK112"/>
      <c r="NZL112"/>
      <c r="NZM112"/>
      <c r="NZN112"/>
      <c r="NZO112"/>
      <c r="NZP112"/>
      <c r="NZQ112"/>
      <c r="NZR112"/>
      <c r="NZS112"/>
      <c r="NZT112"/>
      <c r="NZU112"/>
      <c r="NZV112"/>
      <c r="NZW112"/>
      <c r="NZX112"/>
      <c r="NZY112"/>
      <c r="NZZ112"/>
      <c r="OAA112"/>
      <c r="OAB112"/>
      <c r="OAC112"/>
      <c r="OAD112"/>
      <c r="OAE112"/>
      <c r="OAF112"/>
      <c r="OAG112"/>
      <c r="OAH112"/>
      <c r="OAI112"/>
      <c r="OAJ112"/>
      <c r="OAK112"/>
      <c r="OAL112"/>
      <c r="OAM112"/>
      <c r="OAN112"/>
      <c r="OAO112"/>
      <c r="OAP112"/>
      <c r="OAQ112"/>
      <c r="OAR112"/>
      <c r="OAS112"/>
      <c r="OAT112"/>
      <c r="OAU112"/>
      <c r="OAV112"/>
      <c r="OAW112"/>
      <c r="OAX112"/>
      <c r="OAY112"/>
      <c r="OAZ112"/>
      <c r="OBA112"/>
      <c r="OBB112"/>
      <c r="OBC112"/>
      <c r="OBD112"/>
      <c r="OBE112"/>
      <c r="OBF112"/>
      <c r="OBG112"/>
      <c r="OBH112"/>
      <c r="OBI112"/>
      <c r="OBJ112"/>
      <c r="OBK112"/>
      <c r="OBL112"/>
      <c r="OBM112"/>
      <c r="OBN112"/>
      <c r="OBO112"/>
      <c r="OBP112"/>
      <c r="OBQ112"/>
      <c r="OBR112"/>
      <c r="OBS112"/>
      <c r="OBT112"/>
      <c r="OBU112"/>
      <c r="OBV112"/>
      <c r="OBW112"/>
      <c r="OBX112"/>
      <c r="OBY112"/>
      <c r="OBZ112"/>
      <c r="OCA112"/>
      <c r="OCB112"/>
      <c r="OCC112"/>
      <c r="OCD112"/>
      <c r="OCE112"/>
      <c r="OCF112"/>
      <c r="OCG112"/>
      <c r="OCH112"/>
      <c r="OCI112"/>
      <c r="OCJ112"/>
      <c r="OCK112"/>
      <c r="OCL112"/>
      <c r="OCM112"/>
      <c r="OCN112"/>
      <c r="OCO112"/>
      <c r="OCP112"/>
      <c r="OCQ112"/>
      <c r="OCR112"/>
      <c r="OCS112"/>
      <c r="OCT112"/>
      <c r="OCU112"/>
      <c r="OCV112"/>
      <c r="OCW112"/>
      <c r="OCX112"/>
      <c r="OCY112"/>
      <c r="OCZ112"/>
      <c r="ODA112"/>
      <c r="ODB112"/>
      <c r="ODC112"/>
      <c r="ODD112"/>
      <c r="ODE112"/>
      <c r="ODF112"/>
      <c r="ODG112"/>
      <c r="ODH112"/>
      <c r="ODI112"/>
      <c r="ODJ112"/>
      <c r="ODK112"/>
      <c r="ODL112"/>
      <c r="ODM112"/>
      <c r="ODN112"/>
      <c r="ODO112"/>
      <c r="ODP112"/>
      <c r="ODQ112"/>
      <c r="ODR112"/>
      <c r="ODS112"/>
      <c r="ODT112"/>
      <c r="ODU112"/>
      <c r="ODV112"/>
      <c r="ODW112"/>
      <c r="ODX112"/>
      <c r="ODY112"/>
      <c r="ODZ112"/>
      <c r="OEA112"/>
      <c r="OEB112"/>
      <c r="OEC112"/>
      <c r="OED112"/>
      <c r="OEE112"/>
      <c r="OEF112"/>
      <c r="OEG112"/>
      <c r="OEH112"/>
      <c r="OEI112"/>
      <c r="OEJ112"/>
      <c r="OEK112"/>
      <c r="OEL112"/>
      <c r="OEM112"/>
      <c r="OEN112"/>
      <c r="OEO112"/>
      <c r="OEP112"/>
      <c r="OEQ112"/>
      <c r="OER112"/>
      <c r="OES112"/>
      <c r="OET112"/>
      <c r="OEU112"/>
      <c r="OEV112"/>
      <c r="OEW112"/>
      <c r="OEX112"/>
      <c r="OEY112"/>
      <c r="OEZ112"/>
      <c r="OFA112"/>
      <c r="OFB112"/>
      <c r="OFC112"/>
      <c r="OFD112"/>
      <c r="OFE112"/>
      <c r="OFF112"/>
      <c r="OFG112"/>
      <c r="OFH112"/>
      <c r="OFI112"/>
      <c r="OFJ112"/>
      <c r="OFK112"/>
      <c r="OFL112"/>
      <c r="OFM112"/>
      <c r="OFN112"/>
      <c r="OFO112"/>
      <c r="OFP112"/>
      <c r="OFQ112"/>
      <c r="OFR112"/>
      <c r="OFS112"/>
      <c r="OFT112"/>
      <c r="OFU112"/>
      <c r="OFV112"/>
      <c r="OFW112"/>
      <c r="OFX112"/>
      <c r="OFY112"/>
      <c r="OFZ112"/>
      <c r="OGA112"/>
      <c r="OGB112"/>
      <c r="OGC112"/>
      <c r="OGD112"/>
      <c r="OGE112"/>
      <c r="OGF112"/>
      <c r="OGG112"/>
      <c r="OGH112"/>
      <c r="OGI112"/>
      <c r="OGJ112"/>
      <c r="OGK112"/>
      <c r="OGL112"/>
      <c r="OGM112"/>
      <c r="OGN112"/>
      <c r="OGO112"/>
      <c r="OGP112"/>
      <c r="OGQ112"/>
      <c r="OGR112"/>
      <c r="OGS112"/>
      <c r="OGT112"/>
      <c r="OGU112"/>
      <c r="OGV112"/>
      <c r="OGW112"/>
      <c r="OGX112"/>
      <c r="OGY112"/>
      <c r="OGZ112"/>
      <c r="OHA112"/>
      <c r="OHB112"/>
      <c r="OHC112"/>
      <c r="OHD112"/>
      <c r="OHE112"/>
      <c r="OHF112"/>
      <c r="OHG112"/>
      <c r="OHH112"/>
      <c r="OHI112"/>
      <c r="OHJ112"/>
      <c r="OHK112"/>
      <c r="OHL112"/>
      <c r="OHM112"/>
      <c r="OHN112"/>
      <c r="OHO112"/>
      <c r="OHP112"/>
      <c r="OHQ112"/>
      <c r="OHR112"/>
      <c r="OHS112"/>
      <c r="OHT112"/>
      <c r="OHU112"/>
      <c r="OHV112"/>
      <c r="OHW112"/>
      <c r="OHX112"/>
      <c r="OHY112"/>
      <c r="OHZ112"/>
      <c r="OIA112"/>
      <c r="OIB112"/>
      <c r="OIC112"/>
      <c r="OID112"/>
      <c r="OIE112"/>
      <c r="OIF112"/>
      <c r="OIG112"/>
      <c r="OIH112"/>
      <c r="OII112"/>
      <c r="OIJ112"/>
      <c r="OIK112"/>
      <c r="OIL112"/>
      <c r="OIM112"/>
      <c r="OIN112"/>
      <c r="OIO112"/>
      <c r="OIP112"/>
      <c r="OIQ112"/>
      <c r="OIR112"/>
      <c r="OIS112"/>
      <c r="OIT112"/>
      <c r="OIU112"/>
      <c r="OIV112"/>
      <c r="OIW112"/>
      <c r="OIX112"/>
      <c r="OIY112"/>
      <c r="OIZ112"/>
      <c r="OJA112"/>
      <c r="OJB112"/>
      <c r="OJC112"/>
      <c r="OJD112"/>
      <c r="OJE112"/>
      <c r="OJF112"/>
      <c r="OJG112"/>
      <c r="OJH112"/>
      <c r="OJI112"/>
      <c r="OJJ112"/>
      <c r="OJK112"/>
      <c r="OJL112"/>
      <c r="OJM112"/>
      <c r="OJN112"/>
      <c r="OJO112"/>
      <c r="OJP112"/>
      <c r="OJQ112"/>
      <c r="OJR112"/>
      <c r="OJS112"/>
      <c r="OJT112"/>
      <c r="OJU112"/>
      <c r="OJV112"/>
      <c r="OJW112"/>
      <c r="OJX112"/>
      <c r="OJY112"/>
      <c r="OJZ112"/>
      <c r="OKA112"/>
      <c r="OKB112"/>
      <c r="OKC112"/>
      <c r="OKD112"/>
      <c r="OKE112"/>
      <c r="OKF112"/>
      <c r="OKG112"/>
      <c r="OKH112"/>
      <c r="OKI112"/>
      <c r="OKJ112"/>
      <c r="OKK112"/>
      <c r="OKL112"/>
      <c r="OKM112"/>
      <c r="OKN112"/>
      <c r="OKO112"/>
      <c r="OKP112"/>
      <c r="OKQ112"/>
      <c r="OKR112"/>
      <c r="OKS112"/>
      <c r="OKT112"/>
      <c r="OKU112"/>
      <c r="OKV112"/>
      <c r="OKW112"/>
      <c r="OKX112"/>
      <c r="OKY112"/>
      <c r="OKZ112"/>
      <c r="OLA112"/>
      <c r="OLB112"/>
      <c r="OLC112"/>
      <c r="OLD112"/>
      <c r="OLE112"/>
      <c r="OLF112"/>
      <c r="OLG112"/>
      <c r="OLH112"/>
      <c r="OLI112"/>
      <c r="OLJ112"/>
      <c r="OLK112"/>
      <c r="OLL112"/>
      <c r="OLM112"/>
      <c r="OLN112"/>
      <c r="OLO112"/>
      <c r="OLP112"/>
      <c r="OLQ112"/>
      <c r="OLR112"/>
      <c r="OLS112"/>
      <c r="OLT112"/>
      <c r="OLU112"/>
      <c r="OLV112"/>
      <c r="OLW112"/>
      <c r="OLX112"/>
      <c r="OLY112"/>
      <c r="OLZ112"/>
      <c r="OMA112"/>
      <c r="OMB112"/>
      <c r="OMC112"/>
      <c r="OMD112"/>
      <c r="OME112"/>
      <c r="OMF112"/>
      <c r="OMG112"/>
      <c r="OMH112"/>
      <c r="OMI112"/>
      <c r="OMJ112"/>
      <c r="OMK112"/>
      <c r="OML112"/>
      <c r="OMM112"/>
      <c r="OMN112"/>
      <c r="OMO112"/>
      <c r="OMP112"/>
      <c r="OMQ112"/>
      <c r="OMR112"/>
      <c r="OMS112"/>
      <c r="OMT112"/>
      <c r="OMU112"/>
      <c r="OMV112"/>
      <c r="OMW112"/>
      <c r="OMX112"/>
      <c r="OMY112"/>
      <c r="OMZ112"/>
      <c r="ONA112"/>
      <c r="ONB112"/>
      <c r="ONC112"/>
      <c r="OND112"/>
      <c r="ONE112"/>
      <c r="ONF112"/>
      <c r="ONG112"/>
      <c r="ONH112"/>
      <c r="ONI112"/>
      <c r="ONJ112"/>
      <c r="ONK112"/>
      <c r="ONL112"/>
      <c r="ONM112"/>
      <c r="ONN112"/>
      <c r="ONO112"/>
      <c r="ONP112"/>
      <c r="ONQ112"/>
      <c r="ONR112"/>
      <c r="ONS112"/>
      <c r="ONT112"/>
      <c r="ONU112"/>
      <c r="ONV112"/>
      <c r="ONW112"/>
      <c r="ONX112"/>
      <c r="ONY112"/>
      <c r="ONZ112"/>
      <c r="OOA112"/>
      <c r="OOB112"/>
      <c r="OOC112"/>
      <c r="OOD112"/>
      <c r="OOE112"/>
      <c r="OOF112"/>
      <c r="OOG112"/>
      <c r="OOH112"/>
      <c r="OOI112"/>
      <c r="OOJ112"/>
      <c r="OOK112"/>
      <c r="OOL112"/>
      <c r="OOM112"/>
      <c r="OON112"/>
      <c r="OOO112"/>
      <c r="OOP112"/>
      <c r="OOQ112"/>
      <c r="OOR112"/>
      <c r="OOS112"/>
      <c r="OOT112"/>
      <c r="OOU112"/>
      <c r="OOV112"/>
      <c r="OOW112"/>
      <c r="OOX112"/>
      <c r="OOY112"/>
      <c r="OOZ112"/>
      <c r="OPA112"/>
      <c r="OPB112"/>
      <c r="OPC112"/>
      <c r="OPD112"/>
      <c r="OPE112"/>
      <c r="OPF112"/>
      <c r="OPG112"/>
      <c r="OPH112"/>
      <c r="OPI112"/>
      <c r="OPJ112"/>
      <c r="OPK112"/>
      <c r="OPL112"/>
      <c r="OPM112"/>
      <c r="OPN112"/>
      <c r="OPO112"/>
      <c r="OPP112"/>
      <c r="OPQ112"/>
      <c r="OPR112"/>
      <c r="OPS112"/>
      <c r="OPT112"/>
      <c r="OPU112"/>
      <c r="OPV112"/>
      <c r="OPW112"/>
      <c r="OPX112"/>
      <c r="OPY112"/>
      <c r="OPZ112"/>
      <c r="OQA112"/>
      <c r="OQB112"/>
      <c r="OQC112"/>
      <c r="OQD112"/>
      <c r="OQE112"/>
      <c r="OQF112"/>
      <c r="OQG112"/>
      <c r="OQH112"/>
      <c r="OQI112"/>
      <c r="OQJ112"/>
      <c r="OQK112"/>
      <c r="OQL112"/>
      <c r="OQM112"/>
      <c r="OQN112"/>
      <c r="OQO112"/>
      <c r="OQP112"/>
      <c r="OQQ112"/>
      <c r="OQR112"/>
      <c r="OQS112"/>
      <c r="OQT112"/>
      <c r="OQU112"/>
      <c r="OQV112"/>
      <c r="OQW112"/>
      <c r="OQX112"/>
      <c r="OQY112"/>
      <c r="OQZ112"/>
      <c r="ORA112"/>
      <c r="ORB112"/>
      <c r="ORC112"/>
      <c r="ORD112"/>
      <c r="ORE112"/>
      <c r="ORF112"/>
      <c r="ORG112"/>
      <c r="ORH112"/>
      <c r="ORI112"/>
      <c r="ORJ112"/>
      <c r="ORK112"/>
      <c r="ORL112"/>
      <c r="ORM112"/>
      <c r="ORN112"/>
      <c r="ORO112"/>
      <c r="ORP112"/>
      <c r="ORQ112"/>
      <c r="ORR112"/>
      <c r="ORS112"/>
      <c r="ORT112"/>
      <c r="ORU112"/>
      <c r="ORV112"/>
      <c r="ORW112"/>
      <c r="ORX112"/>
      <c r="ORY112"/>
      <c r="ORZ112"/>
      <c r="OSA112"/>
      <c r="OSB112"/>
      <c r="OSC112"/>
      <c r="OSD112"/>
      <c r="OSE112"/>
      <c r="OSF112"/>
      <c r="OSG112"/>
      <c r="OSH112"/>
      <c r="OSI112"/>
      <c r="OSJ112"/>
      <c r="OSK112"/>
      <c r="OSL112"/>
      <c r="OSM112"/>
      <c r="OSN112"/>
      <c r="OSO112"/>
      <c r="OSP112"/>
      <c r="OSQ112"/>
      <c r="OSR112"/>
      <c r="OSS112"/>
      <c r="OST112"/>
      <c r="OSU112"/>
      <c r="OSV112"/>
      <c r="OSW112"/>
      <c r="OSX112"/>
      <c r="OSY112"/>
      <c r="OSZ112"/>
      <c r="OTA112"/>
      <c r="OTB112"/>
      <c r="OTC112"/>
      <c r="OTD112"/>
      <c r="OTE112"/>
      <c r="OTF112"/>
      <c r="OTG112"/>
      <c r="OTH112"/>
      <c r="OTI112"/>
      <c r="OTJ112"/>
      <c r="OTK112"/>
      <c r="OTL112"/>
      <c r="OTM112"/>
      <c r="OTN112"/>
      <c r="OTO112"/>
      <c r="OTP112"/>
      <c r="OTQ112"/>
      <c r="OTR112"/>
      <c r="OTS112"/>
      <c r="OTT112"/>
      <c r="OTU112"/>
      <c r="OTV112"/>
      <c r="OTW112"/>
      <c r="OTX112"/>
      <c r="OTY112"/>
      <c r="OTZ112"/>
      <c r="OUA112"/>
      <c r="OUB112"/>
      <c r="OUC112"/>
      <c r="OUD112"/>
      <c r="OUE112"/>
      <c r="OUF112"/>
      <c r="OUG112"/>
      <c r="OUH112"/>
      <c r="OUI112"/>
      <c r="OUJ112"/>
      <c r="OUK112"/>
      <c r="OUL112"/>
      <c r="OUM112"/>
      <c r="OUN112"/>
      <c r="OUO112"/>
      <c r="OUP112"/>
      <c r="OUQ112"/>
      <c r="OUR112"/>
      <c r="OUS112"/>
      <c r="OUT112"/>
      <c r="OUU112"/>
      <c r="OUV112"/>
      <c r="OUW112"/>
      <c r="OUX112"/>
      <c r="OUY112"/>
      <c r="OUZ112"/>
      <c r="OVA112"/>
      <c r="OVB112"/>
      <c r="OVC112"/>
      <c r="OVD112"/>
      <c r="OVE112"/>
      <c r="OVF112"/>
      <c r="OVG112"/>
      <c r="OVH112"/>
      <c r="OVI112"/>
      <c r="OVJ112"/>
      <c r="OVK112"/>
      <c r="OVL112"/>
      <c r="OVM112"/>
      <c r="OVN112"/>
      <c r="OVO112"/>
      <c r="OVP112"/>
      <c r="OVQ112"/>
      <c r="OVR112"/>
      <c r="OVS112"/>
      <c r="OVT112"/>
      <c r="OVU112"/>
      <c r="OVV112"/>
      <c r="OVW112"/>
      <c r="OVX112"/>
      <c r="OVY112"/>
      <c r="OVZ112"/>
      <c r="OWA112"/>
      <c r="OWB112"/>
      <c r="OWC112"/>
      <c r="OWD112"/>
      <c r="OWE112"/>
      <c r="OWF112"/>
      <c r="OWG112"/>
      <c r="OWH112"/>
      <c r="OWI112"/>
      <c r="OWJ112"/>
      <c r="OWK112"/>
      <c r="OWL112"/>
      <c r="OWM112"/>
      <c r="OWN112"/>
      <c r="OWO112"/>
      <c r="OWP112"/>
      <c r="OWQ112"/>
      <c r="OWR112"/>
      <c r="OWS112"/>
      <c r="OWT112"/>
      <c r="OWU112"/>
      <c r="OWV112"/>
      <c r="OWW112"/>
      <c r="OWX112"/>
      <c r="OWY112"/>
      <c r="OWZ112"/>
      <c r="OXA112"/>
      <c r="OXB112"/>
      <c r="OXC112"/>
      <c r="OXD112"/>
      <c r="OXE112"/>
      <c r="OXF112"/>
      <c r="OXG112"/>
      <c r="OXH112"/>
      <c r="OXI112"/>
      <c r="OXJ112"/>
      <c r="OXK112"/>
      <c r="OXL112"/>
      <c r="OXM112"/>
      <c r="OXN112"/>
      <c r="OXO112"/>
      <c r="OXP112"/>
      <c r="OXQ112"/>
      <c r="OXR112"/>
      <c r="OXS112"/>
      <c r="OXT112"/>
      <c r="OXU112"/>
      <c r="OXV112"/>
      <c r="OXW112"/>
      <c r="OXX112"/>
      <c r="OXY112"/>
      <c r="OXZ112"/>
      <c r="OYA112"/>
      <c r="OYB112"/>
      <c r="OYC112"/>
      <c r="OYD112"/>
      <c r="OYE112"/>
      <c r="OYF112"/>
      <c r="OYG112"/>
      <c r="OYH112"/>
      <c r="OYI112"/>
      <c r="OYJ112"/>
      <c r="OYK112"/>
      <c r="OYL112"/>
      <c r="OYM112"/>
      <c r="OYN112"/>
      <c r="OYO112"/>
      <c r="OYP112"/>
      <c r="OYQ112"/>
      <c r="OYR112"/>
      <c r="OYS112"/>
      <c r="OYT112"/>
      <c r="OYU112"/>
      <c r="OYV112"/>
      <c r="OYW112"/>
      <c r="OYX112"/>
      <c r="OYY112"/>
      <c r="OYZ112"/>
      <c r="OZA112"/>
      <c r="OZB112"/>
      <c r="OZC112"/>
      <c r="OZD112"/>
      <c r="OZE112"/>
      <c r="OZF112"/>
      <c r="OZG112"/>
      <c r="OZH112"/>
      <c r="OZI112"/>
      <c r="OZJ112"/>
      <c r="OZK112"/>
      <c r="OZL112"/>
      <c r="OZM112"/>
      <c r="OZN112"/>
      <c r="OZO112"/>
      <c r="OZP112"/>
      <c r="OZQ112"/>
      <c r="OZR112"/>
      <c r="OZS112"/>
      <c r="OZT112"/>
      <c r="OZU112"/>
      <c r="OZV112"/>
      <c r="OZW112"/>
      <c r="OZX112"/>
      <c r="OZY112"/>
      <c r="OZZ112"/>
      <c r="PAA112"/>
      <c r="PAB112"/>
      <c r="PAC112"/>
      <c r="PAD112"/>
      <c r="PAE112"/>
      <c r="PAF112"/>
      <c r="PAG112"/>
      <c r="PAH112"/>
      <c r="PAI112"/>
      <c r="PAJ112"/>
      <c r="PAK112"/>
      <c r="PAL112"/>
      <c r="PAM112"/>
      <c r="PAN112"/>
      <c r="PAO112"/>
      <c r="PAP112"/>
      <c r="PAQ112"/>
      <c r="PAR112"/>
      <c r="PAS112"/>
      <c r="PAT112"/>
      <c r="PAU112"/>
      <c r="PAV112"/>
      <c r="PAW112"/>
      <c r="PAX112"/>
      <c r="PAY112"/>
      <c r="PAZ112"/>
      <c r="PBA112"/>
      <c r="PBB112"/>
      <c r="PBC112"/>
      <c r="PBD112"/>
      <c r="PBE112"/>
      <c r="PBF112"/>
      <c r="PBG112"/>
      <c r="PBH112"/>
      <c r="PBI112"/>
      <c r="PBJ112"/>
      <c r="PBK112"/>
      <c r="PBL112"/>
      <c r="PBM112"/>
      <c r="PBN112"/>
      <c r="PBO112"/>
      <c r="PBP112"/>
      <c r="PBQ112"/>
      <c r="PBR112"/>
      <c r="PBS112"/>
      <c r="PBT112"/>
      <c r="PBU112"/>
      <c r="PBV112"/>
      <c r="PBW112"/>
      <c r="PBX112"/>
      <c r="PBY112"/>
      <c r="PBZ112"/>
      <c r="PCA112"/>
      <c r="PCB112"/>
      <c r="PCC112"/>
      <c r="PCD112"/>
      <c r="PCE112"/>
      <c r="PCF112"/>
      <c r="PCG112"/>
      <c r="PCH112"/>
      <c r="PCI112"/>
      <c r="PCJ112"/>
      <c r="PCK112"/>
      <c r="PCL112"/>
      <c r="PCM112"/>
      <c r="PCN112"/>
      <c r="PCO112"/>
      <c r="PCP112"/>
      <c r="PCQ112"/>
      <c r="PCR112"/>
      <c r="PCS112"/>
      <c r="PCT112"/>
      <c r="PCU112"/>
      <c r="PCV112"/>
      <c r="PCW112"/>
      <c r="PCX112"/>
      <c r="PCY112"/>
      <c r="PCZ112"/>
      <c r="PDA112"/>
      <c r="PDB112"/>
      <c r="PDC112"/>
      <c r="PDD112"/>
      <c r="PDE112"/>
      <c r="PDF112"/>
      <c r="PDG112"/>
      <c r="PDH112"/>
      <c r="PDI112"/>
      <c r="PDJ112"/>
      <c r="PDK112"/>
      <c r="PDL112"/>
      <c r="PDM112"/>
      <c r="PDN112"/>
      <c r="PDO112"/>
      <c r="PDP112"/>
      <c r="PDQ112"/>
      <c r="PDR112"/>
      <c r="PDS112"/>
      <c r="PDT112"/>
      <c r="PDU112"/>
      <c r="PDV112"/>
      <c r="PDW112"/>
      <c r="PDX112"/>
      <c r="PDY112"/>
      <c r="PDZ112"/>
      <c r="PEA112"/>
      <c r="PEB112"/>
      <c r="PEC112"/>
      <c r="PED112"/>
      <c r="PEE112"/>
      <c r="PEF112"/>
      <c r="PEG112"/>
      <c r="PEH112"/>
      <c r="PEI112"/>
      <c r="PEJ112"/>
      <c r="PEK112"/>
      <c r="PEL112"/>
      <c r="PEM112"/>
      <c r="PEN112"/>
      <c r="PEO112"/>
      <c r="PEP112"/>
      <c r="PEQ112"/>
      <c r="PER112"/>
      <c r="PES112"/>
      <c r="PET112"/>
      <c r="PEU112"/>
      <c r="PEV112"/>
      <c r="PEW112"/>
      <c r="PEX112"/>
      <c r="PEY112"/>
      <c r="PEZ112"/>
      <c r="PFA112"/>
      <c r="PFB112"/>
      <c r="PFC112"/>
      <c r="PFD112"/>
      <c r="PFE112"/>
      <c r="PFF112"/>
      <c r="PFG112"/>
      <c r="PFH112"/>
      <c r="PFI112"/>
      <c r="PFJ112"/>
      <c r="PFK112"/>
      <c r="PFL112"/>
      <c r="PFM112"/>
      <c r="PFN112"/>
      <c r="PFO112"/>
      <c r="PFP112"/>
      <c r="PFQ112"/>
      <c r="PFR112"/>
      <c r="PFS112"/>
      <c r="PFT112"/>
      <c r="PFU112"/>
      <c r="PFV112"/>
      <c r="PFW112"/>
      <c r="PFX112"/>
      <c r="PFY112"/>
      <c r="PFZ112"/>
      <c r="PGA112"/>
      <c r="PGB112"/>
      <c r="PGC112"/>
      <c r="PGD112"/>
      <c r="PGE112"/>
      <c r="PGF112"/>
      <c r="PGG112"/>
      <c r="PGH112"/>
      <c r="PGI112"/>
      <c r="PGJ112"/>
      <c r="PGK112"/>
      <c r="PGL112"/>
      <c r="PGM112"/>
      <c r="PGN112"/>
      <c r="PGO112"/>
      <c r="PGP112"/>
      <c r="PGQ112"/>
      <c r="PGR112"/>
      <c r="PGS112"/>
      <c r="PGT112"/>
      <c r="PGU112"/>
      <c r="PGV112"/>
      <c r="PGW112"/>
      <c r="PGX112"/>
      <c r="PGY112"/>
      <c r="PGZ112"/>
      <c r="PHA112"/>
      <c r="PHB112"/>
      <c r="PHC112"/>
      <c r="PHD112"/>
      <c r="PHE112"/>
      <c r="PHF112"/>
      <c r="PHG112"/>
      <c r="PHH112"/>
      <c r="PHI112"/>
      <c r="PHJ112"/>
      <c r="PHK112"/>
      <c r="PHL112"/>
      <c r="PHM112"/>
      <c r="PHN112"/>
      <c r="PHO112"/>
      <c r="PHP112"/>
      <c r="PHQ112"/>
      <c r="PHR112"/>
      <c r="PHS112"/>
      <c r="PHT112"/>
      <c r="PHU112"/>
      <c r="PHV112"/>
      <c r="PHW112"/>
      <c r="PHX112"/>
      <c r="PHY112"/>
      <c r="PHZ112"/>
      <c r="PIA112"/>
      <c r="PIB112"/>
      <c r="PIC112"/>
      <c r="PID112"/>
      <c r="PIE112"/>
      <c r="PIF112"/>
      <c r="PIG112"/>
      <c r="PIH112"/>
      <c r="PII112"/>
      <c r="PIJ112"/>
      <c r="PIK112"/>
      <c r="PIL112"/>
      <c r="PIM112"/>
      <c r="PIN112"/>
      <c r="PIO112"/>
      <c r="PIP112"/>
      <c r="PIQ112"/>
      <c r="PIR112"/>
      <c r="PIS112"/>
      <c r="PIT112"/>
      <c r="PIU112"/>
      <c r="PIV112"/>
      <c r="PIW112"/>
      <c r="PIX112"/>
      <c r="PIY112"/>
      <c r="PIZ112"/>
      <c r="PJA112"/>
      <c r="PJB112"/>
      <c r="PJC112"/>
      <c r="PJD112"/>
      <c r="PJE112"/>
      <c r="PJF112"/>
      <c r="PJG112"/>
      <c r="PJH112"/>
      <c r="PJI112"/>
      <c r="PJJ112"/>
      <c r="PJK112"/>
      <c r="PJL112"/>
      <c r="PJM112"/>
      <c r="PJN112"/>
      <c r="PJO112"/>
      <c r="PJP112"/>
      <c r="PJQ112"/>
      <c r="PJR112"/>
      <c r="PJS112"/>
      <c r="PJT112"/>
      <c r="PJU112"/>
      <c r="PJV112"/>
      <c r="PJW112"/>
      <c r="PJX112"/>
      <c r="PJY112"/>
      <c r="PJZ112"/>
      <c r="PKA112"/>
      <c r="PKB112"/>
      <c r="PKC112"/>
      <c r="PKD112"/>
      <c r="PKE112"/>
      <c r="PKF112"/>
      <c r="PKG112"/>
      <c r="PKH112"/>
      <c r="PKI112"/>
      <c r="PKJ112"/>
      <c r="PKK112"/>
      <c r="PKL112"/>
      <c r="PKM112"/>
      <c r="PKN112"/>
      <c r="PKO112"/>
      <c r="PKP112"/>
      <c r="PKQ112"/>
      <c r="PKR112"/>
      <c r="PKS112"/>
      <c r="PKT112"/>
      <c r="PKU112"/>
      <c r="PKV112"/>
      <c r="PKW112"/>
      <c r="PKX112"/>
      <c r="PKY112"/>
      <c r="PKZ112"/>
      <c r="PLA112"/>
      <c r="PLB112"/>
      <c r="PLC112"/>
      <c r="PLD112"/>
      <c r="PLE112"/>
      <c r="PLF112"/>
      <c r="PLG112"/>
      <c r="PLH112"/>
      <c r="PLI112"/>
      <c r="PLJ112"/>
      <c r="PLK112"/>
      <c r="PLL112"/>
      <c r="PLM112"/>
      <c r="PLN112"/>
      <c r="PLO112"/>
      <c r="PLP112"/>
      <c r="PLQ112"/>
      <c r="PLR112"/>
      <c r="PLS112"/>
      <c r="PLT112"/>
      <c r="PLU112"/>
      <c r="PLV112"/>
      <c r="PLW112"/>
      <c r="PLX112"/>
      <c r="PLY112"/>
      <c r="PLZ112"/>
      <c r="PMA112"/>
      <c r="PMB112"/>
      <c r="PMC112"/>
      <c r="PMD112"/>
      <c r="PME112"/>
      <c r="PMF112"/>
      <c r="PMG112"/>
      <c r="PMH112"/>
      <c r="PMI112"/>
      <c r="PMJ112"/>
      <c r="PMK112"/>
      <c r="PML112"/>
      <c r="PMM112"/>
      <c r="PMN112"/>
      <c r="PMO112"/>
      <c r="PMP112"/>
      <c r="PMQ112"/>
      <c r="PMR112"/>
      <c r="PMS112"/>
      <c r="PMT112"/>
      <c r="PMU112"/>
      <c r="PMV112"/>
      <c r="PMW112"/>
      <c r="PMX112"/>
      <c r="PMY112"/>
      <c r="PMZ112"/>
      <c r="PNA112"/>
      <c r="PNB112"/>
      <c r="PNC112"/>
      <c r="PND112"/>
      <c r="PNE112"/>
      <c r="PNF112"/>
      <c r="PNG112"/>
      <c r="PNH112"/>
      <c r="PNI112"/>
      <c r="PNJ112"/>
      <c r="PNK112"/>
      <c r="PNL112"/>
      <c r="PNM112"/>
      <c r="PNN112"/>
      <c r="PNO112"/>
      <c r="PNP112"/>
      <c r="PNQ112"/>
      <c r="PNR112"/>
      <c r="PNS112"/>
      <c r="PNT112"/>
      <c r="PNU112"/>
      <c r="PNV112"/>
      <c r="PNW112"/>
      <c r="PNX112"/>
      <c r="PNY112"/>
      <c r="PNZ112"/>
      <c r="POA112"/>
      <c r="POB112"/>
      <c r="POC112"/>
      <c r="POD112"/>
      <c r="POE112"/>
      <c r="POF112"/>
      <c r="POG112"/>
      <c r="POH112"/>
      <c r="POI112"/>
      <c r="POJ112"/>
      <c r="POK112"/>
      <c r="POL112"/>
      <c r="POM112"/>
      <c r="PON112"/>
      <c r="POO112"/>
      <c r="POP112"/>
      <c r="POQ112"/>
      <c r="POR112"/>
      <c r="POS112"/>
      <c r="POT112"/>
      <c r="POU112"/>
      <c r="POV112"/>
      <c r="POW112"/>
      <c r="POX112"/>
      <c r="POY112"/>
      <c r="POZ112"/>
      <c r="PPA112"/>
      <c r="PPB112"/>
      <c r="PPC112"/>
      <c r="PPD112"/>
      <c r="PPE112"/>
      <c r="PPF112"/>
      <c r="PPG112"/>
      <c r="PPH112"/>
      <c r="PPI112"/>
      <c r="PPJ112"/>
      <c r="PPK112"/>
      <c r="PPL112"/>
      <c r="PPM112"/>
      <c r="PPN112"/>
      <c r="PPO112"/>
      <c r="PPP112"/>
      <c r="PPQ112"/>
      <c r="PPR112"/>
      <c r="PPS112"/>
      <c r="PPT112"/>
      <c r="PPU112"/>
      <c r="PPV112"/>
      <c r="PPW112"/>
      <c r="PPX112"/>
      <c r="PPY112"/>
      <c r="PPZ112"/>
      <c r="PQA112"/>
      <c r="PQB112"/>
      <c r="PQC112"/>
      <c r="PQD112"/>
      <c r="PQE112"/>
      <c r="PQF112"/>
      <c r="PQG112"/>
      <c r="PQH112"/>
      <c r="PQI112"/>
      <c r="PQJ112"/>
      <c r="PQK112"/>
      <c r="PQL112"/>
      <c r="PQM112"/>
      <c r="PQN112"/>
      <c r="PQO112"/>
      <c r="PQP112"/>
      <c r="PQQ112"/>
      <c r="PQR112"/>
      <c r="PQS112"/>
      <c r="PQT112"/>
      <c r="PQU112"/>
      <c r="PQV112"/>
      <c r="PQW112"/>
      <c r="PQX112"/>
      <c r="PQY112"/>
      <c r="PQZ112"/>
      <c r="PRA112"/>
      <c r="PRB112"/>
      <c r="PRC112"/>
      <c r="PRD112"/>
      <c r="PRE112"/>
      <c r="PRF112"/>
      <c r="PRG112"/>
      <c r="PRH112"/>
      <c r="PRI112"/>
      <c r="PRJ112"/>
      <c r="PRK112"/>
      <c r="PRL112"/>
      <c r="PRM112"/>
      <c r="PRN112"/>
      <c r="PRO112"/>
      <c r="PRP112"/>
      <c r="PRQ112"/>
      <c r="PRR112"/>
      <c r="PRS112"/>
      <c r="PRT112"/>
      <c r="PRU112"/>
      <c r="PRV112"/>
      <c r="PRW112"/>
      <c r="PRX112"/>
      <c r="PRY112"/>
      <c r="PRZ112"/>
      <c r="PSA112"/>
      <c r="PSB112"/>
      <c r="PSC112"/>
      <c r="PSD112"/>
      <c r="PSE112"/>
      <c r="PSF112"/>
      <c r="PSG112"/>
      <c r="PSH112"/>
      <c r="PSI112"/>
      <c r="PSJ112"/>
      <c r="PSK112"/>
      <c r="PSL112"/>
      <c r="PSM112"/>
      <c r="PSN112"/>
      <c r="PSO112"/>
      <c r="PSP112"/>
      <c r="PSQ112"/>
      <c r="PSR112"/>
      <c r="PSS112"/>
      <c r="PST112"/>
      <c r="PSU112"/>
      <c r="PSV112"/>
      <c r="PSW112"/>
      <c r="PSX112"/>
      <c r="PSY112"/>
      <c r="PSZ112"/>
      <c r="PTA112"/>
      <c r="PTB112"/>
      <c r="PTC112"/>
      <c r="PTD112"/>
      <c r="PTE112"/>
      <c r="PTF112"/>
      <c r="PTG112"/>
      <c r="PTH112"/>
      <c r="PTI112"/>
      <c r="PTJ112"/>
      <c r="PTK112"/>
      <c r="PTL112"/>
      <c r="PTM112"/>
      <c r="PTN112"/>
      <c r="PTO112"/>
      <c r="PTP112"/>
      <c r="PTQ112"/>
      <c r="PTR112"/>
      <c r="PTS112"/>
      <c r="PTT112"/>
      <c r="PTU112"/>
      <c r="PTV112"/>
      <c r="PTW112"/>
      <c r="PTX112"/>
      <c r="PTY112"/>
      <c r="PTZ112"/>
      <c r="PUA112"/>
      <c r="PUB112"/>
      <c r="PUC112"/>
      <c r="PUD112"/>
      <c r="PUE112"/>
      <c r="PUF112"/>
      <c r="PUG112"/>
      <c r="PUH112"/>
      <c r="PUI112"/>
      <c r="PUJ112"/>
      <c r="PUK112"/>
      <c r="PUL112"/>
      <c r="PUM112"/>
      <c r="PUN112"/>
      <c r="PUO112"/>
      <c r="PUP112"/>
      <c r="PUQ112"/>
      <c r="PUR112"/>
      <c r="PUS112"/>
      <c r="PUT112"/>
      <c r="PUU112"/>
      <c r="PUV112"/>
      <c r="PUW112"/>
      <c r="PUX112"/>
      <c r="PUY112"/>
      <c r="PUZ112"/>
      <c r="PVA112"/>
      <c r="PVB112"/>
      <c r="PVC112"/>
      <c r="PVD112"/>
      <c r="PVE112"/>
      <c r="PVF112"/>
      <c r="PVG112"/>
      <c r="PVH112"/>
      <c r="PVI112"/>
      <c r="PVJ112"/>
      <c r="PVK112"/>
      <c r="PVL112"/>
      <c r="PVM112"/>
      <c r="PVN112"/>
      <c r="PVO112"/>
      <c r="PVP112"/>
      <c r="PVQ112"/>
      <c r="PVR112"/>
      <c r="PVS112"/>
      <c r="PVT112"/>
      <c r="PVU112"/>
      <c r="PVV112"/>
      <c r="PVW112"/>
      <c r="PVX112"/>
      <c r="PVY112"/>
      <c r="PVZ112"/>
      <c r="PWA112"/>
      <c r="PWB112"/>
      <c r="PWC112"/>
      <c r="PWD112"/>
      <c r="PWE112"/>
      <c r="PWF112"/>
      <c r="PWG112"/>
      <c r="PWH112"/>
      <c r="PWI112"/>
      <c r="PWJ112"/>
      <c r="PWK112"/>
      <c r="PWL112"/>
      <c r="PWM112"/>
      <c r="PWN112"/>
      <c r="PWO112"/>
      <c r="PWP112"/>
      <c r="PWQ112"/>
      <c r="PWR112"/>
      <c r="PWS112"/>
      <c r="PWT112"/>
      <c r="PWU112"/>
      <c r="PWV112"/>
      <c r="PWW112"/>
      <c r="PWX112"/>
      <c r="PWY112"/>
      <c r="PWZ112"/>
      <c r="PXA112"/>
      <c r="PXB112"/>
      <c r="PXC112"/>
      <c r="PXD112"/>
      <c r="PXE112"/>
      <c r="PXF112"/>
      <c r="PXG112"/>
      <c r="PXH112"/>
      <c r="PXI112"/>
      <c r="PXJ112"/>
      <c r="PXK112"/>
      <c r="PXL112"/>
      <c r="PXM112"/>
      <c r="PXN112"/>
      <c r="PXO112"/>
      <c r="PXP112"/>
      <c r="PXQ112"/>
      <c r="PXR112"/>
      <c r="PXS112"/>
      <c r="PXT112"/>
      <c r="PXU112"/>
      <c r="PXV112"/>
      <c r="PXW112"/>
      <c r="PXX112"/>
      <c r="PXY112"/>
      <c r="PXZ112"/>
      <c r="PYA112"/>
      <c r="PYB112"/>
      <c r="PYC112"/>
      <c r="PYD112"/>
      <c r="PYE112"/>
      <c r="PYF112"/>
      <c r="PYG112"/>
      <c r="PYH112"/>
      <c r="PYI112"/>
      <c r="PYJ112"/>
      <c r="PYK112"/>
      <c r="PYL112"/>
      <c r="PYM112"/>
      <c r="PYN112"/>
      <c r="PYO112"/>
      <c r="PYP112"/>
      <c r="PYQ112"/>
      <c r="PYR112"/>
      <c r="PYS112"/>
      <c r="PYT112"/>
      <c r="PYU112"/>
      <c r="PYV112"/>
      <c r="PYW112"/>
      <c r="PYX112"/>
      <c r="PYY112"/>
      <c r="PYZ112"/>
      <c r="PZA112"/>
      <c r="PZB112"/>
      <c r="PZC112"/>
      <c r="PZD112"/>
      <c r="PZE112"/>
      <c r="PZF112"/>
      <c r="PZG112"/>
      <c r="PZH112"/>
      <c r="PZI112"/>
      <c r="PZJ112"/>
      <c r="PZK112"/>
      <c r="PZL112"/>
      <c r="PZM112"/>
      <c r="PZN112"/>
      <c r="PZO112"/>
      <c r="PZP112"/>
      <c r="PZQ112"/>
      <c r="PZR112"/>
      <c r="PZS112"/>
      <c r="PZT112"/>
      <c r="PZU112"/>
      <c r="PZV112"/>
      <c r="PZW112"/>
      <c r="PZX112"/>
      <c r="PZY112"/>
      <c r="PZZ112"/>
      <c r="QAA112"/>
      <c r="QAB112"/>
      <c r="QAC112"/>
      <c r="QAD112"/>
      <c r="QAE112"/>
      <c r="QAF112"/>
      <c r="QAG112"/>
      <c r="QAH112"/>
      <c r="QAI112"/>
      <c r="QAJ112"/>
      <c r="QAK112"/>
      <c r="QAL112"/>
      <c r="QAM112"/>
      <c r="QAN112"/>
      <c r="QAO112"/>
      <c r="QAP112"/>
      <c r="QAQ112"/>
      <c r="QAR112"/>
      <c r="QAS112"/>
      <c r="QAT112"/>
      <c r="QAU112"/>
      <c r="QAV112"/>
      <c r="QAW112"/>
      <c r="QAX112"/>
      <c r="QAY112"/>
      <c r="QAZ112"/>
      <c r="QBA112"/>
      <c r="QBB112"/>
      <c r="QBC112"/>
      <c r="QBD112"/>
      <c r="QBE112"/>
      <c r="QBF112"/>
      <c r="QBG112"/>
      <c r="QBH112"/>
      <c r="QBI112"/>
      <c r="QBJ112"/>
      <c r="QBK112"/>
      <c r="QBL112"/>
      <c r="QBM112"/>
      <c r="QBN112"/>
      <c r="QBO112"/>
      <c r="QBP112"/>
      <c r="QBQ112"/>
      <c r="QBR112"/>
      <c r="QBS112"/>
      <c r="QBT112"/>
      <c r="QBU112"/>
      <c r="QBV112"/>
      <c r="QBW112"/>
      <c r="QBX112"/>
      <c r="QBY112"/>
      <c r="QBZ112"/>
      <c r="QCA112"/>
      <c r="QCB112"/>
      <c r="QCC112"/>
      <c r="QCD112"/>
      <c r="QCE112"/>
      <c r="QCF112"/>
      <c r="QCG112"/>
      <c r="QCH112"/>
      <c r="QCI112"/>
      <c r="QCJ112"/>
      <c r="QCK112"/>
      <c r="QCL112"/>
      <c r="QCM112"/>
      <c r="QCN112"/>
      <c r="QCO112"/>
      <c r="QCP112"/>
      <c r="QCQ112"/>
      <c r="QCR112"/>
      <c r="QCS112"/>
      <c r="QCT112"/>
      <c r="QCU112"/>
      <c r="QCV112"/>
      <c r="QCW112"/>
      <c r="QCX112"/>
      <c r="QCY112"/>
      <c r="QCZ112"/>
      <c r="QDA112"/>
      <c r="QDB112"/>
      <c r="QDC112"/>
      <c r="QDD112"/>
      <c r="QDE112"/>
      <c r="QDF112"/>
      <c r="QDG112"/>
      <c r="QDH112"/>
      <c r="QDI112"/>
      <c r="QDJ112"/>
      <c r="QDK112"/>
      <c r="QDL112"/>
      <c r="QDM112"/>
      <c r="QDN112"/>
      <c r="QDO112"/>
      <c r="QDP112"/>
      <c r="QDQ112"/>
      <c r="QDR112"/>
      <c r="QDS112"/>
      <c r="QDT112"/>
      <c r="QDU112"/>
      <c r="QDV112"/>
      <c r="QDW112"/>
      <c r="QDX112"/>
      <c r="QDY112"/>
      <c r="QDZ112"/>
      <c r="QEA112"/>
      <c r="QEB112"/>
      <c r="QEC112"/>
      <c r="QED112"/>
      <c r="QEE112"/>
      <c r="QEF112"/>
      <c r="QEG112"/>
      <c r="QEH112"/>
      <c r="QEI112"/>
      <c r="QEJ112"/>
      <c r="QEK112"/>
      <c r="QEL112"/>
      <c r="QEM112"/>
      <c r="QEN112"/>
      <c r="QEO112"/>
      <c r="QEP112"/>
      <c r="QEQ112"/>
      <c r="QER112"/>
      <c r="QES112"/>
      <c r="QET112"/>
      <c r="QEU112"/>
      <c r="QEV112"/>
      <c r="QEW112"/>
      <c r="QEX112"/>
      <c r="QEY112"/>
      <c r="QEZ112"/>
      <c r="QFA112"/>
      <c r="QFB112"/>
      <c r="QFC112"/>
      <c r="QFD112"/>
      <c r="QFE112"/>
      <c r="QFF112"/>
      <c r="QFG112"/>
      <c r="QFH112"/>
      <c r="QFI112"/>
      <c r="QFJ112"/>
      <c r="QFK112"/>
      <c r="QFL112"/>
      <c r="QFM112"/>
      <c r="QFN112"/>
      <c r="QFO112"/>
      <c r="QFP112"/>
      <c r="QFQ112"/>
      <c r="QFR112"/>
      <c r="QFS112"/>
      <c r="QFT112"/>
      <c r="QFU112"/>
      <c r="QFV112"/>
      <c r="QFW112"/>
      <c r="QFX112"/>
      <c r="QFY112"/>
      <c r="QFZ112"/>
      <c r="QGA112"/>
      <c r="QGB112"/>
      <c r="QGC112"/>
      <c r="QGD112"/>
      <c r="QGE112"/>
      <c r="QGF112"/>
      <c r="QGG112"/>
      <c r="QGH112"/>
      <c r="QGI112"/>
      <c r="QGJ112"/>
      <c r="QGK112"/>
      <c r="QGL112"/>
      <c r="QGM112"/>
      <c r="QGN112"/>
      <c r="QGO112"/>
      <c r="QGP112"/>
      <c r="QGQ112"/>
      <c r="QGR112"/>
      <c r="QGS112"/>
      <c r="QGT112"/>
      <c r="QGU112"/>
      <c r="QGV112"/>
      <c r="QGW112"/>
      <c r="QGX112"/>
      <c r="QGY112"/>
      <c r="QGZ112"/>
      <c r="QHA112"/>
      <c r="QHB112"/>
      <c r="QHC112"/>
      <c r="QHD112"/>
      <c r="QHE112"/>
      <c r="QHF112"/>
      <c r="QHG112"/>
      <c r="QHH112"/>
      <c r="QHI112"/>
      <c r="QHJ112"/>
      <c r="QHK112"/>
      <c r="QHL112"/>
      <c r="QHM112"/>
      <c r="QHN112"/>
      <c r="QHO112"/>
      <c r="QHP112"/>
      <c r="QHQ112"/>
      <c r="QHR112"/>
      <c r="QHS112"/>
      <c r="QHT112"/>
      <c r="QHU112"/>
      <c r="QHV112"/>
      <c r="QHW112"/>
      <c r="QHX112"/>
      <c r="QHY112"/>
      <c r="QHZ112"/>
      <c r="QIA112"/>
      <c r="QIB112"/>
      <c r="QIC112"/>
      <c r="QID112"/>
      <c r="QIE112"/>
      <c r="QIF112"/>
      <c r="QIG112"/>
      <c r="QIH112"/>
      <c r="QII112"/>
      <c r="QIJ112"/>
      <c r="QIK112"/>
      <c r="QIL112"/>
      <c r="QIM112"/>
      <c r="QIN112"/>
      <c r="QIO112"/>
      <c r="QIP112"/>
      <c r="QIQ112"/>
      <c r="QIR112"/>
      <c r="QIS112"/>
      <c r="QIT112"/>
      <c r="QIU112"/>
      <c r="QIV112"/>
      <c r="QIW112"/>
      <c r="QIX112"/>
      <c r="QIY112"/>
      <c r="QIZ112"/>
      <c r="QJA112"/>
      <c r="QJB112"/>
      <c r="QJC112"/>
      <c r="QJD112"/>
      <c r="QJE112"/>
      <c r="QJF112"/>
      <c r="QJG112"/>
      <c r="QJH112"/>
      <c r="QJI112"/>
      <c r="QJJ112"/>
      <c r="QJK112"/>
      <c r="QJL112"/>
      <c r="QJM112"/>
      <c r="QJN112"/>
      <c r="QJO112"/>
      <c r="QJP112"/>
      <c r="QJQ112"/>
      <c r="QJR112"/>
      <c r="QJS112"/>
      <c r="QJT112"/>
      <c r="QJU112"/>
      <c r="QJV112"/>
      <c r="QJW112"/>
      <c r="QJX112"/>
      <c r="QJY112"/>
      <c r="QJZ112"/>
      <c r="QKA112"/>
      <c r="QKB112"/>
      <c r="QKC112"/>
      <c r="QKD112"/>
      <c r="QKE112"/>
      <c r="QKF112"/>
      <c r="QKG112"/>
      <c r="QKH112"/>
      <c r="QKI112"/>
      <c r="QKJ112"/>
      <c r="QKK112"/>
      <c r="QKL112"/>
      <c r="QKM112"/>
      <c r="QKN112"/>
      <c r="QKO112"/>
      <c r="QKP112"/>
      <c r="QKQ112"/>
      <c r="QKR112"/>
      <c r="QKS112"/>
      <c r="QKT112"/>
      <c r="QKU112"/>
      <c r="QKV112"/>
      <c r="QKW112"/>
      <c r="QKX112"/>
      <c r="QKY112"/>
      <c r="QKZ112"/>
      <c r="QLA112"/>
      <c r="QLB112"/>
      <c r="QLC112"/>
      <c r="QLD112"/>
      <c r="QLE112"/>
      <c r="QLF112"/>
      <c r="QLG112"/>
      <c r="QLH112"/>
      <c r="QLI112"/>
      <c r="QLJ112"/>
      <c r="QLK112"/>
      <c r="QLL112"/>
      <c r="QLM112"/>
      <c r="QLN112"/>
      <c r="QLO112"/>
      <c r="QLP112"/>
      <c r="QLQ112"/>
      <c r="QLR112"/>
      <c r="QLS112"/>
      <c r="QLT112"/>
      <c r="QLU112"/>
      <c r="QLV112"/>
      <c r="QLW112"/>
      <c r="QLX112"/>
      <c r="QLY112"/>
      <c r="QLZ112"/>
      <c r="QMA112"/>
      <c r="QMB112"/>
      <c r="QMC112"/>
      <c r="QMD112"/>
      <c r="QME112"/>
      <c r="QMF112"/>
      <c r="QMG112"/>
      <c r="QMH112"/>
      <c r="QMI112"/>
      <c r="QMJ112"/>
      <c r="QMK112"/>
      <c r="QML112"/>
      <c r="QMM112"/>
      <c r="QMN112"/>
      <c r="QMO112"/>
      <c r="QMP112"/>
      <c r="QMQ112"/>
      <c r="QMR112"/>
      <c r="QMS112"/>
      <c r="QMT112"/>
      <c r="QMU112"/>
      <c r="QMV112"/>
      <c r="QMW112"/>
      <c r="QMX112"/>
      <c r="QMY112"/>
      <c r="QMZ112"/>
      <c r="QNA112"/>
      <c r="QNB112"/>
      <c r="QNC112"/>
      <c r="QND112"/>
      <c r="QNE112"/>
      <c r="QNF112"/>
      <c r="QNG112"/>
      <c r="QNH112"/>
      <c r="QNI112"/>
      <c r="QNJ112"/>
      <c r="QNK112"/>
      <c r="QNL112"/>
      <c r="QNM112"/>
      <c r="QNN112"/>
      <c r="QNO112"/>
      <c r="QNP112"/>
      <c r="QNQ112"/>
      <c r="QNR112"/>
      <c r="QNS112"/>
      <c r="QNT112"/>
      <c r="QNU112"/>
      <c r="QNV112"/>
      <c r="QNW112"/>
      <c r="QNX112"/>
      <c r="QNY112"/>
      <c r="QNZ112"/>
      <c r="QOA112"/>
      <c r="QOB112"/>
      <c r="QOC112"/>
      <c r="QOD112"/>
      <c r="QOE112"/>
      <c r="QOF112"/>
      <c r="QOG112"/>
      <c r="QOH112"/>
      <c r="QOI112"/>
      <c r="QOJ112"/>
      <c r="QOK112"/>
      <c r="QOL112"/>
      <c r="QOM112"/>
      <c r="QON112"/>
      <c r="QOO112"/>
      <c r="QOP112"/>
      <c r="QOQ112"/>
      <c r="QOR112"/>
      <c r="QOS112"/>
      <c r="QOT112"/>
      <c r="QOU112"/>
      <c r="QOV112"/>
      <c r="QOW112"/>
      <c r="QOX112"/>
      <c r="QOY112"/>
      <c r="QOZ112"/>
      <c r="QPA112"/>
      <c r="QPB112"/>
      <c r="QPC112"/>
      <c r="QPD112"/>
      <c r="QPE112"/>
      <c r="QPF112"/>
      <c r="QPG112"/>
      <c r="QPH112"/>
      <c r="QPI112"/>
      <c r="QPJ112"/>
      <c r="QPK112"/>
      <c r="QPL112"/>
      <c r="QPM112"/>
      <c r="QPN112"/>
      <c r="QPO112"/>
      <c r="QPP112"/>
      <c r="QPQ112"/>
      <c r="QPR112"/>
      <c r="QPS112"/>
      <c r="QPT112"/>
      <c r="QPU112"/>
      <c r="QPV112"/>
      <c r="QPW112"/>
      <c r="QPX112"/>
      <c r="QPY112"/>
      <c r="QPZ112"/>
      <c r="QQA112"/>
      <c r="QQB112"/>
      <c r="QQC112"/>
      <c r="QQD112"/>
      <c r="QQE112"/>
      <c r="QQF112"/>
      <c r="QQG112"/>
      <c r="QQH112"/>
      <c r="QQI112"/>
      <c r="QQJ112"/>
      <c r="QQK112"/>
      <c r="QQL112"/>
      <c r="QQM112"/>
      <c r="QQN112"/>
      <c r="QQO112"/>
      <c r="QQP112"/>
      <c r="QQQ112"/>
      <c r="QQR112"/>
      <c r="QQS112"/>
      <c r="QQT112"/>
      <c r="QQU112"/>
      <c r="QQV112"/>
      <c r="QQW112"/>
      <c r="QQX112"/>
      <c r="QQY112"/>
      <c r="QQZ112"/>
      <c r="QRA112"/>
      <c r="QRB112"/>
      <c r="QRC112"/>
      <c r="QRD112"/>
      <c r="QRE112"/>
      <c r="QRF112"/>
      <c r="QRG112"/>
      <c r="QRH112"/>
      <c r="QRI112"/>
      <c r="QRJ112"/>
      <c r="QRK112"/>
      <c r="QRL112"/>
      <c r="QRM112"/>
      <c r="QRN112"/>
      <c r="QRO112"/>
      <c r="QRP112"/>
      <c r="QRQ112"/>
      <c r="QRR112"/>
      <c r="QRS112"/>
      <c r="QRT112"/>
      <c r="QRU112"/>
      <c r="QRV112"/>
      <c r="QRW112"/>
      <c r="QRX112"/>
      <c r="QRY112"/>
      <c r="QRZ112"/>
      <c r="QSA112"/>
      <c r="QSB112"/>
      <c r="QSC112"/>
      <c r="QSD112"/>
      <c r="QSE112"/>
      <c r="QSF112"/>
      <c r="QSG112"/>
      <c r="QSH112"/>
      <c r="QSI112"/>
      <c r="QSJ112"/>
      <c r="QSK112"/>
      <c r="QSL112"/>
      <c r="QSM112"/>
      <c r="QSN112"/>
      <c r="QSO112"/>
      <c r="QSP112"/>
      <c r="QSQ112"/>
      <c r="QSR112"/>
      <c r="QSS112"/>
      <c r="QST112"/>
      <c r="QSU112"/>
      <c r="QSV112"/>
      <c r="QSW112"/>
      <c r="QSX112"/>
      <c r="QSY112"/>
      <c r="QSZ112"/>
      <c r="QTA112"/>
      <c r="QTB112"/>
      <c r="QTC112"/>
      <c r="QTD112"/>
      <c r="QTE112"/>
      <c r="QTF112"/>
      <c r="QTG112"/>
      <c r="QTH112"/>
      <c r="QTI112"/>
      <c r="QTJ112"/>
      <c r="QTK112"/>
      <c r="QTL112"/>
      <c r="QTM112"/>
      <c r="QTN112"/>
      <c r="QTO112"/>
      <c r="QTP112"/>
      <c r="QTQ112"/>
      <c r="QTR112"/>
      <c r="QTS112"/>
      <c r="QTT112"/>
      <c r="QTU112"/>
      <c r="QTV112"/>
      <c r="QTW112"/>
      <c r="QTX112"/>
      <c r="QTY112"/>
      <c r="QTZ112"/>
      <c r="QUA112"/>
      <c r="QUB112"/>
      <c r="QUC112"/>
      <c r="QUD112"/>
      <c r="QUE112"/>
      <c r="QUF112"/>
      <c r="QUG112"/>
      <c r="QUH112"/>
      <c r="QUI112"/>
      <c r="QUJ112"/>
      <c r="QUK112"/>
      <c r="QUL112"/>
      <c r="QUM112"/>
      <c r="QUN112"/>
      <c r="QUO112"/>
      <c r="QUP112"/>
      <c r="QUQ112"/>
      <c r="QUR112"/>
      <c r="QUS112"/>
      <c r="QUT112"/>
      <c r="QUU112"/>
      <c r="QUV112"/>
      <c r="QUW112"/>
      <c r="QUX112"/>
      <c r="QUY112"/>
      <c r="QUZ112"/>
      <c r="QVA112"/>
      <c r="QVB112"/>
      <c r="QVC112"/>
      <c r="QVD112"/>
      <c r="QVE112"/>
      <c r="QVF112"/>
      <c r="QVG112"/>
      <c r="QVH112"/>
      <c r="QVI112"/>
      <c r="QVJ112"/>
      <c r="QVK112"/>
      <c r="QVL112"/>
      <c r="QVM112"/>
      <c r="QVN112"/>
      <c r="QVO112"/>
      <c r="QVP112"/>
      <c r="QVQ112"/>
      <c r="QVR112"/>
      <c r="QVS112"/>
      <c r="QVT112"/>
      <c r="QVU112"/>
      <c r="QVV112"/>
      <c r="QVW112"/>
      <c r="QVX112"/>
      <c r="QVY112"/>
      <c r="QVZ112"/>
      <c r="QWA112"/>
      <c r="QWB112"/>
      <c r="QWC112"/>
      <c r="QWD112"/>
      <c r="QWE112"/>
      <c r="QWF112"/>
      <c r="QWG112"/>
      <c r="QWH112"/>
      <c r="QWI112"/>
      <c r="QWJ112"/>
      <c r="QWK112"/>
      <c r="QWL112"/>
      <c r="QWM112"/>
      <c r="QWN112"/>
      <c r="QWO112"/>
      <c r="QWP112"/>
      <c r="QWQ112"/>
      <c r="QWR112"/>
      <c r="QWS112"/>
      <c r="QWT112"/>
      <c r="QWU112"/>
      <c r="QWV112"/>
      <c r="QWW112"/>
      <c r="QWX112"/>
      <c r="QWY112"/>
      <c r="QWZ112"/>
      <c r="QXA112"/>
      <c r="QXB112"/>
      <c r="QXC112"/>
      <c r="QXD112"/>
      <c r="QXE112"/>
      <c r="QXF112"/>
      <c r="QXG112"/>
      <c r="QXH112"/>
      <c r="QXI112"/>
      <c r="QXJ112"/>
      <c r="QXK112"/>
      <c r="QXL112"/>
      <c r="QXM112"/>
      <c r="QXN112"/>
      <c r="QXO112"/>
      <c r="QXP112"/>
      <c r="QXQ112"/>
      <c r="QXR112"/>
      <c r="QXS112"/>
      <c r="QXT112"/>
      <c r="QXU112"/>
      <c r="QXV112"/>
      <c r="QXW112"/>
      <c r="QXX112"/>
      <c r="QXY112"/>
      <c r="QXZ112"/>
      <c r="QYA112"/>
      <c r="QYB112"/>
      <c r="QYC112"/>
      <c r="QYD112"/>
      <c r="QYE112"/>
      <c r="QYF112"/>
      <c r="QYG112"/>
      <c r="QYH112"/>
      <c r="QYI112"/>
      <c r="QYJ112"/>
      <c r="QYK112"/>
      <c r="QYL112"/>
      <c r="QYM112"/>
      <c r="QYN112"/>
      <c r="QYO112"/>
      <c r="QYP112"/>
      <c r="QYQ112"/>
      <c r="QYR112"/>
      <c r="QYS112"/>
      <c r="QYT112"/>
      <c r="QYU112"/>
      <c r="QYV112"/>
      <c r="QYW112"/>
      <c r="QYX112"/>
      <c r="QYY112"/>
      <c r="QYZ112"/>
      <c r="QZA112"/>
      <c r="QZB112"/>
      <c r="QZC112"/>
      <c r="QZD112"/>
      <c r="QZE112"/>
      <c r="QZF112"/>
      <c r="QZG112"/>
      <c r="QZH112"/>
      <c r="QZI112"/>
      <c r="QZJ112"/>
      <c r="QZK112"/>
      <c r="QZL112"/>
      <c r="QZM112"/>
      <c r="QZN112"/>
      <c r="QZO112"/>
      <c r="QZP112"/>
      <c r="QZQ112"/>
      <c r="QZR112"/>
      <c r="QZS112"/>
      <c r="QZT112"/>
      <c r="QZU112"/>
      <c r="QZV112"/>
      <c r="QZW112"/>
      <c r="QZX112"/>
      <c r="QZY112"/>
      <c r="QZZ112"/>
      <c r="RAA112"/>
      <c r="RAB112"/>
      <c r="RAC112"/>
      <c r="RAD112"/>
      <c r="RAE112"/>
      <c r="RAF112"/>
      <c r="RAG112"/>
      <c r="RAH112"/>
      <c r="RAI112"/>
      <c r="RAJ112"/>
      <c r="RAK112"/>
      <c r="RAL112"/>
      <c r="RAM112"/>
      <c r="RAN112"/>
      <c r="RAO112"/>
      <c r="RAP112"/>
      <c r="RAQ112"/>
      <c r="RAR112"/>
      <c r="RAS112"/>
      <c r="RAT112"/>
      <c r="RAU112"/>
      <c r="RAV112"/>
      <c r="RAW112"/>
      <c r="RAX112"/>
      <c r="RAY112"/>
      <c r="RAZ112"/>
      <c r="RBA112"/>
      <c r="RBB112"/>
      <c r="RBC112"/>
      <c r="RBD112"/>
      <c r="RBE112"/>
      <c r="RBF112"/>
      <c r="RBG112"/>
      <c r="RBH112"/>
      <c r="RBI112"/>
      <c r="RBJ112"/>
      <c r="RBK112"/>
      <c r="RBL112"/>
      <c r="RBM112"/>
      <c r="RBN112"/>
      <c r="RBO112"/>
      <c r="RBP112"/>
      <c r="RBQ112"/>
      <c r="RBR112"/>
      <c r="RBS112"/>
      <c r="RBT112"/>
      <c r="RBU112"/>
      <c r="RBV112"/>
      <c r="RBW112"/>
      <c r="RBX112"/>
      <c r="RBY112"/>
      <c r="RBZ112"/>
      <c r="RCA112"/>
      <c r="RCB112"/>
      <c r="RCC112"/>
      <c r="RCD112"/>
      <c r="RCE112"/>
      <c r="RCF112"/>
      <c r="RCG112"/>
      <c r="RCH112"/>
      <c r="RCI112"/>
      <c r="RCJ112"/>
      <c r="RCK112"/>
      <c r="RCL112"/>
      <c r="RCM112"/>
      <c r="RCN112"/>
      <c r="RCO112"/>
      <c r="RCP112"/>
      <c r="RCQ112"/>
      <c r="RCR112"/>
      <c r="RCS112"/>
      <c r="RCT112"/>
      <c r="RCU112"/>
      <c r="RCV112"/>
      <c r="RCW112"/>
      <c r="RCX112"/>
      <c r="RCY112"/>
      <c r="RCZ112"/>
      <c r="RDA112"/>
      <c r="RDB112"/>
      <c r="RDC112"/>
      <c r="RDD112"/>
      <c r="RDE112"/>
      <c r="RDF112"/>
      <c r="RDG112"/>
      <c r="RDH112"/>
      <c r="RDI112"/>
      <c r="RDJ112"/>
      <c r="RDK112"/>
      <c r="RDL112"/>
      <c r="RDM112"/>
      <c r="RDN112"/>
      <c r="RDO112"/>
      <c r="RDP112"/>
      <c r="RDQ112"/>
      <c r="RDR112"/>
      <c r="RDS112"/>
      <c r="RDT112"/>
      <c r="RDU112"/>
      <c r="RDV112"/>
      <c r="RDW112"/>
      <c r="RDX112"/>
      <c r="RDY112"/>
      <c r="RDZ112"/>
      <c r="REA112"/>
      <c r="REB112"/>
      <c r="REC112"/>
      <c r="RED112"/>
      <c r="REE112"/>
      <c r="REF112"/>
      <c r="REG112"/>
      <c r="REH112"/>
      <c r="REI112"/>
      <c r="REJ112"/>
      <c r="REK112"/>
      <c r="REL112"/>
      <c r="REM112"/>
      <c r="REN112"/>
      <c r="REO112"/>
      <c r="REP112"/>
      <c r="REQ112"/>
      <c r="RER112"/>
      <c r="RES112"/>
      <c r="RET112"/>
      <c r="REU112"/>
      <c r="REV112"/>
      <c r="REW112"/>
      <c r="REX112"/>
      <c r="REY112"/>
      <c r="REZ112"/>
      <c r="RFA112"/>
      <c r="RFB112"/>
      <c r="RFC112"/>
      <c r="RFD112"/>
      <c r="RFE112"/>
      <c r="RFF112"/>
      <c r="RFG112"/>
      <c r="RFH112"/>
      <c r="RFI112"/>
      <c r="RFJ112"/>
      <c r="RFK112"/>
      <c r="RFL112"/>
      <c r="RFM112"/>
      <c r="RFN112"/>
      <c r="RFO112"/>
      <c r="RFP112"/>
      <c r="RFQ112"/>
      <c r="RFR112"/>
      <c r="RFS112"/>
      <c r="RFT112"/>
      <c r="RFU112"/>
      <c r="RFV112"/>
      <c r="RFW112"/>
      <c r="RFX112"/>
      <c r="RFY112"/>
      <c r="RFZ112"/>
      <c r="RGA112"/>
      <c r="RGB112"/>
      <c r="RGC112"/>
      <c r="RGD112"/>
      <c r="RGE112"/>
      <c r="RGF112"/>
      <c r="RGG112"/>
      <c r="RGH112"/>
      <c r="RGI112"/>
      <c r="RGJ112"/>
      <c r="RGK112"/>
      <c r="RGL112"/>
      <c r="RGM112"/>
      <c r="RGN112"/>
      <c r="RGO112"/>
      <c r="RGP112"/>
      <c r="RGQ112"/>
      <c r="RGR112"/>
      <c r="RGS112"/>
      <c r="RGT112"/>
      <c r="RGU112"/>
      <c r="RGV112"/>
      <c r="RGW112"/>
      <c r="RGX112"/>
      <c r="RGY112"/>
      <c r="RGZ112"/>
      <c r="RHA112"/>
      <c r="RHB112"/>
      <c r="RHC112"/>
      <c r="RHD112"/>
      <c r="RHE112"/>
      <c r="RHF112"/>
      <c r="RHG112"/>
      <c r="RHH112"/>
      <c r="RHI112"/>
      <c r="RHJ112"/>
      <c r="RHK112"/>
      <c r="RHL112"/>
      <c r="RHM112"/>
      <c r="RHN112"/>
      <c r="RHO112"/>
      <c r="RHP112"/>
      <c r="RHQ112"/>
      <c r="RHR112"/>
      <c r="RHS112"/>
      <c r="RHT112"/>
      <c r="RHU112"/>
      <c r="RHV112"/>
      <c r="RHW112"/>
      <c r="RHX112"/>
      <c r="RHY112"/>
      <c r="RHZ112"/>
      <c r="RIA112"/>
      <c r="RIB112"/>
      <c r="RIC112"/>
      <c r="RID112"/>
      <c r="RIE112"/>
      <c r="RIF112"/>
      <c r="RIG112"/>
      <c r="RIH112"/>
      <c r="RII112"/>
      <c r="RIJ112"/>
      <c r="RIK112"/>
      <c r="RIL112"/>
      <c r="RIM112"/>
      <c r="RIN112"/>
      <c r="RIO112"/>
      <c r="RIP112"/>
      <c r="RIQ112"/>
      <c r="RIR112"/>
      <c r="RIS112"/>
      <c r="RIT112"/>
      <c r="RIU112"/>
      <c r="RIV112"/>
      <c r="RIW112"/>
      <c r="RIX112"/>
      <c r="RIY112"/>
      <c r="RIZ112"/>
      <c r="RJA112"/>
      <c r="RJB112"/>
      <c r="RJC112"/>
      <c r="RJD112"/>
      <c r="RJE112"/>
      <c r="RJF112"/>
      <c r="RJG112"/>
      <c r="RJH112"/>
      <c r="RJI112"/>
      <c r="RJJ112"/>
      <c r="RJK112"/>
      <c r="RJL112"/>
      <c r="RJM112"/>
      <c r="RJN112"/>
      <c r="RJO112"/>
      <c r="RJP112"/>
      <c r="RJQ112"/>
      <c r="RJR112"/>
      <c r="RJS112"/>
      <c r="RJT112"/>
      <c r="RJU112"/>
      <c r="RJV112"/>
      <c r="RJW112"/>
      <c r="RJX112"/>
      <c r="RJY112"/>
      <c r="RJZ112"/>
      <c r="RKA112"/>
      <c r="RKB112"/>
      <c r="RKC112"/>
      <c r="RKD112"/>
      <c r="RKE112"/>
      <c r="RKF112"/>
      <c r="RKG112"/>
      <c r="RKH112"/>
      <c r="RKI112"/>
      <c r="RKJ112"/>
      <c r="RKK112"/>
      <c r="RKL112"/>
      <c r="RKM112"/>
      <c r="RKN112"/>
      <c r="RKO112"/>
      <c r="RKP112"/>
      <c r="RKQ112"/>
      <c r="RKR112"/>
      <c r="RKS112"/>
      <c r="RKT112"/>
      <c r="RKU112"/>
      <c r="RKV112"/>
      <c r="RKW112"/>
      <c r="RKX112"/>
      <c r="RKY112"/>
      <c r="RKZ112"/>
      <c r="RLA112"/>
      <c r="RLB112"/>
      <c r="RLC112"/>
      <c r="RLD112"/>
      <c r="RLE112"/>
      <c r="RLF112"/>
      <c r="RLG112"/>
      <c r="RLH112"/>
      <c r="RLI112"/>
      <c r="RLJ112"/>
      <c r="RLK112"/>
      <c r="RLL112"/>
      <c r="RLM112"/>
      <c r="RLN112"/>
      <c r="RLO112"/>
      <c r="RLP112"/>
      <c r="RLQ112"/>
      <c r="RLR112"/>
      <c r="RLS112"/>
      <c r="RLT112"/>
      <c r="RLU112"/>
      <c r="RLV112"/>
      <c r="RLW112"/>
      <c r="RLX112"/>
      <c r="RLY112"/>
      <c r="RLZ112"/>
      <c r="RMA112"/>
      <c r="RMB112"/>
      <c r="RMC112"/>
      <c r="RMD112"/>
      <c r="RME112"/>
      <c r="RMF112"/>
      <c r="RMG112"/>
      <c r="RMH112"/>
      <c r="RMI112"/>
      <c r="RMJ112"/>
      <c r="RMK112"/>
      <c r="RML112"/>
      <c r="RMM112"/>
      <c r="RMN112"/>
      <c r="RMO112"/>
      <c r="RMP112"/>
      <c r="RMQ112"/>
      <c r="RMR112"/>
      <c r="RMS112"/>
      <c r="RMT112"/>
      <c r="RMU112"/>
      <c r="RMV112"/>
      <c r="RMW112"/>
      <c r="RMX112"/>
      <c r="RMY112"/>
      <c r="RMZ112"/>
      <c r="RNA112"/>
      <c r="RNB112"/>
      <c r="RNC112"/>
      <c r="RND112"/>
      <c r="RNE112"/>
      <c r="RNF112"/>
      <c r="RNG112"/>
      <c r="RNH112"/>
      <c r="RNI112"/>
      <c r="RNJ112"/>
      <c r="RNK112"/>
      <c r="RNL112"/>
      <c r="RNM112"/>
      <c r="RNN112"/>
      <c r="RNO112"/>
      <c r="RNP112"/>
      <c r="RNQ112"/>
      <c r="RNR112"/>
      <c r="RNS112"/>
      <c r="RNT112"/>
      <c r="RNU112"/>
      <c r="RNV112"/>
      <c r="RNW112"/>
      <c r="RNX112"/>
      <c r="RNY112"/>
      <c r="RNZ112"/>
      <c r="ROA112"/>
      <c r="ROB112"/>
      <c r="ROC112"/>
      <c r="ROD112"/>
      <c r="ROE112"/>
      <c r="ROF112"/>
      <c r="ROG112"/>
      <c r="ROH112"/>
      <c r="ROI112"/>
      <c r="ROJ112"/>
      <c r="ROK112"/>
      <c r="ROL112"/>
      <c r="ROM112"/>
      <c r="RON112"/>
      <c r="ROO112"/>
      <c r="ROP112"/>
      <c r="ROQ112"/>
      <c r="ROR112"/>
      <c r="ROS112"/>
      <c r="ROT112"/>
      <c r="ROU112"/>
      <c r="ROV112"/>
      <c r="ROW112"/>
      <c r="ROX112"/>
      <c r="ROY112"/>
      <c r="ROZ112"/>
      <c r="RPA112"/>
      <c r="RPB112"/>
      <c r="RPC112"/>
      <c r="RPD112"/>
      <c r="RPE112"/>
      <c r="RPF112"/>
      <c r="RPG112"/>
      <c r="RPH112"/>
      <c r="RPI112"/>
      <c r="RPJ112"/>
      <c r="RPK112"/>
      <c r="RPL112"/>
      <c r="RPM112"/>
      <c r="RPN112"/>
      <c r="RPO112"/>
      <c r="RPP112"/>
      <c r="RPQ112"/>
      <c r="RPR112"/>
      <c r="RPS112"/>
      <c r="RPT112"/>
      <c r="RPU112"/>
      <c r="RPV112"/>
      <c r="RPW112"/>
      <c r="RPX112"/>
      <c r="RPY112"/>
      <c r="RPZ112"/>
      <c r="RQA112"/>
      <c r="RQB112"/>
      <c r="RQC112"/>
      <c r="RQD112"/>
      <c r="RQE112"/>
      <c r="RQF112"/>
      <c r="RQG112"/>
      <c r="RQH112"/>
      <c r="RQI112"/>
      <c r="RQJ112"/>
      <c r="RQK112"/>
      <c r="RQL112"/>
      <c r="RQM112"/>
      <c r="RQN112"/>
      <c r="RQO112"/>
      <c r="RQP112"/>
      <c r="RQQ112"/>
      <c r="RQR112"/>
      <c r="RQS112"/>
      <c r="RQT112"/>
      <c r="RQU112"/>
      <c r="RQV112"/>
      <c r="RQW112"/>
      <c r="RQX112"/>
      <c r="RQY112"/>
      <c r="RQZ112"/>
      <c r="RRA112"/>
      <c r="RRB112"/>
      <c r="RRC112"/>
      <c r="RRD112"/>
      <c r="RRE112"/>
      <c r="RRF112"/>
      <c r="RRG112"/>
      <c r="RRH112"/>
      <c r="RRI112"/>
      <c r="RRJ112"/>
      <c r="RRK112"/>
      <c r="RRL112"/>
      <c r="RRM112"/>
      <c r="RRN112"/>
      <c r="RRO112"/>
      <c r="RRP112"/>
      <c r="RRQ112"/>
      <c r="RRR112"/>
      <c r="RRS112"/>
      <c r="RRT112"/>
      <c r="RRU112"/>
      <c r="RRV112"/>
      <c r="RRW112"/>
      <c r="RRX112"/>
      <c r="RRY112"/>
      <c r="RRZ112"/>
      <c r="RSA112"/>
      <c r="RSB112"/>
      <c r="RSC112"/>
      <c r="RSD112"/>
      <c r="RSE112"/>
      <c r="RSF112"/>
      <c r="RSG112"/>
      <c r="RSH112"/>
      <c r="RSI112"/>
      <c r="RSJ112"/>
      <c r="RSK112"/>
      <c r="RSL112"/>
      <c r="RSM112"/>
      <c r="RSN112"/>
      <c r="RSO112"/>
      <c r="RSP112"/>
      <c r="RSQ112"/>
      <c r="RSR112"/>
      <c r="RSS112"/>
      <c r="RST112"/>
      <c r="RSU112"/>
      <c r="RSV112"/>
      <c r="RSW112"/>
      <c r="RSX112"/>
      <c r="RSY112"/>
      <c r="RSZ112"/>
      <c r="RTA112"/>
      <c r="RTB112"/>
      <c r="RTC112"/>
      <c r="RTD112"/>
      <c r="RTE112"/>
      <c r="RTF112"/>
      <c r="RTG112"/>
      <c r="RTH112"/>
      <c r="RTI112"/>
      <c r="RTJ112"/>
      <c r="RTK112"/>
      <c r="RTL112"/>
      <c r="RTM112"/>
      <c r="RTN112"/>
      <c r="RTO112"/>
      <c r="RTP112"/>
      <c r="RTQ112"/>
      <c r="RTR112"/>
      <c r="RTS112"/>
      <c r="RTT112"/>
      <c r="RTU112"/>
      <c r="RTV112"/>
      <c r="RTW112"/>
      <c r="RTX112"/>
      <c r="RTY112"/>
      <c r="RTZ112"/>
      <c r="RUA112"/>
      <c r="RUB112"/>
      <c r="RUC112"/>
      <c r="RUD112"/>
      <c r="RUE112"/>
      <c r="RUF112"/>
      <c r="RUG112"/>
      <c r="RUH112"/>
      <c r="RUI112"/>
      <c r="RUJ112"/>
      <c r="RUK112"/>
      <c r="RUL112"/>
      <c r="RUM112"/>
      <c r="RUN112"/>
      <c r="RUO112"/>
      <c r="RUP112"/>
      <c r="RUQ112"/>
      <c r="RUR112"/>
      <c r="RUS112"/>
      <c r="RUT112"/>
      <c r="RUU112"/>
      <c r="RUV112"/>
      <c r="RUW112"/>
      <c r="RUX112"/>
      <c r="RUY112"/>
      <c r="RUZ112"/>
      <c r="RVA112"/>
      <c r="RVB112"/>
      <c r="RVC112"/>
      <c r="RVD112"/>
      <c r="RVE112"/>
      <c r="RVF112"/>
      <c r="RVG112"/>
      <c r="RVH112"/>
      <c r="RVI112"/>
      <c r="RVJ112"/>
      <c r="RVK112"/>
      <c r="RVL112"/>
      <c r="RVM112"/>
      <c r="RVN112"/>
      <c r="RVO112"/>
      <c r="RVP112"/>
      <c r="RVQ112"/>
      <c r="RVR112"/>
      <c r="RVS112"/>
      <c r="RVT112"/>
      <c r="RVU112"/>
      <c r="RVV112"/>
      <c r="RVW112"/>
      <c r="RVX112"/>
      <c r="RVY112"/>
      <c r="RVZ112"/>
      <c r="RWA112"/>
      <c r="RWB112"/>
      <c r="RWC112"/>
      <c r="RWD112"/>
      <c r="RWE112"/>
      <c r="RWF112"/>
      <c r="RWG112"/>
      <c r="RWH112"/>
      <c r="RWI112"/>
      <c r="RWJ112"/>
      <c r="RWK112"/>
      <c r="RWL112"/>
      <c r="RWM112"/>
      <c r="RWN112"/>
      <c r="RWO112"/>
      <c r="RWP112"/>
      <c r="RWQ112"/>
      <c r="RWR112"/>
      <c r="RWS112"/>
      <c r="RWT112"/>
      <c r="RWU112"/>
      <c r="RWV112"/>
      <c r="RWW112"/>
      <c r="RWX112"/>
      <c r="RWY112"/>
      <c r="RWZ112"/>
      <c r="RXA112"/>
      <c r="RXB112"/>
      <c r="RXC112"/>
      <c r="RXD112"/>
      <c r="RXE112"/>
      <c r="RXF112"/>
      <c r="RXG112"/>
      <c r="RXH112"/>
      <c r="RXI112"/>
      <c r="RXJ112"/>
      <c r="RXK112"/>
      <c r="RXL112"/>
      <c r="RXM112"/>
      <c r="RXN112"/>
      <c r="RXO112"/>
      <c r="RXP112"/>
      <c r="RXQ112"/>
      <c r="RXR112"/>
      <c r="RXS112"/>
      <c r="RXT112"/>
      <c r="RXU112"/>
      <c r="RXV112"/>
      <c r="RXW112"/>
      <c r="RXX112"/>
      <c r="RXY112"/>
      <c r="RXZ112"/>
      <c r="RYA112"/>
      <c r="RYB112"/>
      <c r="RYC112"/>
      <c r="RYD112"/>
      <c r="RYE112"/>
      <c r="RYF112"/>
      <c r="RYG112"/>
      <c r="RYH112"/>
      <c r="RYI112"/>
      <c r="RYJ112"/>
      <c r="RYK112"/>
      <c r="RYL112"/>
      <c r="RYM112"/>
      <c r="RYN112"/>
      <c r="RYO112"/>
      <c r="RYP112"/>
      <c r="RYQ112"/>
      <c r="RYR112"/>
      <c r="RYS112"/>
      <c r="RYT112"/>
      <c r="RYU112"/>
      <c r="RYV112"/>
      <c r="RYW112"/>
      <c r="RYX112"/>
      <c r="RYY112"/>
      <c r="RYZ112"/>
      <c r="RZA112"/>
      <c r="RZB112"/>
      <c r="RZC112"/>
      <c r="RZD112"/>
      <c r="RZE112"/>
      <c r="RZF112"/>
      <c r="RZG112"/>
      <c r="RZH112"/>
      <c r="RZI112"/>
      <c r="RZJ112"/>
      <c r="RZK112"/>
      <c r="RZL112"/>
      <c r="RZM112"/>
      <c r="RZN112"/>
      <c r="RZO112"/>
      <c r="RZP112"/>
      <c r="RZQ112"/>
      <c r="RZR112"/>
      <c r="RZS112"/>
      <c r="RZT112"/>
      <c r="RZU112"/>
      <c r="RZV112"/>
      <c r="RZW112"/>
      <c r="RZX112"/>
      <c r="RZY112"/>
      <c r="RZZ112"/>
      <c r="SAA112"/>
      <c r="SAB112"/>
      <c r="SAC112"/>
      <c r="SAD112"/>
      <c r="SAE112"/>
      <c r="SAF112"/>
      <c r="SAG112"/>
      <c r="SAH112"/>
      <c r="SAI112"/>
      <c r="SAJ112"/>
      <c r="SAK112"/>
      <c r="SAL112"/>
      <c r="SAM112"/>
      <c r="SAN112"/>
      <c r="SAO112"/>
      <c r="SAP112"/>
      <c r="SAQ112"/>
      <c r="SAR112"/>
      <c r="SAS112"/>
      <c r="SAT112"/>
      <c r="SAU112"/>
      <c r="SAV112"/>
      <c r="SAW112"/>
      <c r="SAX112"/>
      <c r="SAY112"/>
      <c r="SAZ112"/>
      <c r="SBA112"/>
      <c r="SBB112"/>
      <c r="SBC112"/>
      <c r="SBD112"/>
      <c r="SBE112"/>
      <c r="SBF112"/>
      <c r="SBG112"/>
      <c r="SBH112"/>
      <c r="SBI112"/>
      <c r="SBJ112"/>
      <c r="SBK112"/>
      <c r="SBL112"/>
      <c r="SBM112"/>
      <c r="SBN112"/>
      <c r="SBO112"/>
      <c r="SBP112"/>
      <c r="SBQ112"/>
      <c r="SBR112"/>
      <c r="SBS112"/>
      <c r="SBT112"/>
      <c r="SBU112"/>
      <c r="SBV112"/>
      <c r="SBW112"/>
      <c r="SBX112"/>
      <c r="SBY112"/>
      <c r="SBZ112"/>
      <c r="SCA112"/>
      <c r="SCB112"/>
      <c r="SCC112"/>
      <c r="SCD112"/>
      <c r="SCE112"/>
      <c r="SCF112"/>
      <c r="SCG112"/>
      <c r="SCH112"/>
      <c r="SCI112"/>
      <c r="SCJ112"/>
      <c r="SCK112"/>
      <c r="SCL112"/>
      <c r="SCM112"/>
      <c r="SCN112"/>
      <c r="SCO112"/>
      <c r="SCP112"/>
      <c r="SCQ112"/>
      <c r="SCR112"/>
      <c r="SCS112"/>
      <c r="SCT112"/>
      <c r="SCU112"/>
      <c r="SCV112"/>
      <c r="SCW112"/>
      <c r="SCX112"/>
      <c r="SCY112"/>
      <c r="SCZ112"/>
      <c r="SDA112"/>
      <c r="SDB112"/>
      <c r="SDC112"/>
      <c r="SDD112"/>
      <c r="SDE112"/>
      <c r="SDF112"/>
      <c r="SDG112"/>
      <c r="SDH112"/>
      <c r="SDI112"/>
      <c r="SDJ112"/>
      <c r="SDK112"/>
      <c r="SDL112"/>
      <c r="SDM112"/>
      <c r="SDN112"/>
      <c r="SDO112"/>
      <c r="SDP112"/>
      <c r="SDQ112"/>
      <c r="SDR112"/>
      <c r="SDS112"/>
      <c r="SDT112"/>
      <c r="SDU112"/>
      <c r="SDV112"/>
      <c r="SDW112"/>
      <c r="SDX112"/>
      <c r="SDY112"/>
      <c r="SDZ112"/>
      <c r="SEA112"/>
      <c r="SEB112"/>
      <c r="SEC112"/>
      <c r="SED112"/>
      <c r="SEE112"/>
      <c r="SEF112"/>
      <c r="SEG112"/>
      <c r="SEH112"/>
      <c r="SEI112"/>
      <c r="SEJ112"/>
      <c r="SEK112"/>
      <c r="SEL112"/>
      <c r="SEM112"/>
      <c r="SEN112"/>
      <c r="SEO112"/>
      <c r="SEP112"/>
      <c r="SEQ112"/>
      <c r="SER112"/>
      <c r="SES112"/>
      <c r="SET112"/>
      <c r="SEU112"/>
      <c r="SEV112"/>
      <c r="SEW112"/>
      <c r="SEX112"/>
      <c r="SEY112"/>
      <c r="SEZ112"/>
      <c r="SFA112"/>
      <c r="SFB112"/>
      <c r="SFC112"/>
      <c r="SFD112"/>
      <c r="SFE112"/>
      <c r="SFF112"/>
      <c r="SFG112"/>
      <c r="SFH112"/>
      <c r="SFI112"/>
      <c r="SFJ112"/>
      <c r="SFK112"/>
      <c r="SFL112"/>
      <c r="SFM112"/>
      <c r="SFN112"/>
      <c r="SFO112"/>
      <c r="SFP112"/>
      <c r="SFQ112"/>
      <c r="SFR112"/>
      <c r="SFS112"/>
      <c r="SFT112"/>
      <c r="SFU112"/>
      <c r="SFV112"/>
      <c r="SFW112"/>
      <c r="SFX112"/>
      <c r="SFY112"/>
      <c r="SFZ112"/>
      <c r="SGA112"/>
      <c r="SGB112"/>
      <c r="SGC112"/>
      <c r="SGD112"/>
      <c r="SGE112"/>
      <c r="SGF112"/>
      <c r="SGG112"/>
      <c r="SGH112"/>
      <c r="SGI112"/>
      <c r="SGJ112"/>
      <c r="SGK112"/>
      <c r="SGL112"/>
      <c r="SGM112"/>
      <c r="SGN112"/>
      <c r="SGO112"/>
      <c r="SGP112"/>
      <c r="SGQ112"/>
      <c r="SGR112"/>
      <c r="SGS112"/>
      <c r="SGT112"/>
      <c r="SGU112"/>
      <c r="SGV112"/>
      <c r="SGW112"/>
      <c r="SGX112"/>
      <c r="SGY112"/>
      <c r="SGZ112"/>
      <c r="SHA112"/>
      <c r="SHB112"/>
      <c r="SHC112"/>
      <c r="SHD112"/>
      <c r="SHE112"/>
      <c r="SHF112"/>
      <c r="SHG112"/>
      <c r="SHH112"/>
      <c r="SHI112"/>
      <c r="SHJ112"/>
      <c r="SHK112"/>
      <c r="SHL112"/>
      <c r="SHM112"/>
      <c r="SHN112"/>
      <c r="SHO112"/>
      <c r="SHP112"/>
      <c r="SHQ112"/>
      <c r="SHR112"/>
      <c r="SHS112"/>
      <c r="SHT112"/>
      <c r="SHU112"/>
      <c r="SHV112"/>
      <c r="SHW112"/>
      <c r="SHX112"/>
      <c r="SHY112"/>
      <c r="SHZ112"/>
      <c r="SIA112"/>
      <c r="SIB112"/>
      <c r="SIC112"/>
      <c r="SID112"/>
      <c r="SIE112"/>
      <c r="SIF112"/>
      <c r="SIG112"/>
      <c r="SIH112"/>
      <c r="SII112"/>
      <c r="SIJ112"/>
      <c r="SIK112"/>
      <c r="SIL112"/>
      <c r="SIM112"/>
      <c r="SIN112"/>
      <c r="SIO112"/>
      <c r="SIP112"/>
      <c r="SIQ112"/>
      <c r="SIR112"/>
      <c r="SIS112"/>
      <c r="SIT112"/>
      <c r="SIU112"/>
      <c r="SIV112"/>
      <c r="SIW112"/>
      <c r="SIX112"/>
      <c r="SIY112"/>
      <c r="SIZ112"/>
      <c r="SJA112"/>
      <c r="SJB112"/>
      <c r="SJC112"/>
      <c r="SJD112"/>
      <c r="SJE112"/>
      <c r="SJF112"/>
      <c r="SJG112"/>
      <c r="SJH112"/>
      <c r="SJI112"/>
      <c r="SJJ112"/>
      <c r="SJK112"/>
      <c r="SJL112"/>
      <c r="SJM112"/>
      <c r="SJN112"/>
      <c r="SJO112"/>
      <c r="SJP112"/>
      <c r="SJQ112"/>
      <c r="SJR112"/>
      <c r="SJS112"/>
      <c r="SJT112"/>
      <c r="SJU112"/>
      <c r="SJV112"/>
      <c r="SJW112"/>
      <c r="SJX112"/>
      <c r="SJY112"/>
      <c r="SJZ112"/>
      <c r="SKA112"/>
      <c r="SKB112"/>
      <c r="SKC112"/>
      <c r="SKD112"/>
      <c r="SKE112"/>
      <c r="SKF112"/>
      <c r="SKG112"/>
      <c r="SKH112"/>
      <c r="SKI112"/>
      <c r="SKJ112"/>
      <c r="SKK112"/>
      <c r="SKL112"/>
      <c r="SKM112"/>
      <c r="SKN112"/>
      <c r="SKO112"/>
      <c r="SKP112"/>
      <c r="SKQ112"/>
      <c r="SKR112"/>
      <c r="SKS112"/>
      <c r="SKT112"/>
      <c r="SKU112"/>
      <c r="SKV112"/>
      <c r="SKW112"/>
      <c r="SKX112"/>
      <c r="SKY112"/>
      <c r="SKZ112"/>
      <c r="SLA112"/>
      <c r="SLB112"/>
      <c r="SLC112"/>
      <c r="SLD112"/>
      <c r="SLE112"/>
      <c r="SLF112"/>
      <c r="SLG112"/>
      <c r="SLH112"/>
      <c r="SLI112"/>
      <c r="SLJ112"/>
      <c r="SLK112"/>
      <c r="SLL112"/>
      <c r="SLM112"/>
      <c r="SLN112"/>
      <c r="SLO112"/>
      <c r="SLP112"/>
      <c r="SLQ112"/>
      <c r="SLR112"/>
      <c r="SLS112"/>
      <c r="SLT112"/>
      <c r="SLU112"/>
      <c r="SLV112"/>
      <c r="SLW112"/>
      <c r="SLX112"/>
      <c r="SLY112"/>
      <c r="SLZ112"/>
      <c r="SMA112"/>
      <c r="SMB112"/>
      <c r="SMC112"/>
      <c r="SMD112"/>
      <c r="SME112"/>
      <c r="SMF112"/>
      <c r="SMG112"/>
      <c r="SMH112"/>
      <c r="SMI112"/>
      <c r="SMJ112"/>
      <c r="SMK112"/>
      <c r="SML112"/>
      <c r="SMM112"/>
      <c r="SMN112"/>
      <c r="SMO112"/>
      <c r="SMP112"/>
      <c r="SMQ112"/>
      <c r="SMR112"/>
      <c r="SMS112"/>
      <c r="SMT112"/>
      <c r="SMU112"/>
      <c r="SMV112"/>
      <c r="SMW112"/>
      <c r="SMX112"/>
      <c r="SMY112"/>
      <c r="SMZ112"/>
      <c r="SNA112"/>
      <c r="SNB112"/>
      <c r="SNC112"/>
      <c r="SND112"/>
      <c r="SNE112"/>
      <c r="SNF112"/>
      <c r="SNG112"/>
      <c r="SNH112"/>
      <c r="SNI112"/>
      <c r="SNJ112"/>
      <c r="SNK112"/>
      <c r="SNL112"/>
      <c r="SNM112"/>
      <c r="SNN112"/>
      <c r="SNO112"/>
      <c r="SNP112"/>
      <c r="SNQ112"/>
      <c r="SNR112"/>
      <c r="SNS112"/>
      <c r="SNT112"/>
      <c r="SNU112"/>
      <c r="SNV112"/>
      <c r="SNW112"/>
      <c r="SNX112"/>
      <c r="SNY112"/>
      <c r="SNZ112"/>
      <c r="SOA112"/>
      <c r="SOB112"/>
      <c r="SOC112"/>
      <c r="SOD112"/>
      <c r="SOE112"/>
      <c r="SOF112"/>
      <c r="SOG112"/>
      <c r="SOH112"/>
      <c r="SOI112"/>
      <c r="SOJ112"/>
      <c r="SOK112"/>
      <c r="SOL112"/>
      <c r="SOM112"/>
      <c r="SON112"/>
      <c r="SOO112"/>
      <c r="SOP112"/>
      <c r="SOQ112"/>
      <c r="SOR112"/>
      <c r="SOS112"/>
      <c r="SOT112"/>
      <c r="SOU112"/>
      <c r="SOV112"/>
      <c r="SOW112"/>
      <c r="SOX112"/>
      <c r="SOY112"/>
      <c r="SOZ112"/>
      <c r="SPA112"/>
      <c r="SPB112"/>
      <c r="SPC112"/>
      <c r="SPD112"/>
      <c r="SPE112"/>
      <c r="SPF112"/>
      <c r="SPG112"/>
      <c r="SPH112"/>
      <c r="SPI112"/>
      <c r="SPJ112"/>
      <c r="SPK112"/>
      <c r="SPL112"/>
      <c r="SPM112"/>
      <c r="SPN112"/>
      <c r="SPO112"/>
      <c r="SPP112"/>
      <c r="SPQ112"/>
      <c r="SPR112"/>
      <c r="SPS112"/>
      <c r="SPT112"/>
      <c r="SPU112"/>
      <c r="SPV112"/>
      <c r="SPW112"/>
      <c r="SPX112"/>
      <c r="SPY112"/>
      <c r="SPZ112"/>
      <c r="SQA112"/>
      <c r="SQB112"/>
      <c r="SQC112"/>
      <c r="SQD112"/>
      <c r="SQE112"/>
      <c r="SQF112"/>
      <c r="SQG112"/>
      <c r="SQH112"/>
      <c r="SQI112"/>
      <c r="SQJ112"/>
      <c r="SQK112"/>
      <c r="SQL112"/>
      <c r="SQM112"/>
      <c r="SQN112"/>
      <c r="SQO112"/>
      <c r="SQP112"/>
      <c r="SQQ112"/>
      <c r="SQR112"/>
      <c r="SQS112"/>
      <c r="SQT112"/>
      <c r="SQU112"/>
      <c r="SQV112"/>
      <c r="SQW112"/>
      <c r="SQX112"/>
      <c r="SQY112"/>
      <c r="SQZ112"/>
      <c r="SRA112"/>
      <c r="SRB112"/>
      <c r="SRC112"/>
      <c r="SRD112"/>
      <c r="SRE112"/>
      <c r="SRF112"/>
      <c r="SRG112"/>
      <c r="SRH112"/>
      <c r="SRI112"/>
      <c r="SRJ112"/>
      <c r="SRK112"/>
      <c r="SRL112"/>
      <c r="SRM112"/>
      <c r="SRN112"/>
      <c r="SRO112"/>
      <c r="SRP112"/>
      <c r="SRQ112"/>
      <c r="SRR112"/>
      <c r="SRS112"/>
      <c r="SRT112"/>
      <c r="SRU112"/>
      <c r="SRV112"/>
      <c r="SRW112"/>
      <c r="SRX112"/>
      <c r="SRY112"/>
      <c r="SRZ112"/>
      <c r="SSA112"/>
      <c r="SSB112"/>
      <c r="SSC112"/>
      <c r="SSD112"/>
      <c r="SSE112"/>
      <c r="SSF112"/>
      <c r="SSG112"/>
      <c r="SSH112"/>
      <c r="SSI112"/>
      <c r="SSJ112"/>
      <c r="SSK112"/>
      <c r="SSL112"/>
      <c r="SSM112"/>
      <c r="SSN112"/>
      <c r="SSO112"/>
      <c r="SSP112"/>
      <c r="SSQ112"/>
      <c r="SSR112"/>
      <c r="SSS112"/>
      <c r="SST112"/>
      <c r="SSU112"/>
      <c r="SSV112"/>
      <c r="SSW112"/>
      <c r="SSX112"/>
      <c r="SSY112"/>
      <c r="SSZ112"/>
      <c r="STA112"/>
      <c r="STB112"/>
      <c r="STC112"/>
      <c r="STD112"/>
      <c r="STE112"/>
      <c r="STF112"/>
      <c r="STG112"/>
      <c r="STH112"/>
      <c r="STI112"/>
      <c r="STJ112"/>
      <c r="STK112"/>
      <c r="STL112"/>
      <c r="STM112"/>
      <c r="STN112"/>
      <c r="STO112"/>
      <c r="STP112"/>
      <c r="STQ112"/>
      <c r="STR112"/>
      <c r="STS112"/>
      <c r="STT112"/>
      <c r="STU112"/>
      <c r="STV112"/>
      <c r="STW112"/>
      <c r="STX112"/>
      <c r="STY112"/>
      <c r="STZ112"/>
      <c r="SUA112"/>
      <c r="SUB112"/>
      <c r="SUC112"/>
      <c r="SUD112"/>
      <c r="SUE112"/>
      <c r="SUF112"/>
      <c r="SUG112"/>
      <c r="SUH112"/>
      <c r="SUI112"/>
      <c r="SUJ112"/>
      <c r="SUK112"/>
      <c r="SUL112"/>
      <c r="SUM112"/>
      <c r="SUN112"/>
      <c r="SUO112"/>
      <c r="SUP112"/>
      <c r="SUQ112"/>
      <c r="SUR112"/>
      <c r="SUS112"/>
      <c r="SUT112"/>
      <c r="SUU112"/>
      <c r="SUV112"/>
      <c r="SUW112"/>
      <c r="SUX112"/>
      <c r="SUY112"/>
      <c r="SUZ112"/>
      <c r="SVA112"/>
      <c r="SVB112"/>
      <c r="SVC112"/>
      <c r="SVD112"/>
      <c r="SVE112"/>
      <c r="SVF112"/>
      <c r="SVG112"/>
      <c r="SVH112"/>
      <c r="SVI112"/>
      <c r="SVJ112"/>
      <c r="SVK112"/>
      <c r="SVL112"/>
      <c r="SVM112"/>
      <c r="SVN112"/>
      <c r="SVO112"/>
      <c r="SVP112"/>
      <c r="SVQ112"/>
      <c r="SVR112"/>
      <c r="SVS112"/>
      <c r="SVT112"/>
      <c r="SVU112"/>
      <c r="SVV112"/>
      <c r="SVW112"/>
      <c r="SVX112"/>
      <c r="SVY112"/>
      <c r="SVZ112"/>
      <c r="SWA112"/>
      <c r="SWB112"/>
      <c r="SWC112"/>
      <c r="SWD112"/>
      <c r="SWE112"/>
      <c r="SWF112"/>
      <c r="SWG112"/>
      <c r="SWH112"/>
      <c r="SWI112"/>
      <c r="SWJ112"/>
      <c r="SWK112"/>
      <c r="SWL112"/>
      <c r="SWM112"/>
      <c r="SWN112"/>
      <c r="SWO112"/>
      <c r="SWP112"/>
      <c r="SWQ112"/>
      <c r="SWR112"/>
      <c r="SWS112"/>
      <c r="SWT112"/>
      <c r="SWU112"/>
      <c r="SWV112"/>
      <c r="SWW112"/>
      <c r="SWX112"/>
      <c r="SWY112"/>
      <c r="SWZ112"/>
      <c r="SXA112"/>
      <c r="SXB112"/>
      <c r="SXC112"/>
      <c r="SXD112"/>
      <c r="SXE112"/>
      <c r="SXF112"/>
      <c r="SXG112"/>
      <c r="SXH112"/>
      <c r="SXI112"/>
      <c r="SXJ112"/>
      <c r="SXK112"/>
      <c r="SXL112"/>
      <c r="SXM112"/>
      <c r="SXN112"/>
      <c r="SXO112"/>
      <c r="SXP112"/>
      <c r="SXQ112"/>
      <c r="SXR112"/>
      <c r="SXS112"/>
      <c r="SXT112"/>
      <c r="SXU112"/>
      <c r="SXV112"/>
      <c r="SXW112"/>
      <c r="SXX112"/>
      <c r="SXY112"/>
      <c r="SXZ112"/>
      <c r="SYA112"/>
      <c r="SYB112"/>
      <c r="SYC112"/>
      <c r="SYD112"/>
      <c r="SYE112"/>
      <c r="SYF112"/>
      <c r="SYG112"/>
      <c r="SYH112"/>
      <c r="SYI112"/>
      <c r="SYJ112"/>
      <c r="SYK112"/>
      <c r="SYL112"/>
      <c r="SYM112"/>
      <c r="SYN112"/>
      <c r="SYO112"/>
      <c r="SYP112"/>
      <c r="SYQ112"/>
      <c r="SYR112"/>
      <c r="SYS112"/>
      <c r="SYT112"/>
      <c r="SYU112"/>
      <c r="SYV112"/>
      <c r="SYW112"/>
      <c r="SYX112"/>
      <c r="SYY112"/>
      <c r="SYZ112"/>
      <c r="SZA112"/>
      <c r="SZB112"/>
      <c r="SZC112"/>
      <c r="SZD112"/>
      <c r="SZE112"/>
      <c r="SZF112"/>
      <c r="SZG112"/>
      <c r="SZH112"/>
      <c r="SZI112"/>
      <c r="SZJ112"/>
      <c r="SZK112"/>
      <c r="SZL112"/>
      <c r="SZM112"/>
      <c r="SZN112"/>
      <c r="SZO112"/>
      <c r="SZP112"/>
      <c r="SZQ112"/>
      <c r="SZR112"/>
      <c r="SZS112"/>
      <c r="SZT112"/>
      <c r="SZU112"/>
      <c r="SZV112"/>
      <c r="SZW112"/>
      <c r="SZX112"/>
      <c r="SZY112"/>
      <c r="SZZ112"/>
      <c r="TAA112"/>
      <c r="TAB112"/>
      <c r="TAC112"/>
      <c r="TAD112"/>
      <c r="TAE112"/>
      <c r="TAF112"/>
      <c r="TAG112"/>
      <c r="TAH112"/>
      <c r="TAI112"/>
      <c r="TAJ112"/>
      <c r="TAK112"/>
      <c r="TAL112"/>
      <c r="TAM112"/>
      <c r="TAN112"/>
      <c r="TAO112"/>
      <c r="TAP112"/>
      <c r="TAQ112"/>
      <c r="TAR112"/>
      <c r="TAS112"/>
      <c r="TAT112"/>
      <c r="TAU112"/>
      <c r="TAV112"/>
      <c r="TAW112"/>
      <c r="TAX112"/>
      <c r="TAY112"/>
      <c r="TAZ112"/>
      <c r="TBA112"/>
      <c r="TBB112"/>
      <c r="TBC112"/>
      <c r="TBD112"/>
      <c r="TBE112"/>
      <c r="TBF112"/>
      <c r="TBG112"/>
      <c r="TBH112"/>
      <c r="TBI112"/>
      <c r="TBJ112"/>
      <c r="TBK112"/>
      <c r="TBL112"/>
      <c r="TBM112"/>
      <c r="TBN112"/>
      <c r="TBO112"/>
      <c r="TBP112"/>
      <c r="TBQ112"/>
      <c r="TBR112"/>
      <c r="TBS112"/>
      <c r="TBT112"/>
      <c r="TBU112"/>
      <c r="TBV112"/>
      <c r="TBW112"/>
      <c r="TBX112"/>
      <c r="TBY112"/>
      <c r="TBZ112"/>
      <c r="TCA112"/>
      <c r="TCB112"/>
      <c r="TCC112"/>
      <c r="TCD112"/>
      <c r="TCE112"/>
      <c r="TCF112"/>
      <c r="TCG112"/>
      <c r="TCH112"/>
      <c r="TCI112"/>
      <c r="TCJ112"/>
      <c r="TCK112"/>
      <c r="TCL112"/>
      <c r="TCM112"/>
      <c r="TCN112"/>
      <c r="TCO112"/>
      <c r="TCP112"/>
      <c r="TCQ112"/>
      <c r="TCR112"/>
      <c r="TCS112"/>
      <c r="TCT112"/>
      <c r="TCU112"/>
      <c r="TCV112"/>
      <c r="TCW112"/>
      <c r="TCX112"/>
      <c r="TCY112"/>
      <c r="TCZ112"/>
      <c r="TDA112"/>
      <c r="TDB112"/>
      <c r="TDC112"/>
      <c r="TDD112"/>
      <c r="TDE112"/>
      <c r="TDF112"/>
      <c r="TDG112"/>
      <c r="TDH112"/>
      <c r="TDI112"/>
      <c r="TDJ112"/>
      <c r="TDK112"/>
      <c r="TDL112"/>
      <c r="TDM112"/>
      <c r="TDN112"/>
      <c r="TDO112"/>
      <c r="TDP112"/>
      <c r="TDQ112"/>
      <c r="TDR112"/>
      <c r="TDS112"/>
      <c r="TDT112"/>
      <c r="TDU112"/>
      <c r="TDV112"/>
      <c r="TDW112"/>
      <c r="TDX112"/>
      <c r="TDY112"/>
      <c r="TDZ112"/>
      <c r="TEA112"/>
      <c r="TEB112"/>
      <c r="TEC112"/>
      <c r="TED112"/>
      <c r="TEE112"/>
      <c r="TEF112"/>
      <c r="TEG112"/>
      <c r="TEH112"/>
      <c r="TEI112"/>
      <c r="TEJ112"/>
      <c r="TEK112"/>
      <c r="TEL112"/>
      <c r="TEM112"/>
      <c r="TEN112"/>
      <c r="TEO112"/>
      <c r="TEP112"/>
      <c r="TEQ112"/>
      <c r="TER112"/>
      <c r="TES112"/>
      <c r="TET112"/>
      <c r="TEU112"/>
      <c r="TEV112"/>
      <c r="TEW112"/>
      <c r="TEX112"/>
      <c r="TEY112"/>
      <c r="TEZ112"/>
      <c r="TFA112"/>
      <c r="TFB112"/>
      <c r="TFC112"/>
      <c r="TFD112"/>
      <c r="TFE112"/>
      <c r="TFF112"/>
      <c r="TFG112"/>
      <c r="TFH112"/>
      <c r="TFI112"/>
      <c r="TFJ112"/>
      <c r="TFK112"/>
      <c r="TFL112"/>
      <c r="TFM112"/>
      <c r="TFN112"/>
      <c r="TFO112"/>
      <c r="TFP112"/>
      <c r="TFQ112"/>
      <c r="TFR112"/>
      <c r="TFS112"/>
      <c r="TFT112"/>
      <c r="TFU112"/>
      <c r="TFV112"/>
      <c r="TFW112"/>
      <c r="TFX112"/>
      <c r="TFY112"/>
      <c r="TFZ112"/>
      <c r="TGA112"/>
      <c r="TGB112"/>
      <c r="TGC112"/>
      <c r="TGD112"/>
      <c r="TGE112"/>
      <c r="TGF112"/>
      <c r="TGG112"/>
      <c r="TGH112"/>
      <c r="TGI112"/>
      <c r="TGJ112"/>
      <c r="TGK112"/>
      <c r="TGL112"/>
      <c r="TGM112"/>
      <c r="TGN112"/>
      <c r="TGO112"/>
      <c r="TGP112"/>
      <c r="TGQ112"/>
      <c r="TGR112"/>
      <c r="TGS112"/>
      <c r="TGT112"/>
      <c r="TGU112"/>
      <c r="TGV112"/>
      <c r="TGW112"/>
      <c r="TGX112"/>
      <c r="TGY112"/>
      <c r="TGZ112"/>
      <c r="THA112"/>
      <c r="THB112"/>
      <c r="THC112"/>
      <c r="THD112"/>
      <c r="THE112"/>
      <c r="THF112"/>
      <c r="THG112"/>
      <c r="THH112"/>
      <c r="THI112"/>
      <c r="THJ112"/>
      <c r="THK112"/>
      <c r="THL112"/>
      <c r="THM112"/>
      <c r="THN112"/>
      <c r="THO112"/>
      <c r="THP112"/>
      <c r="THQ112"/>
      <c r="THR112"/>
      <c r="THS112"/>
      <c r="THT112"/>
      <c r="THU112"/>
      <c r="THV112"/>
      <c r="THW112"/>
      <c r="THX112"/>
      <c r="THY112"/>
      <c r="THZ112"/>
      <c r="TIA112"/>
      <c r="TIB112"/>
      <c r="TIC112"/>
      <c r="TID112"/>
      <c r="TIE112"/>
      <c r="TIF112"/>
      <c r="TIG112"/>
      <c r="TIH112"/>
      <c r="TII112"/>
      <c r="TIJ112"/>
      <c r="TIK112"/>
      <c r="TIL112"/>
      <c r="TIM112"/>
      <c r="TIN112"/>
      <c r="TIO112"/>
      <c r="TIP112"/>
      <c r="TIQ112"/>
      <c r="TIR112"/>
      <c r="TIS112"/>
      <c r="TIT112"/>
      <c r="TIU112"/>
      <c r="TIV112"/>
      <c r="TIW112"/>
      <c r="TIX112"/>
      <c r="TIY112"/>
      <c r="TIZ112"/>
      <c r="TJA112"/>
      <c r="TJB112"/>
      <c r="TJC112"/>
      <c r="TJD112"/>
      <c r="TJE112"/>
      <c r="TJF112"/>
      <c r="TJG112"/>
      <c r="TJH112"/>
      <c r="TJI112"/>
      <c r="TJJ112"/>
      <c r="TJK112"/>
      <c r="TJL112"/>
      <c r="TJM112"/>
      <c r="TJN112"/>
      <c r="TJO112"/>
      <c r="TJP112"/>
      <c r="TJQ112"/>
      <c r="TJR112"/>
      <c r="TJS112"/>
      <c r="TJT112"/>
      <c r="TJU112"/>
      <c r="TJV112"/>
      <c r="TJW112"/>
      <c r="TJX112"/>
      <c r="TJY112"/>
      <c r="TJZ112"/>
      <c r="TKA112"/>
      <c r="TKB112"/>
      <c r="TKC112"/>
      <c r="TKD112"/>
      <c r="TKE112"/>
      <c r="TKF112"/>
      <c r="TKG112"/>
      <c r="TKH112"/>
      <c r="TKI112"/>
      <c r="TKJ112"/>
      <c r="TKK112"/>
      <c r="TKL112"/>
      <c r="TKM112"/>
      <c r="TKN112"/>
      <c r="TKO112"/>
      <c r="TKP112"/>
      <c r="TKQ112"/>
      <c r="TKR112"/>
      <c r="TKS112"/>
      <c r="TKT112"/>
      <c r="TKU112"/>
      <c r="TKV112"/>
      <c r="TKW112"/>
      <c r="TKX112"/>
      <c r="TKY112"/>
      <c r="TKZ112"/>
      <c r="TLA112"/>
      <c r="TLB112"/>
      <c r="TLC112"/>
      <c r="TLD112"/>
      <c r="TLE112"/>
      <c r="TLF112"/>
      <c r="TLG112"/>
      <c r="TLH112"/>
      <c r="TLI112"/>
      <c r="TLJ112"/>
      <c r="TLK112"/>
      <c r="TLL112"/>
      <c r="TLM112"/>
      <c r="TLN112"/>
      <c r="TLO112"/>
      <c r="TLP112"/>
      <c r="TLQ112"/>
      <c r="TLR112"/>
      <c r="TLS112"/>
      <c r="TLT112"/>
      <c r="TLU112"/>
      <c r="TLV112"/>
      <c r="TLW112"/>
      <c r="TLX112"/>
      <c r="TLY112"/>
      <c r="TLZ112"/>
      <c r="TMA112"/>
      <c r="TMB112"/>
      <c r="TMC112"/>
      <c r="TMD112"/>
      <c r="TME112"/>
      <c r="TMF112"/>
      <c r="TMG112"/>
      <c r="TMH112"/>
      <c r="TMI112"/>
      <c r="TMJ112"/>
      <c r="TMK112"/>
      <c r="TML112"/>
      <c r="TMM112"/>
      <c r="TMN112"/>
      <c r="TMO112"/>
      <c r="TMP112"/>
      <c r="TMQ112"/>
      <c r="TMR112"/>
      <c r="TMS112"/>
      <c r="TMT112"/>
      <c r="TMU112"/>
      <c r="TMV112"/>
      <c r="TMW112"/>
      <c r="TMX112"/>
      <c r="TMY112"/>
      <c r="TMZ112"/>
      <c r="TNA112"/>
      <c r="TNB112"/>
      <c r="TNC112"/>
      <c r="TND112"/>
      <c r="TNE112"/>
      <c r="TNF112"/>
      <c r="TNG112"/>
      <c r="TNH112"/>
      <c r="TNI112"/>
      <c r="TNJ112"/>
      <c r="TNK112"/>
      <c r="TNL112"/>
      <c r="TNM112"/>
      <c r="TNN112"/>
      <c r="TNO112"/>
      <c r="TNP112"/>
      <c r="TNQ112"/>
      <c r="TNR112"/>
      <c r="TNS112"/>
      <c r="TNT112"/>
      <c r="TNU112"/>
      <c r="TNV112"/>
      <c r="TNW112"/>
      <c r="TNX112"/>
      <c r="TNY112"/>
      <c r="TNZ112"/>
      <c r="TOA112"/>
      <c r="TOB112"/>
      <c r="TOC112"/>
      <c r="TOD112"/>
      <c r="TOE112"/>
      <c r="TOF112"/>
      <c r="TOG112"/>
      <c r="TOH112"/>
      <c r="TOI112"/>
      <c r="TOJ112"/>
      <c r="TOK112"/>
      <c r="TOL112"/>
      <c r="TOM112"/>
      <c r="TON112"/>
      <c r="TOO112"/>
      <c r="TOP112"/>
      <c r="TOQ112"/>
      <c r="TOR112"/>
      <c r="TOS112"/>
      <c r="TOT112"/>
      <c r="TOU112"/>
      <c r="TOV112"/>
      <c r="TOW112"/>
      <c r="TOX112"/>
      <c r="TOY112"/>
      <c r="TOZ112"/>
      <c r="TPA112"/>
      <c r="TPB112"/>
      <c r="TPC112"/>
      <c r="TPD112"/>
      <c r="TPE112"/>
      <c r="TPF112"/>
      <c r="TPG112"/>
      <c r="TPH112"/>
      <c r="TPI112"/>
      <c r="TPJ112"/>
      <c r="TPK112"/>
      <c r="TPL112"/>
      <c r="TPM112"/>
      <c r="TPN112"/>
      <c r="TPO112"/>
      <c r="TPP112"/>
      <c r="TPQ112"/>
      <c r="TPR112"/>
      <c r="TPS112"/>
      <c r="TPT112"/>
      <c r="TPU112"/>
      <c r="TPV112"/>
      <c r="TPW112"/>
      <c r="TPX112"/>
      <c r="TPY112"/>
      <c r="TPZ112"/>
      <c r="TQA112"/>
      <c r="TQB112"/>
      <c r="TQC112"/>
      <c r="TQD112"/>
      <c r="TQE112"/>
      <c r="TQF112"/>
      <c r="TQG112"/>
      <c r="TQH112"/>
      <c r="TQI112"/>
      <c r="TQJ112"/>
      <c r="TQK112"/>
      <c r="TQL112"/>
      <c r="TQM112"/>
      <c r="TQN112"/>
      <c r="TQO112"/>
      <c r="TQP112"/>
      <c r="TQQ112"/>
      <c r="TQR112"/>
      <c r="TQS112"/>
      <c r="TQT112"/>
      <c r="TQU112"/>
      <c r="TQV112"/>
      <c r="TQW112"/>
      <c r="TQX112"/>
      <c r="TQY112"/>
      <c r="TQZ112"/>
      <c r="TRA112"/>
      <c r="TRB112"/>
      <c r="TRC112"/>
      <c r="TRD112"/>
      <c r="TRE112"/>
      <c r="TRF112"/>
      <c r="TRG112"/>
      <c r="TRH112"/>
      <c r="TRI112"/>
      <c r="TRJ112"/>
      <c r="TRK112"/>
      <c r="TRL112"/>
      <c r="TRM112"/>
      <c r="TRN112"/>
      <c r="TRO112"/>
      <c r="TRP112"/>
      <c r="TRQ112"/>
      <c r="TRR112"/>
      <c r="TRS112"/>
      <c r="TRT112"/>
      <c r="TRU112"/>
      <c r="TRV112"/>
      <c r="TRW112"/>
      <c r="TRX112"/>
      <c r="TRY112"/>
      <c r="TRZ112"/>
      <c r="TSA112"/>
      <c r="TSB112"/>
      <c r="TSC112"/>
      <c r="TSD112"/>
      <c r="TSE112"/>
      <c r="TSF112"/>
      <c r="TSG112"/>
      <c r="TSH112"/>
      <c r="TSI112"/>
      <c r="TSJ112"/>
      <c r="TSK112"/>
      <c r="TSL112"/>
      <c r="TSM112"/>
      <c r="TSN112"/>
      <c r="TSO112"/>
      <c r="TSP112"/>
      <c r="TSQ112"/>
      <c r="TSR112"/>
      <c r="TSS112"/>
      <c r="TST112"/>
      <c r="TSU112"/>
      <c r="TSV112"/>
      <c r="TSW112"/>
      <c r="TSX112"/>
      <c r="TSY112"/>
      <c r="TSZ112"/>
      <c r="TTA112"/>
      <c r="TTB112"/>
      <c r="TTC112"/>
      <c r="TTD112"/>
      <c r="TTE112"/>
      <c r="TTF112"/>
      <c r="TTG112"/>
      <c r="TTH112"/>
      <c r="TTI112"/>
      <c r="TTJ112"/>
      <c r="TTK112"/>
      <c r="TTL112"/>
      <c r="TTM112"/>
      <c r="TTN112"/>
      <c r="TTO112"/>
      <c r="TTP112"/>
      <c r="TTQ112"/>
      <c r="TTR112"/>
      <c r="TTS112"/>
      <c r="TTT112"/>
      <c r="TTU112"/>
      <c r="TTV112"/>
      <c r="TTW112"/>
      <c r="TTX112"/>
      <c r="TTY112"/>
      <c r="TTZ112"/>
      <c r="TUA112"/>
      <c r="TUB112"/>
      <c r="TUC112"/>
      <c r="TUD112"/>
      <c r="TUE112"/>
      <c r="TUF112"/>
      <c r="TUG112"/>
      <c r="TUH112"/>
      <c r="TUI112"/>
      <c r="TUJ112"/>
      <c r="TUK112"/>
      <c r="TUL112"/>
      <c r="TUM112"/>
      <c r="TUN112"/>
      <c r="TUO112"/>
      <c r="TUP112"/>
      <c r="TUQ112"/>
      <c r="TUR112"/>
      <c r="TUS112"/>
      <c r="TUT112"/>
      <c r="TUU112"/>
      <c r="TUV112"/>
      <c r="TUW112"/>
      <c r="TUX112"/>
      <c r="TUY112"/>
      <c r="TUZ112"/>
      <c r="TVA112"/>
      <c r="TVB112"/>
      <c r="TVC112"/>
      <c r="TVD112"/>
      <c r="TVE112"/>
      <c r="TVF112"/>
      <c r="TVG112"/>
      <c r="TVH112"/>
      <c r="TVI112"/>
      <c r="TVJ112"/>
      <c r="TVK112"/>
      <c r="TVL112"/>
      <c r="TVM112"/>
      <c r="TVN112"/>
      <c r="TVO112"/>
      <c r="TVP112"/>
      <c r="TVQ112"/>
      <c r="TVR112"/>
      <c r="TVS112"/>
      <c r="TVT112"/>
      <c r="TVU112"/>
      <c r="TVV112"/>
      <c r="TVW112"/>
      <c r="TVX112"/>
      <c r="TVY112"/>
      <c r="TVZ112"/>
      <c r="TWA112"/>
      <c r="TWB112"/>
      <c r="TWC112"/>
      <c r="TWD112"/>
      <c r="TWE112"/>
      <c r="TWF112"/>
      <c r="TWG112"/>
      <c r="TWH112"/>
      <c r="TWI112"/>
      <c r="TWJ112"/>
      <c r="TWK112"/>
      <c r="TWL112"/>
      <c r="TWM112"/>
      <c r="TWN112"/>
      <c r="TWO112"/>
      <c r="TWP112"/>
      <c r="TWQ112"/>
      <c r="TWR112"/>
      <c r="TWS112"/>
      <c r="TWT112"/>
      <c r="TWU112"/>
      <c r="TWV112"/>
      <c r="TWW112"/>
      <c r="TWX112"/>
      <c r="TWY112"/>
      <c r="TWZ112"/>
      <c r="TXA112"/>
      <c r="TXB112"/>
      <c r="TXC112"/>
      <c r="TXD112"/>
      <c r="TXE112"/>
      <c r="TXF112"/>
      <c r="TXG112"/>
      <c r="TXH112"/>
      <c r="TXI112"/>
      <c r="TXJ112"/>
      <c r="TXK112"/>
      <c r="TXL112"/>
      <c r="TXM112"/>
      <c r="TXN112"/>
      <c r="TXO112"/>
      <c r="TXP112"/>
      <c r="TXQ112"/>
      <c r="TXR112"/>
      <c r="TXS112"/>
      <c r="TXT112"/>
      <c r="TXU112"/>
      <c r="TXV112"/>
      <c r="TXW112"/>
      <c r="TXX112"/>
      <c r="TXY112"/>
      <c r="TXZ112"/>
      <c r="TYA112"/>
      <c r="TYB112"/>
      <c r="TYC112"/>
      <c r="TYD112"/>
      <c r="TYE112"/>
      <c r="TYF112"/>
      <c r="TYG112"/>
      <c r="TYH112"/>
      <c r="TYI112"/>
      <c r="TYJ112"/>
      <c r="TYK112"/>
      <c r="TYL112"/>
      <c r="TYM112"/>
      <c r="TYN112"/>
      <c r="TYO112"/>
      <c r="TYP112"/>
      <c r="TYQ112"/>
      <c r="TYR112"/>
      <c r="TYS112"/>
      <c r="TYT112"/>
      <c r="TYU112"/>
      <c r="TYV112"/>
      <c r="TYW112"/>
      <c r="TYX112"/>
      <c r="TYY112"/>
      <c r="TYZ112"/>
      <c r="TZA112"/>
      <c r="TZB112"/>
      <c r="TZC112"/>
      <c r="TZD112"/>
      <c r="TZE112"/>
      <c r="TZF112"/>
      <c r="TZG112"/>
      <c r="TZH112"/>
      <c r="TZI112"/>
      <c r="TZJ112"/>
      <c r="TZK112"/>
      <c r="TZL112"/>
      <c r="TZM112"/>
      <c r="TZN112"/>
      <c r="TZO112"/>
      <c r="TZP112"/>
      <c r="TZQ112"/>
      <c r="TZR112"/>
      <c r="TZS112"/>
      <c r="TZT112"/>
      <c r="TZU112"/>
      <c r="TZV112"/>
      <c r="TZW112"/>
      <c r="TZX112"/>
      <c r="TZY112"/>
      <c r="TZZ112"/>
      <c r="UAA112"/>
      <c r="UAB112"/>
      <c r="UAC112"/>
      <c r="UAD112"/>
      <c r="UAE112"/>
      <c r="UAF112"/>
      <c r="UAG112"/>
      <c r="UAH112"/>
      <c r="UAI112"/>
      <c r="UAJ112"/>
      <c r="UAK112"/>
      <c r="UAL112"/>
      <c r="UAM112"/>
      <c r="UAN112"/>
      <c r="UAO112"/>
      <c r="UAP112"/>
      <c r="UAQ112"/>
      <c r="UAR112"/>
      <c r="UAS112"/>
      <c r="UAT112"/>
      <c r="UAU112"/>
      <c r="UAV112"/>
      <c r="UAW112"/>
      <c r="UAX112"/>
      <c r="UAY112"/>
      <c r="UAZ112"/>
      <c r="UBA112"/>
      <c r="UBB112"/>
      <c r="UBC112"/>
      <c r="UBD112"/>
      <c r="UBE112"/>
      <c r="UBF112"/>
      <c r="UBG112"/>
      <c r="UBH112"/>
      <c r="UBI112"/>
      <c r="UBJ112"/>
      <c r="UBK112"/>
      <c r="UBL112"/>
      <c r="UBM112"/>
      <c r="UBN112"/>
      <c r="UBO112"/>
      <c r="UBP112"/>
      <c r="UBQ112"/>
      <c r="UBR112"/>
      <c r="UBS112"/>
      <c r="UBT112"/>
      <c r="UBU112"/>
      <c r="UBV112"/>
      <c r="UBW112"/>
      <c r="UBX112"/>
      <c r="UBY112"/>
      <c r="UBZ112"/>
      <c r="UCA112"/>
      <c r="UCB112"/>
      <c r="UCC112"/>
      <c r="UCD112"/>
      <c r="UCE112"/>
      <c r="UCF112"/>
      <c r="UCG112"/>
      <c r="UCH112"/>
      <c r="UCI112"/>
      <c r="UCJ112"/>
      <c r="UCK112"/>
      <c r="UCL112"/>
      <c r="UCM112"/>
      <c r="UCN112"/>
      <c r="UCO112"/>
      <c r="UCP112"/>
      <c r="UCQ112"/>
      <c r="UCR112"/>
      <c r="UCS112"/>
      <c r="UCT112"/>
      <c r="UCU112"/>
      <c r="UCV112"/>
      <c r="UCW112"/>
      <c r="UCX112"/>
      <c r="UCY112"/>
      <c r="UCZ112"/>
      <c r="UDA112"/>
      <c r="UDB112"/>
      <c r="UDC112"/>
      <c r="UDD112"/>
      <c r="UDE112"/>
      <c r="UDF112"/>
      <c r="UDG112"/>
      <c r="UDH112"/>
      <c r="UDI112"/>
      <c r="UDJ112"/>
      <c r="UDK112"/>
      <c r="UDL112"/>
      <c r="UDM112"/>
      <c r="UDN112"/>
      <c r="UDO112"/>
      <c r="UDP112"/>
      <c r="UDQ112"/>
      <c r="UDR112"/>
      <c r="UDS112"/>
      <c r="UDT112"/>
      <c r="UDU112"/>
      <c r="UDV112"/>
      <c r="UDW112"/>
      <c r="UDX112"/>
      <c r="UDY112"/>
      <c r="UDZ112"/>
      <c r="UEA112"/>
      <c r="UEB112"/>
      <c r="UEC112"/>
      <c r="UED112"/>
      <c r="UEE112"/>
      <c r="UEF112"/>
      <c r="UEG112"/>
      <c r="UEH112"/>
      <c r="UEI112"/>
      <c r="UEJ112"/>
      <c r="UEK112"/>
      <c r="UEL112"/>
      <c r="UEM112"/>
      <c r="UEN112"/>
      <c r="UEO112"/>
      <c r="UEP112"/>
      <c r="UEQ112"/>
      <c r="UER112"/>
      <c r="UES112"/>
      <c r="UET112"/>
      <c r="UEU112"/>
      <c r="UEV112"/>
      <c r="UEW112"/>
      <c r="UEX112"/>
      <c r="UEY112"/>
      <c r="UEZ112"/>
      <c r="UFA112"/>
      <c r="UFB112"/>
      <c r="UFC112"/>
      <c r="UFD112"/>
      <c r="UFE112"/>
      <c r="UFF112"/>
      <c r="UFG112"/>
      <c r="UFH112"/>
      <c r="UFI112"/>
      <c r="UFJ112"/>
      <c r="UFK112"/>
      <c r="UFL112"/>
      <c r="UFM112"/>
      <c r="UFN112"/>
      <c r="UFO112"/>
      <c r="UFP112"/>
      <c r="UFQ112"/>
      <c r="UFR112"/>
      <c r="UFS112"/>
      <c r="UFT112"/>
      <c r="UFU112"/>
      <c r="UFV112"/>
      <c r="UFW112"/>
      <c r="UFX112"/>
      <c r="UFY112"/>
      <c r="UFZ112"/>
      <c r="UGA112"/>
      <c r="UGB112"/>
      <c r="UGC112"/>
      <c r="UGD112"/>
      <c r="UGE112"/>
      <c r="UGF112"/>
      <c r="UGG112"/>
      <c r="UGH112"/>
      <c r="UGI112"/>
      <c r="UGJ112"/>
      <c r="UGK112"/>
      <c r="UGL112"/>
      <c r="UGM112"/>
      <c r="UGN112"/>
      <c r="UGO112"/>
      <c r="UGP112"/>
      <c r="UGQ112"/>
      <c r="UGR112"/>
      <c r="UGS112"/>
      <c r="UGT112"/>
      <c r="UGU112"/>
      <c r="UGV112"/>
      <c r="UGW112"/>
      <c r="UGX112"/>
      <c r="UGY112"/>
      <c r="UGZ112"/>
      <c r="UHA112"/>
      <c r="UHB112"/>
      <c r="UHC112"/>
      <c r="UHD112"/>
      <c r="UHE112"/>
      <c r="UHF112"/>
      <c r="UHG112"/>
      <c r="UHH112"/>
      <c r="UHI112"/>
      <c r="UHJ112"/>
      <c r="UHK112"/>
      <c r="UHL112"/>
      <c r="UHM112"/>
      <c r="UHN112"/>
      <c r="UHO112"/>
      <c r="UHP112"/>
      <c r="UHQ112"/>
      <c r="UHR112"/>
      <c r="UHS112"/>
      <c r="UHT112"/>
      <c r="UHU112"/>
      <c r="UHV112"/>
      <c r="UHW112"/>
      <c r="UHX112"/>
      <c r="UHY112"/>
      <c r="UHZ112"/>
      <c r="UIA112"/>
      <c r="UIB112"/>
      <c r="UIC112"/>
      <c r="UID112"/>
      <c r="UIE112"/>
      <c r="UIF112"/>
      <c r="UIG112"/>
      <c r="UIH112"/>
      <c r="UII112"/>
      <c r="UIJ112"/>
      <c r="UIK112"/>
      <c r="UIL112"/>
      <c r="UIM112"/>
      <c r="UIN112"/>
      <c r="UIO112"/>
      <c r="UIP112"/>
      <c r="UIQ112"/>
      <c r="UIR112"/>
      <c r="UIS112"/>
      <c r="UIT112"/>
      <c r="UIU112"/>
      <c r="UIV112"/>
      <c r="UIW112"/>
      <c r="UIX112"/>
      <c r="UIY112"/>
      <c r="UIZ112"/>
      <c r="UJA112"/>
      <c r="UJB112"/>
      <c r="UJC112"/>
      <c r="UJD112"/>
      <c r="UJE112"/>
      <c r="UJF112"/>
      <c r="UJG112"/>
      <c r="UJH112"/>
      <c r="UJI112"/>
      <c r="UJJ112"/>
      <c r="UJK112"/>
      <c r="UJL112"/>
      <c r="UJM112"/>
      <c r="UJN112"/>
      <c r="UJO112"/>
      <c r="UJP112"/>
      <c r="UJQ112"/>
      <c r="UJR112"/>
      <c r="UJS112"/>
      <c r="UJT112"/>
      <c r="UJU112"/>
      <c r="UJV112"/>
      <c r="UJW112"/>
      <c r="UJX112"/>
      <c r="UJY112"/>
      <c r="UJZ112"/>
      <c r="UKA112"/>
      <c r="UKB112"/>
      <c r="UKC112"/>
      <c r="UKD112"/>
      <c r="UKE112"/>
      <c r="UKF112"/>
      <c r="UKG112"/>
      <c r="UKH112"/>
      <c r="UKI112"/>
      <c r="UKJ112"/>
      <c r="UKK112"/>
      <c r="UKL112"/>
      <c r="UKM112"/>
      <c r="UKN112"/>
      <c r="UKO112"/>
      <c r="UKP112"/>
      <c r="UKQ112"/>
      <c r="UKR112"/>
      <c r="UKS112"/>
      <c r="UKT112"/>
      <c r="UKU112"/>
      <c r="UKV112"/>
      <c r="UKW112"/>
      <c r="UKX112"/>
      <c r="UKY112"/>
      <c r="UKZ112"/>
      <c r="ULA112"/>
      <c r="ULB112"/>
      <c r="ULC112"/>
      <c r="ULD112"/>
      <c r="ULE112"/>
      <c r="ULF112"/>
      <c r="ULG112"/>
      <c r="ULH112"/>
      <c r="ULI112"/>
      <c r="ULJ112"/>
      <c r="ULK112"/>
      <c r="ULL112"/>
      <c r="ULM112"/>
      <c r="ULN112"/>
      <c r="ULO112"/>
      <c r="ULP112"/>
      <c r="ULQ112"/>
      <c r="ULR112"/>
      <c r="ULS112"/>
      <c r="ULT112"/>
      <c r="ULU112"/>
      <c r="ULV112"/>
      <c r="ULW112"/>
      <c r="ULX112"/>
      <c r="ULY112"/>
      <c r="ULZ112"/>
      <c r="UMA112"/>
      <c r="UMB112"/>
      <c r="UMC112"/>
      <c r="UMD112"/>
      <c r="UME112"/>
      <c r="UMF112"/>
      <c r="UMG112"/>
      <c r="UMH112"/>
      <c r="UMI112"/>
      <c r="UMJ112"/>
      <c r="UMK112"/>
      <c r="UML112"/>
      <c r="UMM112"/>
      <c r="UMN112"/>
      <c r="UMO112"/>
      <c r="UMP112"/>
      <c r="UMQ112"/>
      <c r="UMR112"/>
      <c r="UMS112"/>
      <c r="UMT112"/>
      <c r="UMU112"/>
      <c r="UMV112"/>
      <c r="UMW112"/>
      <c r="UMX112"/>
      <c r="UMY112"/>
      <c r="UMZ112"/>
      <c r="UNA112"/>
      <c r="UNB112"/>
      <c r="UNC112"/>
      <c r="UND112"/>
      <c r="UNE112"/>
      <c r="UNF112"/>
      <c r="UNG112"/>
      <c r="UNH112"/>
      <c r="UNI112"/>
      <c r="UNJ112"/>
      <c r="UNK112"/>
      <c r="UNL112"/>
      <c r="UNM112"/>
      <c r="UNN112"/>
      <c r="UNO112"/>
      <c r="UNP112"/>
      <c r="UNQ112"/>
      <c r="UNR112"/>
      <c r="UNS112"/>
      <c r="UNT112"/>
      <c r="UNU112"/>
      <c r="UNV112"/>
      <c r="UNW112"/>
      <c r="UNX112"/>
      <c r="UNY112"/>
      <c r="UNZ112"/>
      <c r="UOA112"/>
      <c r="UOB112"/>
      <c r="UOC112"/>
      <c r="UOD112"/>
      <c r="UOE112"/>
      <c r="UOF112"/>
      <c r="UOG112"/>
      <c r="UOH112"/>
      <c r="UOI112"/>
      <c r="UOJ112"/>
      <c r="UOK112"/>
      <c r="UOL112"/>
      <c r="UOM112"/>
      <c r="UON112"/>
      <c r="UOO112"/>
      <c r="UOP112"/>
      <c r="UOQ112"/>
      <c r="UOR112"/>
      <c r="UOS112"/>
      <c r="UOT112"/>
      <c r="UOU112"/>
      <c r="UOV112"/>
      <c r="UOW112"/>
      <c r="UOX112"/>
      <c r="UOY112"/>
      <c r="UOZ112"/>
      <c r="UPA112"/>
      <c r="UPB112"/>
      <c r="UPC112"/>
      <c r="UPD112"/>
      <c r="UPE112"/>
      <c r="UPF112"/>
      <c r="UPG112"/>
      <c r="UPH112"/>
      <c r="UPI112"/>
      <c r="UPJ112"/>
      <c r="UPK112"/>
      <c r="UPL112"/>
      <c r="UPM112"/>
      <c r="UPN112"/>
      <c r="UPO112"/>
      <c r="UPP112"/>
      <c r="UPQ112"/>
      <c r="UPR112"/>
      <c r="UPS112"/>
      <c r="UPT112"/>
      <c r="UPU112"/>
      <c r="UPV112"/>
      <c r="UPW112"/>
      <c r="UPX112"/>
      <c r="UPY112"/>
      <c r="UPZ112"/>
      <c r="UQA112"/>
      <c r="UQB112"/>
      <c r="UQC112"/>
      <c r="UQD112"/>
      <c r="UQE112"/>
      <c r="UQF112"/>
      <c r="UQG112"/>
      <c r="UQH112"/>
      <c r="UQI112"/>
      <c r="UQJ112"/>
      <c r="UQK112"/>
      <c r="UQL112"/>
      <c r="UQM112"/>
      <c r="UQN112"/>
      <c r="UQO112"/>
      <c r="UQP112"/>
      <c r="UQQ112"/>
      <c r="UQR112"/>
      <c r="UQS112"/>
      <c r="UQT112"/>
      <c r="UQU112"/>
      <c r="UQV112"/>
      <c r="UQW112"/>
      <c r="UQX112"/>
      <c r="UQY112"/>
      <c r="UQZ112"/>
      <c r="URA112"/>
      <c r="URB112"/>
      <c r="URC112"/>
      <c r="URD112"/>
      <c r="URE112"/>
      <c r="URF112"/>
      <c r="URG112"/>
      <c r="URH112"/>
      <c r="URI112"/>
      <c r="URJ112"/>
      <c r="URK112"/>
      <c r="URL112"/>
      <c r="URM112"/>
      <c r="URN112"/>
      <c r="URO112"/>
      <c r="URP112"/>
      <c r="URQ112"/>
      <c r="URR112"/>
      <c r="URS112"/>
      <c r="URT112"/>
      <c r="URU112"/>
      <c r="URV112"/>
      <c r="URW112"/>
      <c r="URX112"/>
      <c r="URY112"/>
      <c r="URZ112"/>
      <c r="USA112"/>
      <c r="USB112"/>
      <c r="USC112"/>
      <c r="USD112"/>
      <c r="USE112"/>
      <c r="USF112"/>
      <c r="USG112"/>
      <c r="USH112"/>
      <c r="USI112"/>
      <c r="USJ112"/>
      <c r="USK112"/>
      <c r="USL112"/>
      <c r="USM112"/>
      <c r="USN112"/>
      <c r="USO112"/>
      <c r="USP112"/>
      <c r="USQ112"/>
      <c r="USR112"/>
      <c r="USS112"/>
      <c r="UST112"/>
      <c r="USU112"/>
      <c r="USV112"/>
      <c r="USW112"/>
      <c r="USX112"/>
      <c r="USY112"/>
      <c r="USZ112"/>
      <c r="UTA112"/>
      <c r="UTB112"/>
      <c r="UTC112"/>
      <c r="UTD112"/>
      <c r="UTE112"/>
      <c r="UTF112"/>
      <c r="UTG112"/>
      <c r="UTH112"/>
      <c r="UTI112"/>
      <c r="UTJ112"/>
      <c r="UTK112"/>
      <c r="UTL112"/>
      <c r="UTM112"/>
      <c r="UTN112"/>
      <c r="UTO112"/>
      <c r="UTP112"/>
      <c r="UTQ112"/>
      <c r="UTR112"/>
      <c r="UTS112"/>
      <c r="UTT112"/>
      <c r="UTU112"/>
      <c r="UTV112"/>
      <c r="UTW112"/>
      <c r="UTX112"/>
      <c r="UTY112"/>
      <c r="UTZ112"/>
      <c r="UUA112"/>
      <c r="UUB112"/>
      <c r="UUC112"/>
      <c r="UUD112"/>
      <c r="UUE112"/>
      <c r="UUF112"/>
      <c r="UUG112"/>
      <c r="UUH112"/>
      <c r="UUI112"/>
      <c r="UUJ112"/>
      <c r="UUK112"/>
      <c r="UUL112"/>
      <c r="UUM112"/>
      <c r="UUN112"/>
      <c r="UUO112"/>
      <c r="UUP112"/>
      <c r="UUQ112"/>
      <c r="UUR112"/>
      <c r="UUS112"/>
      <c r="UUT112"/>
      <c r="UUU112"/>
      <c r="UUV112"/>
      <c r="UUW112"/>
      <c r="UUX112"/>
      <c r="UUY112"/>
      <c r="UUZ112"/>
      <c r="UVA112"/>
      <c r="UVB112"/>
      <c r="UVC112"/>
      <c r="UVD112"/>
      <c r="UVE112"/>
      <c r="UVF112"/>
      <c r="UVG112"/>
      <c r="UVH112"/>
      <c r="UVI112"/>
      <c r="UVJ112"/>
      <c r="UVK112"/>
      <c r="UVL112"/>
      <c r="UVM112"/>
      <c r="UVN112"/>
      <c r="UVO112"/>
      <c r="UVP112"/>
      <c r="UVQ112"/>
      <c r="UVR112"/>
      <c r="UVS112"/>
      <c r="UVT112"/>
      <c r="UVU112"/>
      <c r="UVV112"/>
      <c r="UVW112"/>
      <c r="UVX112"/>
      <c r="UVY112"/>
      <c r="UVZ112"/>
      <c r="UWA112"/>
      <c r="UWB112"/>
      <c r="UWC112"/>
      <c r="UWD112"/>
      <c r="UWE112"/>
      <c r="UWF112"/>
      <c r="UWG112"/>
      <c r="UWH112"/>
      <c r="UWI112"/>
      <c r="UWJ112"/>
      <c r="UWK112"/>
      <c r="UWL112"/>
      <c r="UWM112"/>
      <c r="UWN112"/>
      <c r="UWO112"/>
      <c r="UWP112"/>
      <c r="UWQ112"/>
      <c r="UWR112"/>
      <c r="UWS112"/>
      <c r="UWT112"/>
      <c r="UWU112"/>
      <c r="UWV112"/>
      <c r="UWW112"/>
      <c r="UWX112"/>
      <c r="UWY112"/>
      <c r="UWZ112"/>
      <c r="UXA112"/>
      <c r="UXB112"/>
      <c r="UXC112"/>
      <c r="UXD112"/>
      <c r="UXE112"/>
      <c r="UXF112"/>
      <c r="UXG112"/>
      <c r="UXH112"/>
      <c r="UXI112"/>
      <c r="UXJ112"/>
      <c r="UXK112"/>
      <c r="UXL112"/>
      <c r="UXM112"/>
      <c r="UXN112"/>
      <c r="UXO112"/>
      <c r="UXP112"/>
      <c r="UXQ112"/>
      <c r="UXR112"/>
      <c r="UXS112"/>
      <c r="UXT112"/>
      <c r="UXU112"/>
      <c r="UXV112"/>
      <c r="UXW112"/>
      <c r="UXX112"/>
      <c r="UXY112"/>
      <c r="UXZ112"/>
      <c r="UYA112"/>
      <c r="UYB112"/>
      <c r="UYC112"/>
      <c r="UYD112"/>
      <c r="UYE112"/>
      <c r="UYF112"/>
      <c r="UYG112"/>
      <c r="UYH112"/>
      <c r="UYI112"/>
      <c r="UYJ112"/>
      <c r="UYK112"/>
      <c r="UYL112"/>
      <c r="UYM112"/>
      <c r="UYN112"/>
      <c r="UYO112"/>
      <c r="UYP112"/>
      <c r="UYQ112"/>
      <c r="UYR112"/>
      <c r="UYS112"/>
      <c r="UYT112"/>
      <c r="UYU112"/>
      <c r="UYV112"/>
      <c r="UYW112"/>
      <c r="UYX112"/>
      <c r="UYY112"/>
      <c r="UYZ112"/>
      <c r="UZA112"/>
      <c r="UZB112"/>
      <c r="UZC112"/>
      <c r="UZD112"/>
      <c r="UZE112"/>
      <c r="UZF112"/>
      <c r="UZG112"/>
      <c r="UZH112"/>
      <c r="UZI112"/>
      <c r="UZJ112"/>
      <c r="UZK112"/>
      <c r="UZL112"/>
      <c r="UZM112"/>
      <c r="UZN112"/>
      <c r="UZO112"/>
      <c r="UZP112"/>
      <c r="UZQ112"/>
      <c r="UZR112"/>
      <c r="UZS112"/>
      <c r="UZT112"/>
      <c r="UZU112"/>
      <c r="UZV112"/>
      <c r="UZW112"/>
      <c r="UZX112"/>
      <c r="UZY112"/>
      <c r="UZZ112"/>
      <c r="VAA112"/>
      <c r="VAB112"/>
      <c r="VAC112"/>
      <c r="VAD112"/>
      <c r="VAE112"/>
      <c r="VAF112"/>
      <c r="VAG112"/>
      <c r="VAH112"/>
      <c r="VAI112"/>
      <c r="VAJ112"/>
      <c r="VAK112"/>
      <c r="VAL112"/>
      <c r="VAM112"/>
      <c r="VAN112"/>
      <c r="VAO112"/>
      <c r="VAP112"/>
      <c r="VAQ112"/>
      <c r="VAR112"/>
      <c r="VAS112"/>
      <c r="VAT112"/>
      <c r="VAU112"/>
      <c r="VAV112"/>
      <c r="VAW112"/>
      <c r="VAX112"/>
      <c r="VAY112"/>
      <c r="VAZ112"/>
      <c r="VBA112"/>
      <c r="VBB112"/>
      <c r="VBC112"/>
      <c r="VBD112"/>
      <c r="VBE112"/>
      <c r="VBF112"/>
      <c r="VBG112"/>
      <c r="VBH112"/>
      <c r="VBI112"/>
      <c r="VBJ112"/>
      <c r="VBK112"/>
      <c r="VBL112"/>
      <c r="VBM112"/>
      <c r="VBN112"/>
      <c r="VBO112"/>
      <c r="VBP112"/>
      <c r="VBQ112"/>
      <c r="VBR112"/>
      <c r="VBS112"/>
      <c r="VBT112"/>
      <c r="VBU112"/>
      <c r="VBV112"/>
      <c r="VBW112"/>
      <c r="VBX112"/>
      <c r="VBY112"/>
      <c r="VBZ112"/>
      <c r="VCA112"/>
      <c r="VCB112"/>
      <c r="VCC112"/>
      <c r="VCD112"/>
      <c r="VCE112"/>
      <c r="VCF112"/>
      <c r="VCG112"/>
      <c r="VCH112"/>
      <c r="VCI112"/>
      <c r="VCJ112"/>
      <c r="VCK112"/>
      <c r="VCL112"/>
      <c r="VCM112"/>
      <c r="VCN112"/>
      <c r="VCO112"/>
      <c r="VCP112"/>
      <c r="VCQ112"/>
      <c r="VCR112"/>
      <c r="VCS112"/>
      <c r="VCT112"/>
      <c r="VCU112"/>
      <c r="VCV112"/>
      <c r="VCW112"/>
      <c r="VCX112"/>
      <c r="VCY112"/>
      <c r="VCZ112"/>
      <c r="VDA112"/>
      <c r="VDB112"/>
      <c r="VDC112"/>
      <c r="VDD112"/>
      <c r="VDE112"/>
      <c r="VDF112"/>
      <c r="VDG112"/>
      <c r="VDH112"/>
      <c r="VDI112"/>
      <c r="VDJ112"/>
      <c r="VDK112"/>
      <c r="VDL112"/>
      <c r="VDM112"/>
      <c r="VDN112"/>
      <c r="VDO112"/>
      <c r="VDP112"/>
      <c r="VDQ112"/>
      <c r="VDR112"/>
      <c r="VDS112"/>
      <c r="VDT112"/>
      <c r="VDU112"/>
      <c r="VDV112"/>
      <c r="VDW112"/>
      <c r="VDX112"/>
      <c r="VDY112"/>
      <c r="VDZ112"/>
      <c r="VEA112"/>
      <c r="VEB112"/>
      <c r="VEC112"/>
      <c r="VED112"/>
      <c r="VEE112"/>
      <c r="VEF112"/>
      <c r="VEG112"/>
      <c r="VEH112"/>
      <c r="VEI112"/>
      <c r="VEJ112"/>
      <c r="VEK112"/>
      <c r="VEL112"/>
      <c r="VEM112"/>
      <c r="VEN112"/>
      <c r="VEO112"/>
      <c r="VEP112"/>
      <c r="VEQ112"/>
      <c r="VER112"/>
      <c r="VES112"/>
      <c r="VET112"/>
      <c r="VEU112"/>
      <c r="VEV112"/>
      <c r="VEW112"/>
      <c r="VEX112"/>
      <c r="VEY112"/>
      <c r="VEZ112"/>
      <c r="VFA112"/>
      <c r="VFB112"/>
      <c r="VFC112"/>
      <c r="VFD112"/>
      <c r="VFE112"/>
      <c r="VFF112"/>
      <c r="VFG112"/>
      <c r="VFH112"/>
      <c r="VFI112"/>
      <c r="VFJ112"/>
      <c r="VFK112"/>
      <c r="VFL112"/>
      <c r="VFM112"/>
      <c r="VFN112"/>
      <c r="VFO112"/>
      <c r="VFP112"/>
      <c r="VFQ112"/>
      <c r="VFR112"/>
      <c r="VFS112"/>
      <c r="VFT112"/>
      <c r="VFU112"/>
      <c r="VFV112"/>
      <c r="VFW112"/>
      <c r="VFX112"/>
      <c r="VFY112"/>
      <c r="VFZ112"/>
      <c r="VGA112"/>
      <c r="VGB112"/>
      <c r="VGC112"/>
      <c r="VGD112"/>
      <c r="VGE112"/>
      <c r="VGF112"/>
      <c r="VGG112"/>
      <c r="VGH112"/>
      <c r="VGI112"/>
      <c r="VGJ112"/>
      <c r="VGK112"/>
      <c r="VGL112"/>
      <c r="VGM112"/>
      <c r="VGN112"/>
      <c r="VGO112"/>
      <c r="VGP112"/>
      <c r="VGQ112"/>
      <c r="VGR112"/>
      <c r="VGS112"/>
      <c r="VGT112"/>
      <c r="VGU112"/>
      <c r="VGV112"/>
      <c r="VGW112"/>
      <c r="VGX112"/>
      <c r="VGY112"/>
      <c r="VGZ112"/>
      <c r="VHA112"/>
      <c r="VHB112"/>
      <c r="VHC112"/>
      <c r="VHD112"/>
      <c r="VHE112"/>
      <c r="VHF112"/>
      <c r="VHG112"/>
      <c r="VHH112"/>
      <c r="VHI112"/>
      <c r="VHJ112"/>
      <c r="VHK112"/>
      <c r="VHL112"/>
      <c r="VHM112"/>
      <c r="VHN112"/>
      <c r="VHO112"/>
      <c r="VHP112"/>
      <c r="VHQ112"/>
      <c r="VHR112"/>
      <c r="VHS112"/>
      <c r="VHT112"/>
      <c r="VHU112"/>
      <c r="VHV112"/>
      <c r="VHW112"/>
      <c r="VHX112"/>
      <c r="VHY112"/>
      <c r="VHZ112"/>
      <c r="VIA112"/>
      <c r="VIB112"/>
      <c r="VIC112"/>
      <c r="VID112"/>
      <c r="VIE112"/>
      <c r="VIF112"/>
      <c r="VIG112"/>
      <c r="VIH112"/>
      <c r="VII112"/>
      <c r="VIJ112"/>
      <c r="VIK112"/>
      <c r="VIL112"/>
      <c r="VIM112"/>
      <c r="VIN112"/>
      <c r="VIO112"/>
      <c r="VIP112"/>
      <c r="VIQ112"/>
      <c r="VIR112"/>
      <c r="VIS112"/>
      <c r="VIT112"/>
      <c r="VIU112"/>
      <c r="VIV112"/>
      <c r="VIW112"/>
      <c r="VIX112"/>
      <c r="VIY112"/>
      <c r="VIZ112"/>
      <c r="VJA112"/>
      <c r="VJB112"/>
      <c r="VJC112"/>
      <c r="VJD112"/>
      <c r="VJE112"/>
      <c r="VJF112"/>
      <c r="VJG112"/>
      <c r="VJH112"/>
      <c r="VJI112"/>
      <c r="VJJ112"/>
      <c r="VJK112"/>
      <c r="VJL112"/>
      <c r="VJM112"/>
      <c r="VJN112"/>
      <c r="VJO112"/>
      <c r="VJP112"/>
      <c r="VJQ112"/>
      <c r="VJR112"/>
      <c r="VJS112"/>
      <c r="VJT112"/>
      <c r="VJU112"/>
      <c r="VJV112"/>
      <c r="VJW112"/>
      <c r="VJX112"/>
      <c r="VJY112"/>
      <c r="VJZ112"/>
      <c r="VKA112"/>
      <c r="VKB112"/>
      <c r="VKC112"/>
      <c r="VKD112"/>
      <c r="VKE112"/>
      <c r="VKF112"/>
      <c r="VKG112"/>
      <c r="VKH112"/>
      <c r="VKI112"/>
      <c r="VKJ112"/>
      <c r="VKK112"/>
      <c r="VKL112"/>
      <c r="VKM112"/>
      <c r="VKN112"/>
      <c r="VKO112"/>
      <c r="VKP112"/>
      <c r="VKQ112"/>
      <c r="VKR112"/>
      <c r="VKS112"/>
      <c r="VKT112"/>
      <c r="VKU112"/>
      <c r="VKV112"/>
      <c r="VKW112"/>
      <c r="VKX112"/>
      <c r="VKY112"/>
      <c r="VKZ112"/>
      <c r="VLA112"/>
      <c r="VLB112"/>
      <c r="VLC112"/>
      <c r="VLD112"/>
      <c r="VLE112"/>
      <c r="VLF112"/>
      <c r="VLG112"/>
      <c r="VLH112"/>
      <c r="VLI112"/>
      <c r="VLJ112"/>
      <c r="VLK112"/>
      <c r="VLL112"/>
      <c r="VLM112"/>
      <c r="VLN112"/>
      <c r="VLO112"/>
      <c r="VLP112"/>
      <c r="VLQ112"/>
      <c r="VLR112"/>
      <c r="VLS112"/>
      <c r="VLT112"/>
      <c r="VLU112"/>
      <c r="VLV112"/>
      <c r="VLW112"/>
      <c r="VLX112"/>
      <c r="VLY112"/>
      <c r="VLZ112"/>
      <c r="VMA112"/>
      <c r="VMB112"/>
      <c r="VMC112"/>
      <c r="VMD112"/>
      <c r="VME112"/>
      <c r="VMF112"/>
      <c r="VMG112"/>
      <c r="VMH112"/>
      <c r="VMI112"/>
      <c r="VMJ112"/>
      <c r="VMK112"/>
      <c r="VML112"/>
      <c r="VMM112"/>
      <c r="VMN112"/>
      <c r="VMO112"/>
      <c r="VMP112"/>
      <c r="VMQ112"/>
      <c r="VMR112"/>
      <c r="VMS112"/>
      <c r="VMT112"/>
      <c r="VMU112"/>
      <c r="VMV112"/>
      <c r="VMW112"/>
      <c r="VMX112"/>
      <c r="VMY112"/>
      <c r="VMZ112"/>
      <c r="VNA112"/>
      <c r="VNB112"/>
      <c r="VNC112"/>
      <c r="VND112"/>
      <c r="VNE112"/>
      <c r="VNF112"/>
      <c r="VNG112"/>
      <c r="VNH112"/>
      <c r="VNI112"/>
      <c r="VNJ112"/>
      <c r="VNK112"/>
      <c r="VNL112"/>
      <c r="VNM112"/>
      <c r="VNN112"/>
      <c r="VNO112"/>
      <c r="VNP112"/>
      <c r="VNQ112"/>
      <c r="VNR112"/>
      <c r="VNS112"/>
      <c r="VNT112"/>
      <c r="VNU112"/>
      <c r="VNV112"/>
      <c r="VNW112"/>
      <c r="VNX112"/>
      <c r="VNY112"/>
      <c r="VNZ112"/>
      <c r="VOA112"/>
      <c r="VOB112"/>
      <c r="VOC112"/>
      <c r="VOD112"/>
      <c r="VOE112"/>
      <c r="VOF112"/>
      <c r="VOG112"/>
      <c r="VOH112"/>
      <c r="VOI112"/>
      <c r="VOJ112"/>
      <c r="VOK112"/>
      <c r="VOL112"/>
      <c r="VOM112"/>
      <c r="VON112"/>
      <c r="VOO112"/>
      <c r="VOP112"/>
      <c r="VOQ112"/>
      <c r="VOR112"/>
      <c r="VOS112"/>
      <c r="VOT112"/>
      <c r="VOU112"/>
      <c r="VOV112"/>
      <c r="VOW112"/>
      <c r="VOX112"/>
      <c r="VOY112"/>
      <c r="VOZ112"/>
      <c r="VPA112"/>
      <c r="VPB112"/>
      <c r="VPC112"/>
      <c r="VPD112"/>
      <c r="VPE112"/>
      <c r="VPF112"/>
      <c r="VPG112"/>
      <c r="VPH112"/>
      <c r="VPI112"/>
      <c r="VPJ112"/>
      <c r="VPK112"/>
      <c r="VPL112"/>
      <c r="VPM112"/>
      <c r="VPN112"/>
      <c r="VPO112"/>
      <c r="VPP112"/>
      <c r="VPQ112"/>
      <c r="VPR112"/>
      <c r="VPS112"/>
      <c r="VPT112"/>
      <c r="VPU112"/>
      <c r="VPV112"/>
      <c r="VPW112"/>
      <c r="VPX112"/>
      <c r="VPY112"/>
      <c r="VPZ112"/>
      <c r="VQA112"/>
      <c r="VQB112"/>
      <c r="VQC112"/>
      <c r="VQD112"/>
      <c r="VQE112"/>
      <c r="VQF112"/>
      <c r="VQG112"/>
      <c r="VQH112"/>
      <c r="VQI112"/>
      <c r="VQJ112"/>
      <c r="VQK112"/>
      <c r="VQL112"/>
      <c r="VQM112"/>
      <c r="VQN112"/>
      <c r="VQO112"/>
      <c r="VQP112"/>
      <c r="VQQ112"/>
      <c r="VQR112"/>
      <c r="VQS112"/>
      <c r="VQT112"/>
      <c r="VQU112"/>
      <c r="VQV112"/>
      <c r="VQW112"/>
      <c r="VQX112"/>
      <c r="VQY112"/>
      <c r="VQZ112"/>
      <c r="VRA112"/>
      <c r="VRB112"/>
      <c r="VRC112"/>
      <c r="VRD112"/>
      <c r="VRE112"/>
      <c r="VRF112"/>
      <c r="VRG112"/>
      <c r="VRH112"/>
      <c r="VRI112"/>
      <c r="VRJ112"/>
      <c r="VRK112"/>
      <c r="VRL112"/>
      <c r="VRM112"/>
      <c r="VRN112"/>
      <c r="VRO112"/>
      <c r="VRP112"/>
      <c r="VRQ112"/>
      <c r="VRR112"/>
      <c r="VRS112"/>
      <c r="VRT112"/>
      <c r="VRU112"/>
      <c r="VRV112"/>
      <c r="VRW112"/>
      <c r="VRX112"/>
      <c r="VRY112"/>
      <c r="VRZ112"/>
      <c r="VSA112"/>
      <c r="VSB112"/>
      <c r="VSC112"/>
      <c r="VSD112"/>
      <c r="VSE112"/>
      <c r="VSF112"/>
      <c r="VSG112"/>
      <c r="VSH112"/>
      <c r="VSI112"/>
      <c r="VSJ112"/>
      <c r="VSK112"/>
      <c r="VSL112"/>
      <c r="VSM112"/>
      <c r="VSN112"/>
      <c r="VSO112"/>
      <c r="VSP112"/>
      <c r="VSQ112"/>
      <c r="VSR112"/>
      <c r="VSS112"/>
      <c r="VST112"/>
      <c r="VSU112"/>
      <c r="VSV112"/>
      <c r="VSW112"/>
      <c r="VSX112"/>
      <c r="VSY112"/>
      <c r="VSZ112"/>
      <c r="VTA112"/>
      <c r="VTB112"/>
      <c r="VTC112"/>
      <c r="VTD112"/>
      <c r="VTE112"/>
      <c r="VTF112"/>
      <c r="VTG112"/>
      <c r="VTH112"/>
      <c r="VTI112"/>
      <c r="VTJ112"/>
      <c r="VTK112"/>
      <c r="VTL112"/>
      <c r="VTM112"/>
      <c r="VTN112"/>
      <c r="VTO112"/>
      <c r="VTP112"/>
      <c r="VTQ112"/>
      <c r="VTR112"/>
      <c r="VTS112"/>
      <c r="VTT112"/>
      <c r="VTU112"/>
      <c r="VTV112"/>
      <c r="VTW112"/>
      <c r="VTX112"/>
      <c r="VTY112"/>
      <c r="VTZ112"/>
      <c r="VUA112"/>
      <c r="VUB112"/>
      <c r="VUC112"/>
      <c r="VUD112"/>
      <c r="VUE112"/>
      <c r="VUF112"/>
      <c r="VUG112"/>
      <c r="VUH112"/>
      <c r="VUI112"/>
      <c r="VUJ112"/>
      <c r="VUK112"/>
      <c r="VUL112"/>
      <c r="VUM112"/>
      <c r="VUN112"/>
      <c r="VUO112"/>
      <c r="VUP112"/>
      <c r="VUQ112"/>
      <c r="VUR112"/>
      <c r="VUS112"/>
      <c r="VUT112"/>
      <c r="VUU112"/>
      <c r="VUV112"/>
      <c r="VUW112"/>
      <c r="VUX112"/>
      <c r="VUY112"/>
      <c r="VUZ112"/>
      <c r="VVA112"/>
      <c r="VVB112"/>
      <c r="VVC112"/>
      <c r="VVD112"/>
      <c r="VVE112"/>
      <c r="VVF112"/>
      <c r="VVG112"/>
      <c r="VVH112"/>
      <c r="VVI112"/>
      <c r="VVJ112"/>
      <c r="VVK112"/>
      <c r="VVL112"/>
      <c r="VVM112"/>
      <c r="VVN112"/>
      <c r="VVO112"/>
      <c r="VVP112"/>
      <c r="VVQ112"/>
      <c r="VVR112"/>
      <c r="VVS112"/>
      <c r="VVT112"/>
      <c r="VVU112"/>
      <c r="VVV112"/>
      <c r="VVW112"/>
      <c r="VVX112"/>
      <c r="VVY112"/>
      <c r="VVZ112"/>
      <c r="VWA112"/>
      <c r="VWB112"/>
      <c r="VWC112"/>
      <c r="VWD112"/>
      <c r="VWE112"/>
      <c r="VWF112"/>
      <c r="VWG112"/>
      <c r="VWH112"/>
      <c r="VWI112"/>
      <c r="VWJ112"/>
      <c r="VWK112"/>
      <c r="VWL112"/>
      <c r="VWM112"/>
      <c r="VWN112"/>
      <c r="VWO112"/>
      <c r="VWP112"/>
      <c r="VWQ112"/>
      <c r="VWR112"/>
      <c r="VWS112"/>
      <c r="VWT112"/>
      <c r="VWU112"/>
      <c r="VWV112"/>
      <c r="VWW112"/>
      <c r="VWX112"/>
      <c r="VWY112"/>
      <c r="VWZ112"/>
      <c r="VXA112"/>
      <c r="VXB112"/>
      <c r="VXC112"/>
      <c r="VXD112"/>
      <c r="VXE112"/>
      <c r="VXF112"/>
      <c r="VXG112"/>
      <c r="VXH112"/>
      <c r="VXI112"/>
      <c r="VXJ112"/>
      <c r="VXK112"/>
      <c r="VXL112"/>
      <c r="VXM112"/>
      <c r="VXN112"/>
      <c r="VXO112"/>
      <c r="VXP112"/>
      <c r="VXQ112"/>
      <c r="VXR112"/>
      <c r="VXS112"/>
      <c r="VXT112"/>
      <c r="VXU112"/>
      <c r="VXV112"/>
      <c r="VXW112"/>
      <c r="VXX112"/>
      <c r="VXY112"/>
      <c r="VXZ112"/>
      <c r="VYA112"/>
      <c r="VYB112"/>
      <c r="VYC112"/>
      <c r="VYD112"/>
      <c r="VYE112"/>
      <c r="VYF112"/>
      <c r="VYG112"/>
      <c r="VYH112"/>
      <c r="VYI112"/>
      <c r="VYJ112"/>
      <c r="VYK112"/>
      <c r="VYL112"/>
      <c r="VYM112"/>
      <c r="VYN112"/>
      <c r="VYO112"/>
      <c r="VYP112"/>
      <c r="VYQ112"/>
      <c r="VYR112"/>
      <c r="VYS112"/>
      <c r="VYT112"/>
      <c r="VYU112"/>
      <c r="VYV112"/>
      <c r="VYW112"/>
      <c r="VYX112"/>
      <c r="VYY112"/>
      <c r="VYZ112"/>
      <c r="VZA112"/>
      <c r="VZB112"/>
      <c r="VZC112"/>
      <c r="VZD112"/>
      <c r="VZE112"/>
      <c r="VZF112"/>
      <c r="VZG112"/>
      <c r="VZH112"/>
      <c r="VZI112"/>
      <c r="VZJ112"/>
      <c r="VZK112"/>
      <c r="VZL112"/>
      <c r="VZM112"/>
      <c r="VZN112"/>
      <c r="VZO112"/>
      <c r="VZP112"/>
      <c r="VZQ112"/>
      <c r="VZR112"/>
      <c r="VZS112"/>
      <c r="VZT112"/>
      <c r="VZU112"/>
      <c r="VZV112"/>
      <c r="VZW112"/>
      <c r="VZX112"/>
      <c r="VZY112"/>
      <c r="VZZ112"/>
      <c r="WAA112"/>
      <c r="WAB112"/>
      <c r="WAC112"/>
      <c r="WAD112"/>
      <c r="WAE112"/>
      <c r="WAF112"/>
      <c r="WAG112"/>
      <c r="WAH112"/>
      <c r="WAI112"/>
      <c r="WAJ112"/>
      <c r="WAK112"/>
      <c r="WAL112"/>
      <c r="WAM112"/>
      <c r="WAN112"/>
      <c r="WAO112"/>
      <c r="WAP112"/>
      <c r="WAQ112"/>
      <c r="WAR112"/>
      <c r="WAS112"/>
      <c r="WAT112"/>
      <c r="WAU112"/>
      <c r="WAV112"/>
      <c r="WAW112"/>
      <c r="WAX112"/>
      <c r="WAY112"/>
      <c r="WAZ112"/>
      <c r="WBA112"/>
      <c r="WBB112"/>
      <c r="WBC112"/>
      <c r="WBD112"/>
      <c r="WBE112"/>
      <c r="WBF112"/>
      <c r="WBG112"/>
      <c r="WBH112"/>
      <c r="WBI112"/>
      <c r="WBJ112"/>
      <c r="WBK112"/>
      <c r="WBL112"/>
      <c r="WBM112"/>
      <c r="WBN112"/>
      <c r="WBO112"/>
      <c r="WBP112"/>
      <c r="WBQ112"/>
      <c r="WBR112"/>
      <c r="WBS112"/>
      <c r="WBT112"/>
      <c r="WBU112"/>
      <c r="WBV112"/>
      <c r="WBW112"/>
      <c r="WBX112"/>
      <c r="WBY112"/>
      <c r="WBZ112"/>
      <c r="WCA112"/>
      <c r="WCB112"/>
      <c r="WCC112"/>
      <c r="WCD112"/>
      <c r="WCE112"/>
      <c r="WCF112"/>
      <c r="WCG112"/>
      <c r="WCH112"/>
      <c r="WCI112"/>
      <c r="WCJ112"/>
      <c r="WCK112"/>
      <c r="WCL112"/>
      <c r="WCM112"/>
      <c r="WCN112"/>
      <c r="WCO112"/>
      <c r="WCP112"/>
      <c r="WCQ112"/>
      <c r="WCR112"/>
      <c r="WCS112"/>
      <c r="WCT112"/>
      <c r="WCU112"/>
      <c r="WCV112"/>
      <c r="WCW112"/>
      <c r="WCX112"/>
      <c r="WCY112"/>
      <c r="WCZ112"/>
      <c r="WDA112"/>
      <c r="WDB112"/>
      <c r="WDC112"/>
      <c r="WDD112"/>
      <c r="WDE112"/>
      <c r="WDF112"/>
      <c r="WDG112"/>
      <c r="WDH112"/>
      <c r="WDI112"/>
      <c r="WDJ112"/>
      <c r="WDK112"/>
      <c r="WDL112"/>
      <c r="WDM112"/>
      <c r="WDN112"/>
      <c r="WDO112"/>
      <c r="WDP112"/>
      <c r="WDQ112"/>
      <c r="WDR112"/>
      <c r="WDS112"/>
      <c r="WDT112"/>
      <c r="WDU112"/>
      <c r="WDV112"/>
      <c r="WDW112"/>
      <c r="WDX112"/>
      <c r="WDY112"/>
      <c r="WDZ112"/>
      <c r="WEA112"/>
      <c r="WEB112"/>
      <c r="WEC112"/>
      <c r="WED112"/>
      <c r="WEE112"/>
      <c r="WEF112"/>
      <c r="WEG112"/>
      <c r="WEH112"/>
      <c r="WEI112"/>
      <c r="WEJ112"/>
      <c r="WEK112"/>
      <c r="WEL112"/>
      <c r="WEM112"/>
      <c r="WEN112"/>
      <c r="WEO112"/>
      <c r="WEP112"/>
      <c r="WEQ112"/>
      <c r="WER112"/>
      <c r="WES112"/>
      <c r="WET112"/>
      <c r="WEU112"/>
      <c r="WEV112"/>
      <c r="WEW112"/>
      <c r="WEX112"/>
      <c r="WEY112"/>
      <c r="WEZ112"/>
      <c r="WFA112"/>
      <c r="WFB112"/>
      <c r="WFC112"/>
      <c r="WFD112"/>
      <c r="WFE112"/>
      <c r="WFF112"/>
      <c r="WFG112"/>
      <c r="WFH112"/>
      <c r="WFI112"/>
      <c r="WFJ112"/>
      <c r="WFK112"/>
      <c r="WFL112"/>
      <c r="WFM112"/>
      <c r="WFN112"/>
      <c r="WFO112"/>
      <c r="WFP112"/>
      <c r="WFQ112"/>
      <c r="WFR112"/>
      <c r="WFS112"/>
      <c r="WFT112"/>
      <c r="WFU112"/>
      <c r="WFV112"/>
      <c r="WFW112"/>
      <c r="WFX112"/>
      <c r="WFY112"/>
      <c r="WFZ112"/>
      <c r="WGA112"/>
      <c r="WGB112"/>
      <c r="WGC112"/>
      <c r="WGD112"/>
      <c r="WGE112"/>
      <c r="WGF112"/>
      <c r="WGG112"/>
      <c r="WGH112"/>
      <c r="WGI112"/>
      <c r="WGJ112"/>
      <c r="WGK112"/>
      <c r="WGL112"/>
      <c r="WGM112"/>
      <c r="WGN112"/>
      <c r="WGO112"/>
      <c r="WGP112"/>
      <c r="WGQ112"/>
      <c r="WGR112"/>
      <c r="WGS112"/>
      <c r="WGT112"/>
      <c r="WGU112"/>
      <c r="WGV112"/>
      <c r="WGW112"/>
      <c r="WGX112"/>
      <c r="WGY112"/>
      <c r="WGZ112"/>
      <c r="WHA112"/>
      <c r="WHB112"/>
      <c r="WHC112"/>
      <c r="WHD112"/>
      <c r="WHE112"/>
      <c r="WHF112"/>
      <c r="WHG112"/>
      <c r="WHH112"/>
      <c r="WHI112"/>
      <c r="WHJ112"/>
      <c r="WHK112"/>
      <c r="WHL112"/>
      <c r="WHM112"/>
      <c r="WHN112"/>
      <c r="WHO112"/>
      <c r="WHP112"/>
      <c r="WHQ112"/>
      <c r="WHR112"/>
      <c r="WHS112"/>
      <c r="WHT112"/>
      <c r="WHU112"/>
      <c r="WHV112"/>
      <c r="WHW112"/>
      <c r="WHX112"/>
      <c r="WHY112"/>
      <c r="WHZ112"/>
      <c r="WIA112"/>
      <c r="WIB112"/>
      <c r="WIC112"/>
      <c r="WID112"/>
      <c r="WIE112"/>
      <c r="WIF112"/>
      <c r="WIG112"/>
      <c r="WIH112"/>
      <c r="WII112"/>
      <c r="WIJ112"/>
      <c r="WIK112"/>
      <c r="WIL112"/>
      <c r="WIM112"/>
      <c r="WIN112"/>
      <c r="WIO112"/>
      <c r="WIP112"/>
      <c r="WIQ112"/>
      <c r="WIR112"/>
      <c r="WIS112"/>
      <c r="WIT112"/>
      <c r="WIU112"/>
      <c r="WIV112"/>
      <c r="WIW112"/>
      <c r="WIX112"/>
      <c r="WIY112"/>
      <c r="WIZ112"/>
      <c r="WJA112"/>
      <c r="WJB112"/>
      <c r="WJC112"/>
      <c r="WJD112"/>
      <c r="WJE112"/>
      <c r="WJF112"/>
      <c r="WJG112"/>
      <c r="WJH112"/>
      <c r="WJI112"/>
      <c r="WJJ112"/>
      <c r="WJK112"/>
      <c r="WJL112"/>
      <c r="WJM112"/>
      <c r="WJN112"/>
      <c r="WJO112"/>
      <c r="WJP112"/>
      <c r="WJQ112"/>
      <c r="WJR112"/>
      <c r="WJS112"/>
      <c r="WJT112"/>
      <c r="WJU112"/>
      <c r="WJV112"/>
      <c r="WJW112"/>
      <c r="WJX112"/>
      <c r="WJY112"/>
      <c r="WJZ112"/>
      <c r="WKA112"/>
      <c r="WKB112"/>
      <c r="WKC112"/>
      <c r="WKD112"/>
      <c r="WKE112"/>
      <c r="WKF112"/>
      <c r="WKG112"/>
      <c r="WKH112"/>
      <c r="WKI112"/>
      <c r="WKJ112"/>
      <c r="WKK112"/>
      <c r="WKL112"/>
      <c r="WKM112"/>
      <c r="WKN112"/>
      <c r="WKO112"/>
      <c r="WKP112"/>
      <c r="WKQ112"/>
      <c r="WKR112"/>
      <c r="WKS112"/>
      <c r="WKT112"/>
      <c r="WKU112"/>
      <c r="WKV112"/>
      <c r="WKW112"/>
      <c r="WKX112"/>
      <c r="WKY112"/>
      <c r="WKZ112"/>
      <c r="WLA112"/>
      <c r="WLB112"/>
      <c r="WLC112"/>
      <c r="WLD112"/>
      <c r="WLE112"/>
      <c r="WLF112"/>
      <c r="WLG112"/>
      <c r="WLH112"/>
      <c r="WLI112"/>
      <c r="WLJ112"/>
      <c r="WLK112"/>
      <c r="WLL112"/>
      <c r="WLM112"/>
      <c r="WLN112"/>
      <c r="WLO112"/>
      <c r="WLP112"/>
      <c r="WLQ112"/>
      <c r="WLR112"/>
      <c r="WLS112"/>
      <c r="WLT112"/>
      <c r="WLU112"/>
      <c r="WLV112"/>
      <c r="WLW112"/>
      <c r="WLX112"/>
      <c r="WLY112"/>
      <c r="WLZ112"/>
      <c r="WMA112"/>
      <c r="WMB112"/>
      <c r="WMC112"/>
      <c r="WMD112"/>
      <c r="WME112"/>
      <c r="WMF112"/>
      <c r="WMG112"/>
      <c r="WMH112"/>
      <c r="WMI112"/>
      <c r="WMJ112"/>
      <c r="WMK112"/>
      <c r="WML112"/>
      <c r="WMM112"/>
      <c r="WMN112"/>
      <c r="WMO112"/>
      <c r="WMP112"/>
      <c r="WMQ112"/>
      <c r="WMR112"/>
      <c r="WMS112"/>
      <c r="WMT112"/>
      <c r="WMU112"/>
      <c r="WMV112"/>
      <c r="WMW112"/>
      <c r="WMX112"/>
      <c r="WMY112"/>
      <c r="WMZ112"/>
      <c r="WNA112"/>
      <c r="WNB112"/>
      <c r="WNC112"/>
      <c r="WND112"/>
      <c r="WNE112"/>
      <c r="WNF112"/>
      <c r="WNG112"/>
      <c r="WNH112"/>
      <c r="WNI112"/>
      <c r="WNJ112"/>
      <c r="WNK112"/>
      <c r="WNL112"/>
      <c r="WNM112"/>
      <c r="WNN112"/>
      <c r="WNO112"/>
      <c r="WNP112"/>
      <c r="WNQ112"/>
      <c r="WNR112"/>
      <c r="WNS112"/>
      <c r="WNT112"/>
      <c r="WNU112"/>
      <c r="WNV112"/>
      <c r="WNW112"/>
      <c r="WNX112"/>
      <c r="WNY112"/>
      <c r="WNZ112"/>
      <c r="WOA112"/>
      <c r="WOB112"/>
      <c r="WOC112"/>
      <c r="WOD112"/>
      <c r="WOE112"/>
      <c r="WOF112"/>
      <c r="WOG112"/>
      <c r="WOH112"/>
      <c r="WOI112"/>
      <c r="WOJ112"/>
      <c r="WOK112"/>
      <c r="WOL112"/>
      <c r="WOM112"/>
      <c r="WON112"/>
      <c r="WOO112"/>
      <c r="WOP112"/>
      <c r="WOQ112"/>
      <c r="WOR112"/>
      <c r="WOS112"/>
      <c r="WOT112"/>
      <c r="WOU112"/>
      <c r="WOV112"/>
      <c r="WOW112"/>
      <c r="WOX112"/>
      <c r="WOY112"/>
      <c r="WOZ112"/>
      <c r="WPA112"/>
      <c r="WPB112"/>
      <c r="WPC112"/>
      <c r="WPD112"/>
      <c r="WPE112"/>
      <c r="WPF112"/>
      <c r="WPG112"/>
      <c r="WPH112"/>
      <c r="WPI112"/>
      <c r="WPJ112"/>
      <c r="WPK112"/>
      <c r="WPL112"/>
      <c r="WPM112"/>
      <c r="WPN112"/>
      <c r="WPO112"/>
      <c r="WPP112"/>
      <c r="WPQ112"/>
      <c r="WPR112"/>
      <c r="WPS112"/>
      <c r="WPT112"/>
      <c r="WPU112"/>
      <c r="WPV112"/>
      <c r="WPW112"/>
      <c r="WPX112"/>
      <c r="WPY112"/>
      <c r="WPZ112"/>
      <c r="WQA112"/>
      <c r="WQB112"/>
      <c r="WQC112"/>
      <c r="WQD112"/>
      <c r="WQE112"/>
      <c r="WQF112"/>
      <c r="WQG112"/>
      <c r="WQH112"/>
      <c r="WQI112"/>
      <c r="WQJ112"/>
      <c r="WQK112"/>
      <c r="WQL112"/>
      <c r="WQM112"/>
      <c r="WQN112"/>
      <c r="WQO112"/>
      <c r="WQP112"/>
      <c r="WQQ112"/>
      <c r="WQR112"/>
      <c r="WQS112"/>
      <c r="WQT112"/>
      <c r="WQU112"/>
      <c r="WQV112"/>
      <c r="WQW112"/>
      <c r="WQX112"/>
      <c r="WQY112"/>
      <c r="WQZ112"/>
      <c r="WRA112"/>
      <c r="WRB112"/>
      <c r="WRC112"/>
      <c r="WRD112"/>
      <c r="WRE112"/>
      <c r="WRF112"/>
      <c r="WRG112"/>
      <c r="WRH112"/>
      <c r="WRI112"/>
      <c r="WRJ112"/>
      <c r="WRK112"/>
      <c r="WRL112"/>
      <c r="WRM112"/>
      <c r="WRN112"/>
      <c r="WRO112"/>
      <c r="WRP112"/>
      <c r="WRQ112"/>
      <c r="WRR112"/>
      <c r="WRS112"/>
      <c r="WRT112"/>
      <c r="WRU112"/>
      <c r="WRV112"/>
      <c r="WRW112"/>
      <c r="WRX112"/>
      <c r="WRY112"/>
      <c r="WRZ112"/>
      <c r="WSA112"/>
      <c r="WSB112"/>
      <c r="WSC112"/>
      <c r="WSD112"/>
      <c r="WSE112"/>
      <c r="WSF112"/>
      <c r="WSG112"/>
      <c r="WSH112"/>
      <c r="WSI112"/>
      <c r="WSJ112"/>
      <c r="WSK112"/>
      <c r="WSL112"/>
      <c r="WSM112"/>
      <c r="WSN112"/>
      <c r="WSO112"/>
      <c r="WSP112"/>
      <c r="WSQ112"/>
      <c r="WSR112"/>
      <c r="WSS112"/>
      <c r="WST112"/>
      <c r="WSU112"/>
      <c r="WSV112"/>
      <c r="WSW112"/>
      <c r="WSX112"/>
      <c r="WSY112"/>
      <c r="WSZ112"/>
      <c r="WTA112"/>
      <c r="WTB112"/>
      <c r="WTC112"/>
      <c r="WTD112"/>
      <c r="WTE112"/>
      <c r="WTF112"/>
      <c r="WTG112"/>
      <c r="WTH112"/>
      <c r="WTI112"/>
      <c r="WTJ112"/>
      <c r="WTK112"/>
      <c r="WTL112"/>
      <c r="WTM112"/>
      <c r="WTN112"/>
      <c r="WTO112"/>
      <c r="WTP112"/>
      <c r="WTQ112"/>
      <c r="WTR112"/>
      <c r="WTS112"/>
      <c r="WTT112"/>
      <c r="WTU112"/>
      <c r="WTV112"/>
      <c r="WTW112"/>
      <c r="WTX112"/>
      <c r="WTY112"/>
      <c r="WTZ112"/>
      <c r="WUA112"/>
      <c r="WUB112"/>
      <c r="WUC112"/>
      <c r="WUD112"/>
      <c r="WUE112"/>
      <c r="WUF112"/>
      <c r="WUG112"/>
      <c r="WUH112"/>
      <c r="WUI112"/>
      <c r="WUJ112"/>
      <c r="WUK112"/>
      <c r="WUL112"/>
      <c r="WUM112"/>
      <c r="WUN112"/>
      <c r="WUO112"/>
      <c r="WUP112"/>
      <c r="WUQ112"/>
      <c r="WUR112"/>
      <c r="WUS112"/>
      <c r="WUT112"/>
      <c r="WUU112"/>
      <c r="WUV112"/>
      <c r="WUW112"/>
      <c r="WUX112"/>
      <c r="WUY112"/>
      <c r="WUZ112"/>
      <c r="WVA112"/>
      <c r="WVB112"/>
      <c r="WVC112"/>
      <c r="WVD112"/>
      <c r="WVE112"/>
      <c r="WVF112"/>
      <c r="WVG112"/>
      <c r="WVH112"/>
      <c r="WVI112"/>
      <c r="WVJ112"/>
      <c r="WVK112"/>
      <c r="WVL112"/>
      <c r="WVM112"/>
      <c r="WVN112"/>
      <c r="WVO112"/>
      <c r="WVP112"/>
      <c r="WVQ112"/>
      <c r="WVR112"/>
      <c r="WVS112"/>
      <c r="WVT112"/>
      <c r="WVU112"/>
      <c r="WVV112"/>
      <c r="WVW112"/>
      <c r="WVX112"/>
      <c r="WVY112"/>
      <c r="WVZ112"/>
      <c r="WWA112"/>
      <c r="WWB112"/>
      <c r="WWC112"/>
      <c r="WWD112"/>
      <c r="WWE112"/>
      <c r="WWF112"/>
      <c r="WWG112"/>
      <c r="WWH112"/>
      <c r="WWI112"/>
      <c r="WWJ112"/>
      <c r="WWK112"/>
      <c r="WWL112"/>
      <c r="WWM112"/>
      <c r="WWN112"/>
      <c r="WWO112"/>
      <c r="WWP112"/>
      <c r="WWQ112"/>
      <c r="WWR112"/>
      <c r="WWS112"/>
      <c r="WWT112"/>
      <c r="WWU112"/>
      <c r="WWV112"/>
      <c r="WWW112"/>
      <c r="WWX112"/>
      <c r="WWY112"/>
      <c r="WWZ112"/>
      <c r="WXA112"/>
      <c r="WXB112"/>
      <c r="WXC112"/>
      <c r="WXD112"/>
      <c r="WXE112"/>
      <c r="WXF112"/>
      <c r="WXG112"/>
      <c r="WXH112"/>
      <c r="WXI112"/>
      <c r="WXJ112"/>
      <c r="WXK112"/>
      <c r="WXL112"/>
      <c r="WXM112"/>
      <c r="WXN112"/>
      <c r="WXO112"/>
      <c r="WXP112"/>
      <c r="WXQ112"/>
      <c r="WXR112"/>
      <c r="WXS112"/>
      <c r="WXT112"/>
      <c r="WXU112"/>
      <c r="WXV112"/>
      <c r="WXW112"/>
      <c r="WXX112"/>
      <c r="WXY112"/>
      <c r="WXZ112"/>
      <c r="WYA112"/>
      <c r="WYB112"/>
      <c r="WYC112"/>
      <c r="WYD112"/>
      <c r="WYE112"/>
      <c r="WYF112"/>
      <c r="WYG112"/>
      <c r="WYH112"/>
      <c r="WYI112"/>
      <c r="WYJ112"/>
      <c r="WYK112"/>
      <c r="WYL112"/>
      <c r="WYM112"/>
      <c r="WYN112"/>
      <c r="WYO112"/>
      <c r="WYP112"/>
      <c r="WYQ112"/>
      <c r="WYR112"/>
      <c r="WYS112"/>
      <c r="WYT112"/>
      <c r="WYU112"/>
      <c r="WYV112"/>
      <c r="WYW112"/>
      <c r="WYX112"/>
      <c r="WYY112"/>
      <c r="WYZ112"/>
      <c r="WZA112"/>
      <c r="WZB112"/>
      <c r="WZC112"/>
      <c r="WZD112"/>
      <c r="WZE112"/>
      <c r="WZF112"/>
      <c r="WZG112"/>
      <c r="WZH112"/>
      <c r="WZI112"/>
      <c r="WZJ112"/>
      <c r="WZK112"/>
      <c r="WZL112"/>
      <c r="WZM112"/>
      <c r="WZN112"/>
      <c r="WZO112"/>
      <c r="WZP112"/>
      <c r="WZQ112"/>
      <c r="WZR112"/>
      <c r="WZS112"/>
      <c r="WZT112"/>
      <c r="WZU112"/>
      <c r="WZV112"/>
      <c r="WZW112"/>
      <c r="WZX112"/>
      <c r="WZY112"/>
      <c r="WZZ112"/>
      <c r="XAA112"/>
      <c r="XAB112"/>
      <c r="XAC112"/>
      <c r="XAD112"/>
      <c r="XAE112"/>
      <c r="XAF112"/>
      <c r="XAG112"/>
      <c r="XAH112"/>
      <c r="XAI112"/>
      <c r="XAJ112"/>
      <c r="XAK112"/>
      <c r="XAL112"/>
      <c r="XAM112"/>
      <c r="XAN112"/>
      <c r="XAO112"/>
      <c r="XAP112"/>
      <c r="XAQ112"/>
      <c r="XAR112"/>
      <c r="XAS112"/>
      <c r="XAT112"/>
      <c r="XAU112"/>
      <c r="XAV112"/>
      <c r="XAW112"/>
      <c r="XAX112"/>
      <c r="XAY112"/>
      <c r="XAZ112"/>
      <c r="XBA112"/>
      <c r="XBB112"/>
      <c r="XBC112"/>
      <c r="XBD112"/>
      <c r="XBE112"/>
      <c r="XBF112"/>
      <c r="XBG112"/>
      <c r="XBH112"/>
      <c r="XBI112"/>
      <c r="XBJ112"/>
      <c r="XBK112"/>
      <c r="XBL112"/>
      <c r="XBM112"/>
      <c r="XBN112"/>
      <c r="XBO112"/>
      <c r="XBP112"/>
      <c r="XBQ112"/>
      <c r="XBR112"/>
      <c r="XBS112"/>
      <c r="XBT112"/>
      <c r="XBU112"/>
      <c r="XBV112"/>
      <c r="XBW112"/>
      <c r="XBX112"/>
      <c r="XBY112"/>
      <c r="XBZ112"/>
      <c r="XCA112"/>
      <c r="XCB112"/>
      <c r="XCC112"/>
      <c r="XCD112"/>
      <c r="XCE112"/>
      <c r="XCF112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  <c r="XFB112"/>
      <c r="XFC112"/>
      <c r="XFD112"/>
    </row>
    <row r="113" spans="1:33" x14ac:dyDescent="0.3">
      <c r="A113">
        <v>3</v>
      </c>
      <c r="B113" s="74" t="s">
        <v>21</v>
      </c>
      <c r="C113" s="74">
        <v>7</v>
      </c>
      <c r="D113" s="75" t="s">
        <v>62</v>
      </c>
      <c r="E113" s="76"/>
      <c r="F113" s="76"/>
      <c r="G113" s="76"/>
      <c r="H113" s="76"/>
      <c r="I113" s="76"/>
      <c r="J113" s="76"/>
      <c r="K113" s="76">
        <f t="shared" ref="K113:AD113" si="335">INDEX($C$11:$I$14,$A$113,$C113)</f>
        <v>1.81332</v>
      </c>
      <c r="L113" s="76">
        <f t="shared" si="335"/>
        <v>1.81332</v>
      </c>
      <c r="M113" s="76">
        <f t="shared" si="335"/>
        <v>1.81332</v>
      </c>
      <c r="N113" s="76">
        <f t="shared" si="335"/>
        <v>1.81332</v>
      </c>
      <c r="O113" s="76">
        <f t="shared" si="335"/>
        <v>1.81332</v>
      </c>
      <c r="P113" s="76">
        <f t="shared" si="335"/>
        <v>1.81332</v>
      </c>
      <c r="Q113" s="76">
        <f t="shared" si="335"/>
        <v>1.81332</v>
      </c>
      <c r="R113" s="76">
        <f t="shared" si="335"/>
        <v>1.81332</v>
      </c>
      <c r="S113" s="76">
        <f t="shared" si="335"/>
        <v>1.81332</v>
      </c>
      <c r="T113" s="76">
        <f t="shared" si="335"/>
        <v>1.81332</v>
      </c>
      <c r="U113" s="76">
        <f t="shared" si="335"/>
        <v>1.81332</v>
      </c>
      <c r="V113" s="76">
        <f t="shared" si="335"/>
        <v>1.81332</v>
      </c>
      <c r="W113" s="76">
        <f t="shared" si="335"/>
        <v>1.81332</v>
      </c>
      <c r="X113" s="76">
        <f t="shared" si="335"/>
        <v>1.81332</v>
      </c>
      <c r="Y113" s="76">
        <f t="shared" si="335"/>
        <v>1.81332</v>
      </c>
      <c r="Z113" s="76">
        <f t="shared" si="335"/>
        <v>1.81332</v>
      </c>
      <c r="AA113" s="76">
        <f t="shared" si="335"/>
        <v>1.81332</v>
      </c>
      <c r="AB113" s="76">
        <f t="shared" si="335"/>
        <v>1.81332</v>
      </c>
      <c r="AC113" s="76">
        <f t="shared" si="335"/>
        <v>1.81332</v>
      </c>
      <c r="AD113" s="76">
        <f t="shared" si="335"/>
        <v>1.81332</v>
      </c>
      <c r="AE113" s="76"/>
      <c r="AF113" s="77">
        <f t="shared" si="306"/>
        <v>36.266400000000004</v>
      </c>
    </row>
    <row r="114" spans="1:33" x14ac:dyDescent="0.3">
      <c r="B114" s="74"/>
      <c r="C114" s="74">
        <v>6</v>
      </c>
      <c r="D114" s="75" t="s">
        <v>61</v>
      </c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7">
        <f t="shared" si="306"/>
        <v>0</v>
      </c>
    </row>
    <row r="115" spans="1:33" x14ac:dyDescent="0.3">
      <c r="B115" s="74"/>
      <c r="C115" s="74">
        <v>5</v>
      </c>
      <c r="D115" s="75" t="s">
        <v>6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7">
        <f t="shared" si="306"/>
        <v>0</v>
      </c>
    </row>
    <row r="116" spans="1:33" x14ac:dyDescent="0.3">
      <c r="B116" s="74"/>
      <c r="C116" s="74">
        <v>4</v>
      </c>
      <c r="D116" s="75" t="s">
        <v>5</v>
      </c>
      <c r="E116" s="76"/>
      <c r="F116" s="76"/>
      <c r="G116" s="76"/>
      <c r="H116" s="76"/>
      <c r="I116" s="76"/>
      <c r="J116" s="76">
        <f>INDEX($C$11:$I$14,$A$113,$C116)</f>
        <v>0.80591999999999997</v>
      </c>
      <c r="K116" s="76">
        <f t="shared" ref="K116:AC119" si="336">INDEX($C$11:$I$14,$A$113,$C116)</f>
        <v>0.80591999999999997</v>
      </c>
      <c r="L116" s="76">
        <f t="shared" si="336"/>
        <v>0.80591999999999997</v>
      </c>
      <c r="M116" s="76">
        <f t="shared" si="336"/>
        <v>0.80591999999999997</v>
      </c>
      <c r="N116" s="76">
        <f t="shared" si="336"/>
        <v>0.80591999999999997</v>
      </c>
      <c r="O116" s="76">
        <f t="shared" si="336"/>
        <v>0.80591999999999997</v>
      </c>
      <c r="P116" s="76">
        <f t="shared" si="336"/>
        <v>0.80591999999999997</v>
      </c>
      <c r="Q116" s="76">
        <f t="shared" si="336"/>
        <v>0.80591999999999997</v>
      </c>
      <c r="R116" s="76">
        <f t="shared" si="336"/>
        <v>0.80591999999999997</v>
      </c>
      <c r="S116" s="76">
        <f t="shared" si="336"/>
        <v>0.80591999999999997</v>
      </c>
      <c r="T116" s="76">
        <f t="shared" si="336"/>
        <v>0.80591999999999997</v>
      </c>
      <c r="U116" s="76">
        <f t="shared" si="336"/>
        <v>0.80591999999999997</v>
      </c>
      <c r="V116" s="76">
        <f t="shared" si="336"/>
        <v>0.80591999999999997</v>
      </c>
      <c r="W116" s="76">
        <f t="shared" si="336"/>
        <v>0.80591999999999997</v>
      </c>
      <c r="X116" s="76">
        <f t="shared" si="336"/>
        <v>0.80591999999999997</v>
      </c>
      <c r="Y116" s="76">
        <f t="shared" si="336"/>
        <v>0.80591999999999997</v>
      </c>
      <c r="Z116" s="76">
        <f t="shared" si="336"/>
        <v>0.80591999999999997</v>
      </c>
      <c r="AA116" s="76">
        <f t="shared" si="336"/>
        <v>0.80591999999999997</v>
      </c>
      <c r="AB116" s="76">
        <f t="shared" si="336"/>
        <v>0.80591999999999997</v>
      </c>
      <c r="AC116" s="76">
        <f t="shared" si="336"/>
        <v>0.80591999999999997</v>
      </c>
      <c r="AD116" s="76"/>
      <c r="AE116" s="76"/>
      <c r="AF116" s="77">
        <f t="shared" si="306"/>
        <v>16.118400000000005</v>
      </c>
    </row>
    <row r="117" spans="1:33" x14ac:dyDescent="0.3">
      <c r="B117" s="74"/>
      <c r="C117" s="74">
        <v>3</v>
      </c>
      <c r="D117" s="75" t="s">
        <v>4</v>
      </c>
      <c r="E117" s="76"/>
      <c r="F117" s="76"/>
      <c r="G117" s="76"/>
      <c r="H117" s="76">
        <f t="shared" ref="H117:J119" si="337">INDEX($C$11:$I$14,$A$113,$C117)</f>
        <v>0.80591999999999997</v>
      </c>
      <c r="I117" s="76">
        <f t="shared" si="337"/>
        <v>0.80591999999999997</v>
      </c>
      <c r="J117" s="76">
        <f t="shared" si="337"/>
        <v>0.80591999999999997</v>
      </c>
      <c r="K117" s="76">
        <f t="shared" si="336"/>
        <v>0.80591999999999997</v>
      </c>
      <c r="L117" s="76">
        <f t="shared" si="336"/>
        <v>0.80591999999999997</v>
      </c>
      <c r="M117" s="76">
        <f t="shared" si="336"/>
        <v>0.80591999999999997</v>
      </c>
      <c r="N117" s="76">
        <f t="shared" si="336"/>
        <v>0.80591999999999997</v>
      </c>
      <c r="O117" s="76">
        <f t="shared" si="336"/>
        <v>0.80591999999999997</v>
      </c>
      <c r="P117" s="76">
        <f t="shared" si="336"/>
        <v>0.80591999999999997</v>
      </c>
      <c r="Q117" s="76">
        <f t="shared" si="336"/>
        <v>0.80591999999999997</v>
      </c>
      <c r="R117" s="76">
        <f t="shared" si="336"/>
        <v>0.80591999999999997</v>
      </c>
      <c r="S117" s="76">
        <f t="shared" si="336"/>
        <v>0.80591999999999997</v>
      </c>
      <c r="T117" s="76">
        <f t="shared" si="336"/>
        <v>0.80591999999999997</v>
      </c>
      <c r="U117" s="76">
        <f t="shared" si="336"/>
        <v>0.80591999999999997</v>
      </c>
      <c r="V117" s="76">
        <f t="shared" si="336"/>
        <v>0.80591999999999997</v>
      </c>
      <c r="W117" s="76">
        <f t="shared" si="336"/>
        <v>0.80591999999999997</v>
      </c>
      <c r="X117" s="76">
        <f t="shared" si="336"/>
        <v>0.80591999999999997</v>
      </c>
      <c r="Y117" s="76">
        <f t="shared" si="336"/>
        <v>0.80591999999999997</v>
      </c>
      <c r="Z117" s="76">
        <f t="shared" si="336"/>
        <v>0.80591999999999997</v>
      </c>
      <c r="AA117" s="76">
        <f t="shared" si="336"/>
        <v>0.80591999999999997</v>
      </c>
      <c r="AB117" s="76"/>
      <c r="AC117" s="76"/>
      <c r="AD117" s="76"/>
      <c r="AE117" s="76"/>
      <c r="AF117" s="77">
        <f t="shared" si="306"/>
        <v>16.118400000000005</v>
      </c>
    </row>
    <row r="118" spans="1:33" x14ac:dyDescent="0.3">
      <c r="B118" s="74"/>
      <c r="C118" s="74">
        <v>2</v>
      </c>
      <c r="D118" s="75" t="s">
        <v>3</v>
      </c>
      <c r="E118" s="76"/>
      <c r="F118" s="76"/>
      <c r="G118" s="76">
        <f t="shared" ref="G118:G119" si="338">INDEX($C$11:$I$14,$A$113,$C118)</f>
        <v>0.20147999999999999</v>
      </c>
      <c r="H118" s="76">
        <f t="shared" si="337"/>
        <v>0.20147999999999999</v>
      </c>
      <c r="I118" s="76">
        <f t="shared" si="337"/>
        <v>0.20147999999999999</v>
      </c>
      <c r="J118" s="76">
        <f t="shared" si="337"/>
        <v>0.20147999999999999</v>
      </c>
      <c r="K118" s="76">
        <f t="shared" si="336"/>
        <v>0.20147999999999999</v>
      </c>
      <c r="L118" s="76">
        <f t="shared" si="336"/>
        <v>0.20147999999999999</v>
      </c>
      <c r="M118" s="76">
        <f t="shared" si="336"/>
        <v>0.20147999999999999</v>
      </c>
      <c r="N118" s="76">
        <f t="shared" si="336"/>
        <v>0.20147999999999999</v>
      </c>
      <c r="O118" s="76">
        <f t="shared" si="336"/>
        <v>0.20147999999999999</v>
      </c>
      <c r="P118" s="76">
        <f t="shared" si="336"/>
        <v>0.20147999999999999</v>
      </c>
      <c r="Q118" s="76">
        <f t="shared" si="336"/>
        <v>0.20147999999999999</v>
      </c>
      <c r="R118" s="76">
        <f t="shared" si="336"/>
        <v>0.20147999999999999</v>
      </c>
      <c r="S118" s="76">
        <f t="shared" si="336"/>
        <v>0.20147999999999999</v>
      </c>
      <c r="T118" s="76">
        <f t="shared" si="336"/>
        <v>0.20147999999999999</v>
      </c>
      <c r="U118" s="76">
        <f t="shared" si="336"/>
        <v>0.20147999999999999</v>
      </c>
      <c r="V118" s="76">
        <f t="shared" si="336"/>
        <v>0.20147999999999999</v>
      </c>
      <c r="W118" s="76">
        <f t="shared" si="336"/>
        <v>0.20147999999999999</v>
      </c>
      <c r="X118" s="76">
        <f t="shared" si="336"/>
        <v>0.20147999999999999</v>
      </c>
      <c r="Y118" s="76">
        <f t="shared" si="336"/>
        <v>0.20147999999999999</v>
      </c>
      <c r="Z118" s="76">
        <f t="shared" si="336"/>
        <v>0.20147999999999999</v>
      </c>
      <c r="AA118" s="76"/>
      <c r="AB118" s="76"/>
      <c r="AC118" s="76"/>
      <c r="AD118" s="76"/>
      <c r="AE118" s="76"/>
      <c r="AF118" s="77">
        <f t="shared" si="306"/>
        <v>4.0296000000000012</v>
      </c>
    </row>
    <row r="119" spans="1:33" x14ac:dyDescent="0.3">
      <c r="B119" s="78"/>
      <c r="C119" s="78">
        <v>1</v>
      </c>
      <c r="D119" s="79" t="s">
        <v>2</v>
      </c>
      <c r="E119" s="80"/>
      <c r="F119" s="80">
        <f t="shared" ref="F119" si="339">INDEX($C$11:$I$14,$A$113,$C119)</f>
        <v>0.60443999999999998</v>
      </c>
      <c r="G119" s="80">
        <f t="shared" si="338"/>
        <v>0.60443999999999998</v>
      </c>
      <c r="H119" s="80">
        <f t="shared" si="337"/>
        <v>0.60443999999999998</v>
      </c>
      <c r="I119" s="80">
        <f t="shared" si="337"/>
        <v>0.60443999999999998</v>
      </c>
      <c r="J119" s="80">
        <f t="shared" si="337"/>
        <v>0.60443999999999998</v>
      </c>
      <c r="K119" s="80">
        <f t="shared" si="336"/>
        <v>0.60443999999999998</v>
      </c>
      <c r="L119" s="80">
        <f t="shared" si="336"/>
        <v>0.60443999999999998</v>
      </c>
      <c r="M119" s="80">
        <f t="shared" si="336"/>
        <v>0.60443999999999998</v>
      </c>
      <c r="N119" s="80">
        <f t="shared" si="336"/>
        <v>0.60443999999999998</v>
      </c>
      <c r="O119" s="80">
        <f t="shared" si="336"/>
        <v>0.60443999999999998</v>
      </c>
      <c r="P119" s="80">
        <f t="shared" si="336"/>
        <v>0.60443999999999998</v>
      </c>
      <c r="Q119" s="80">
        <f t="shared" si="336"/>
        <v>0.60443999999999998</v>
      </c>
      <c r="R119" s="80">
        <f t="shared" si="336"/>
        <v>0.60443999999999998</v>
      </c>
      <c r="S119" s="80">
        <f t="shared" si="336"/>
        <v>0.60443999999999998</v>
      </c>
      <c r="T119" s="80">
        <f t="shared" si="336"/>
        <v>0.60443999999999998</v>
      </c>
      <c r="U119" s="80">
        <f t="shared" si="336"/>
        <v>0.60443999999999998</v>
      </c>
      <c r="V119" s="80">
        <f t="shared" si="336"/>
        <v>0.60443999999999998</v>
      </c>
      <c r="W119" s="80">
        <f t="shared" si="336"/>
        <v>0.60443999999999998</v>
      </c>
      <c r="X119" s="80">
        <f t="shared" si="336"/>
        <v>0.60443999999999998</v>
      </c>
      <c r="Y119" s="80">
        <f t="shared" si="336"/>
        <v>0.60443999999999998</v>
      </c>
      <c r="Z119" s="80"/>
      <c r="AA119" s="80"/>
      <c r="AB119" s="80"/>
      <c r="AC119" s="80"/>
      <c r="AD119" s="80"/>
      <c r="AE119" s="80"/>
      <c r="AF119" s="81">
        <f t="shared" si="306"/>
        <v>12.088800000000003</v>
      </c>
    </row>
    <row r="120" spans="1:33" s="48" customFormat="1" x14ac:dyDescent="0.3">
      <c r="A120"/>
      <c r="B120" s="74"/>
      <c r="C120" s="74"/>
      <c r="D120" s="82" t="s">
        <v>63</v>
      </c>
      <c r="E120" s="77">
        <f>SUM(E113:E119)</f>
        <v>0</v>
      </c>
      <c r="F120" s="77">
        <f t="shared" ref="F120" si="340">SUM(F113:F119)</f>
        <v>0.60443999999999998</v>
      </c>
      <c r="G120" s="77">
        <f t="shared" ref="G120" si="341">SUM(G113:G119)</f>
        <v>0.80591999999999997</v>
      </c>
      <c r="H120" s="77">
        <f t="shared" ref="H120" si="342">SUM(H113:H119)</f>
        <v>1.6118399999999999</v>
      </c>
      <c r="I120" s="77">
        <f t="shared" ref="I120" si="343">SUM(I113:I119)</f>
        <v>1.6118399999999999</v>
      </c>
      <c r="J120" s="77">
        <f t="shared" ref="J120" si="344">SUM(J113:J119)</f>
        <v>2.4177599999999999</v>
      </c>
      <c r="K120" s="77">
        <f t="shared" ref="K120" si="345">SUM(K113:K119)</f>
        <v>4.2310800000000004</v>
      </c>
      <c r="L120" s="77">
        <f t="shared" ref="L120" si="346">SUM(L113:L119)</f>
        <v>4.2310800000000004</v>
      </c>
      <c r="M120" s="77">
        <f t="shared" ref="M120" si="347">SUM(M113:M119)</f>
        <v>4.2310800000000004</v>
      </c>
      <c r="N120" s="77">
        <f t="shared" ref="N120" si="348">SUM(N113:N119)</f>
        <v>4.2310800000000004</v>
      </c>
      <c r="O120" s="77">
        <f t="shared" ref="O120" si="349">SUM(O113:O119)</f>
        <v>4.2310800000000004</v>
      </c>
      <c r="P120" s="77">
        <f t="shared" ref="P120" si="350">SUM(P113:P119)</f>
        <v>4.2310800000000004</v>
      </c>
      <c r="Q120" s="77">
        <f t="shared" ref="Q120" si="351">SUM(Q113:Q119)</f>
        <v>4.2310800000000004</v>
      </c>
      <c r="R120" s="77">
        <f t="shared" ref="R120" si="352">SUM(R113:R119)</f>
        <v>4.2310800000000004</v>
      </c>
      <c r="S120" s="77">
        <f t="shared" ref="S120" si="353">SUM(S113:S119)</f>
        <v>4.2310800000000004</v>
      </c>
      <c r="T120" s="77">
        <f t="shared" ref="T120" si="354">SUM(T113:T119)</f>
        <v>4.2310800000000004</v>
      </c>
      <c r="U120" s="77">
        <f t="shared" ref="U120" si="355">SUM(U113:U119)</f>
        <v>4.2310800000000004</v>
      </c>
      <c r="V120" s="77">
        <f t="shared" ref="V120" si="356">SUM(V113:V119)</f>
        <v>4.2310800000000004</v>
      </c>
      <c r="W120" s="77">
        <f t="shared" ref="W120" si="357">SUM(W113:W119)</f>
        <v>4.2310800000000004</v>
      </c>
      <c r="X120" s="77">
        <f t="shared" ref="X120" si="358">SUM(X113:X119)</f>
        <v>4.2310800000000004</v>
      </c>
      <c r="Y120" s="77">
        <f t="shared" ref="Y120" si="359">SUM(Y113:Y119)</f>
        <v>4.2310800000000004</v>
      </c>
      <c r="Z120" s="77">
        <f t="shared" ref="Z120" si="360">SUM(Z113:Z119)</f>
        <v>3.6266400000000001</v>
      </c>
      <c r="AA120" s="77">
        <f t="shared" ref="AA120" si="361">SUM(AA113:AA119)</f>
        <v>3.42516</v>
      </c>
      <c r="AB120" s="77">
        <f t="shared" ref="AB120" si="362">SUM(AB113:AB119)</f>
        <v>2.61924</v>
      </c>
      <c r="AC120" s="77">
        <f t="shared" ref="AC120" si="363">SUM(AC113:AC119)</f>
        <v>2.61924</v>
      </c>
      <c r="AD120" s="77">
        <f t="shared" ref="AD120" si="364">SUM(AD113:AD119)</f>
        <v>1.81332</v>
      </c>
      <c r="AE120" s="77">
        <f t="shared" ref="AE120" si="365">SUM(AE113:AE119)</f>
        <v>0</v>
      </c>
      <c r="AF120" s="77">
        <f t="shared" ref="AF120" si="366">SUM(AF113:AF119)</f>
        <v>84.621600000000029</v>
      </c>
      <c r="AG120"/>
    </row>
    <row r="121" spans="1:33" x14ac:dyDescent="0.3">
      <c r="B121" s="48" t="s">
        <v>63</v>
      </c>
      <c r="C121" s="48"/>
      <c r="D121" s="49"/>
      <c r="E121" s="50">
        <f>E104+E112+E120</f>
        <v>0</v>
      </c>
      <c r="F121" s="50">
        <f t="shared" ref="F121:AF121" si="367">F104+F112+F120</f>
        <v>3.9323639999999993</v>
      </c>
      <c r="G121" s="50">
        <f t="shared" si="367"/>
        <v>6.7732320000000001</v>
      </c>
      <c r="H121" s="50">
        <f t="shared" si="367"/>
        <v>10.944744</v>
      </c>
      <c r="I121" s="50">
        <f t="shared" si="367"/>
        <v>10.944744</v>
      </c>
      <c r="J121" s="50">
        <f t="shared" si="367"/>
        <v>20.838726000000001</v>
      </c>
      <c r="K121" s="50">
        <f t="shared" si="367"/>
        <v>22.652045999999999</v>
      </c>
      <c r="L121" s="50">
        <f t="shared" si="367"/>
        <v>22.652045999999999</v>
      </c>
      <c r="M121" s="50">
        <f t="shared" si="367"/>
        <v>22.652045999999999</v>
      </c>
      <c r="N121" s="50">
        <f t="shared" si="367"/>
        <v>22.652045999999999</v>
      </c>
      <c r="O121" s="50">
        <f t="shared" si="367"/>
        <v>22.652045999999999</v>
      </c>
      <c r="P121" s="50">
        <f t="shared" si="367"/>
        <v>22.652045999999999</v>
      </c>
      <c r="Q121" s="50">
        <f t="shared" si="367"/>
        <v>22.652045999999999</v>
      </c>
      <c r="R121" s="50">
        <f t="shared" si="367"/>
        <v>22.652045999999999</v>
      </c>
      <c r="S121" s="50">
        <f t="shared" si="367"/>
        <v>22.652045999999999</v>
      </c>
      <c r="T121" s="50">
        <f t="shared" si="367"/>
        <v>22.652045999999999</v>
      </c>
      <c r="U121" s="50">
        <f t="shared" si="367"/>
        <v>22.652045999999999</v>
      </c>
      <c r="V121" s="50">
        <f t="shared" si="367"/>
        <v>22.652045999999999</v>
      </c>
      <c r="W121" s="50">
        <f t="shared" si="367"/>
        <v>22.652045999999999</v>
      </c>
      <c r="X121" s="50">
        <f t="shared" si="367"/>
        <v>22.652045999999999</v>
      </c>
      <c r="Y121" s="50">
        <f t="shared" si="367"/>
        <v>22.652045999999999</v>
      </c>
      <c r="Z121" s="50">
        <f t="shared" si="367"/>
        <v>18.719681999999999</v>
      </c>
      <c r="AA121" s="50">
        <f t="shared" si="367"/>
        <v>15.878814</v>
      </c>
      <c r="AB121" s="50">
        <f t="shared" si="367"/>
        <v>11.707302</v>
      </c>
      <c r="AC121" s="50">
        <f t="shared" si="367"/>
        <v>11.707302</v>
      </c>
      <c r="AD121" s="50">
        <f t="shared" si="367"/>
        <v>1.81332</v>
      </c>
      <c r="AE121" s="50">
        <f t="shared" si="367"/>
        <v>0</v>
      </c>
      <c r="AF121" s="50">
        <f t="shared" si="367"/>
        <v>453.04092000000003</v>
      </c>
    </row>
    <row r="122" spans="1:33" x14ac:dyDescent="0.3">
      <c r="D122" s="44"/>
    </row>
    <row r="123" spans="1:33" x14ac:dyDescent="0.3">
      <c r="D123" s="42"/>
    </row>
    <row r="125" spans="1:33" ht="25.8" x14ac:dyDescent="0.5">
      <c r="B125" s="55" t="s">
        <v>79</v>
      </c>
    </row>
    <row r="126" spans="1:33" x14ac:dyDescent="0.3">
      <c r="B126" s="46"/>
      <c r="E126" s="52">
        <v>2014</v>
      </c>
      <c r="F126" s="52">
        <f>E126+1</f>
        <v>2015</v>
      </c>
      <c r="G126" s="52">
        <f t="shared" ref="G126" si="368">F126+1</f>
        <v>2016</v>
      </c>
      <c r="H126" s="52">
        <f t="shared" ref="H126" si="369">G126+1</f>
        <v>2017</v>
      </c>
      <c r="I126" s="52">
        <f t="shared" ref="I126" si="370">H126+1</f>
        <v>2018</v>
      </c>
      <c r="J126" s="52">
        <f t="shared" ref="J126" si="371">I126+1</f>
        <v>2019</v>
      </c>
      <c r="K126" s="52">
        <f t="shared" ref="K126" si="372">J126+1</f>
        <v>2020</v>
      </c>
      <c r="L126" s="52">
        <f t="shared" ref="L126" si="373">K126+1</f>
        <v>2021</v>
      </c>
      <c r="M126" s="52">
        <f t="shared" ref="M126" si="374">L126+1</f>
        <v>2022</v>
      </c>
      <c r="N126" s="52">
        <f t="shared" ref="N126" si="375">M126+1</f>
        <v>2023</v>
      </c>
      <c r="O126" s="52">
        <f t="shared" ref="O126" si="376">N126+1</f>
        <v>2024</v>
      </c>
      <c r="P126" s="52">
        <f t="shared" ref="P126" si="377">O126+1</f>
        <v>2025</v>
      </c>
      <c r="Q126" s="52">
        <f t="shared" ref="Q126" si="378">P126+1</f>
        <v>2026</v>
      </c>
      <c r="R126" s="52">
        <f t="shared" ref="R126" si="379">Q126+1</f>
        <v>2027</v>
      </c>
      <c r="S126" s="52">
        <f t="shared" ref="S126" si="380">R126+1</f>
        <v>2028</v>
      </c>
      <c r="T126" s="52">
        <f t="shared" ref="T126" si="381">S126+1</f>
        <v>2029</v>
      </c>
      <c r="U126" s="52">
        <f t="shared" ref="U126" si="382">T126+1</f>
        <v>2030</v>
      </c>
      <c r="V126" s="52">
        <f t="shared" ref="V126" si="383">U126+1</f>
        <v>2031</v>
      </c>
      <c r="W126" s="52">
        <f t="shared" ref="W126" si="384">V126+1</f>
        <v>2032</v>
      </c>
      <c r="X126" s="52">
        <f t="shared" ref="X126" si="385">W126+1</f>
        <v>2033</v>
      </c>
      <c r="Y126" s="52">
        <f t="shared" ref="Y126" si="386">X126+1</f>
        <v>2034</v>
      </c>
      <c r="Z126" s="52">
        <f t="shared" ref="Z126" si="387">Y126+1</f>
        <v>2035</v>
      </c>
      <c r="AA126" s="52">
        <f t="shared" ref="AA126" si="388">Z126+1</f>
        <v>2036</v>
      </c>
      <c r="AB126" s="52">
        <f t="shared" ref="AB126" si="389">AA126+1</f>
        <v>2037</v>
      </c>
      <c r="AC126" s="52">
        <f t="shared" ref="AC126" si="390">AB126+1</f>
        <v>2038</v>
      </c>
      <c r="AD126" s="52">
        <f t="shared" ref="AD126" si="391">AC126+1</f>
        <v>2039</v>
      </c>
      <c r="AE126" s="52">
        <f t="shared" ref="AE126" si="392">AD126+1</f>
        <v>2040</v>
      </c>
      <c r="AF126" s="48"/>
      <c r="AG126" s="48"/>
    </row>
    <row r="127" spans="1:33" x14ac:dyDescent="0.3">
      <c r="D127" s="53" t="s">
        <v>47</v>
      </c>
      <c r="E127" s="51">
        <f>(1+$C$29)^(E126-$C$28)</f>
        <v>0.88999644001423983</v>
      </c>
      <c r="F127" s="51">
        <f>(1+$C$29)^(F126-$C$28)</f>
        <v>0.94339622641509424</v>
      </c>
      <c r="G127" s="51">
        <f>(1+$C$29)^(G126-$C$28)</f>
        <v>1</v>
      </c>
      <c r="H127" s="51">
        <f>(1+$C$29)^(H126-$C$28)</f>
        <v>1.06</v>
      </c>
      <c r="I127" s="51">
        <f>(1+$C$29)^(I126-$C$28)</f>
        <v>1.1236000000000002</v>
      </c>
      <c r="J127" s="51">
        <f t="shared" ref="J127:AE127" si="393">(1+$C$29)^(J126-$C$28)</f>
        <v>1.1910160000000003</v>
      </c>
      <c r="K127" s="51">
        <f t="shared" si="393"/>
        <v>1.2624769600000003</v>
      </c>
      <c r="L127" s="51">
        <f t="shared" si="393"/>
        <v>1.3382255776000005</v>
      </c>
      <c r="M127" s="51">
        <f t="shared" si="393"/>
        <v>1.4185191122560006</v>
      </c>
      <c r="N127" s="51">
        <f t="shared" si="393"/>
        <v>1.5036302589913608</v>
      </c>
      <c r="O127" s="51">
        <f t="shared" si="393"/>
        <v>1.5938480745308423</v>
      </c>
      <c r="P127" s="51">
        <f t="shared" si="393"/>
        <v>1.6894789590026928</v>
      </c>
      <c r="Q127" s="51">
        <f t="shared" si="393"/>
        <v>1.7908476965428546</v>
      </c>
      <c r="R127" s="51">
        <f t="shared" si="393"/>
        <v>1.8982985583354262</v>
      </c>
      <c r="S127" s="51">
        <f t="shared" si="393"/>
        <v>2.0121964718355518</v>
      </c>
      <c r="T127" s="51">
        <f t="shared" si="393"/>
        <v>2.1329282601456852</v>
      </c>
      <c r="U127" s="51">
        <f t="shared" si="393"/>
        <v>2.2609039557544262</v>
      </c>
      <c r="V127" s="51">
        <f t="shared" si="393"/>
        <v>2.3965581930996924</v>
      </c>
      <c r="W127" s="51">
        <f t="shared" si="393"/>
        <v>2.5403516846856733</v>
      </c>
      <c r="X127" s="51">
        <f t="shared" si="393"/>
        <v>2.692772785766814</v>
      </c>
      <c r="Y127" s="51">
        <f t="shared" si="393"/>
        <v>2.8543391529128228</v>
      </c>
      <c r="Z127" s="51">
        <f t="shared" si="393"/>
        <v>3.0255995020875925</v>
      </c>
      <c r="AA127" s="51">
        <f t="shared" si="393"/>
        <v>3.207135472212848</v>
      </c>
      <c r="AB127" s="51">
        <f t="shared" si="393"/>
        <v>3.3995636005456196</v>
      </c>
      <c r="AC127" s="51">
        <f t="shared" si="393"/>
        <v>3.6035374165783569</v>
      </c>
      <c r="AD127" s="51">
        <f t="shared" si="393"/>
        <v>3.8197496615730588</v>
      </c>
      <c r="AE127" s="51">
        <f t="shared" si="393"/>
        <v>4.0489346412674418</v>
      </c>
      <c r="AF127" s="48"/>
      <c r="AG127" s="48"/>
    </row>
    <row r="128" spans="1:33" x14ac:dyDescent="0.3">
      <c r="A128">
        <v>1</v>
      </c>
      <c r="B128" s="56" t="s">
        <v>12</v>
      </c>
      <c r="C128" s="56"/>
      <c r="D128" s="57" t="s">
        <v>80</v>
      </c>
      <c r="E128" s="58"/>
      <c r="F128" s="57">
        <f>F43/F$104</f>
        <v>3.4427534729421514</v>
      </c>
      <c r="G128" s="57">
        <f t="shared" ref="G128:AC128" si="394">G43/G104</f>
        <v>3.0638394808242277</v>
      </c>
      <c r="H128" s="57">
        <f t="shared" si="394"/>
        <v>2.6577928021978026</v>
      </c>
      <c r="I128" s="57">
        <f t="shared" si="394"/>
        <v>2.817260370329671</v>
      </c>
      <c r="J128" s="57">
        <f t="shared" si="394"/>
        <v>2.0210590353256421</v>
      </c>
      <c r="K128" s="57">
        <f t="shared" si="394"/>
        <v>2.1423225774451806</v>
      </c>
      <c r="L128" s="57">
        <f t="shared" si="394"/>
        <v>2.2708619320918917</v>
      </c>
      <c r="M128" s="57">
        <f t="shared" si="394"/>
        <v>2.4071136480174058</v>
      </c>
      <c r="N128" s="57">
        <f t="shared" si="394"/>
        <v>2.5515404668984498</v>
      </c>
      <c r="O128" s="57">
        <f t="shared" si="394"/>
        <v>2.7046328949123564</v>
      </c>
      <c r="P128" s="57">
        <f t="shared" si="394"/>
        <v>2.8669108686070985</v>
      </c>
      <c r="Q128" s="57">
        <f t="shared" si="394"/>
        <v>3.0389255207235246</v>
      </c>
      <c r="R128" s="57">
        <f t="shared" si="394"/>
        <v>3.2212610519669367</v>
      </c>
      <c r="S128" s="57">
        <f t="shared" si="394"/>
        <v>3.414536715084953</v>
      </c>
      <c r="T128" s="57">
        <f t="shared" si="394"/>
        <v>3.6194089179900506</v>
      </c>
      <c r="U128" s="57">
        <f t="shared" si="394"/>
        <v>3.8365734530694535</v>
      </c>
      <c r="V128" s="57">
        <f t="shared" si="394"/>
        <v>4.0667678602536217</v>
      </c>
      <c r="W128" s="57">
        <f t="shared" si="394"/>
        <v>4.3107739318688374</v>
      </c>
      <c r="X128" s="57">
        <f t="shared" si="394"/>
        <v>4.5694203677809684</v>
      </c>
      <c r="Y128" s="57">
        <f t="shared" si="394"/>
        <v>4.8435855898478266</v>
      </c>
      <c r="Z128" s="57">
        <f t="shared" si="394"/>
        <v>3.425580464429447</v>
      </c>
      <c r="AA128" s="57">
        <f t="shared" si="394"/>
        <v>2.8411744930621685</v>
      </c>
      <c r="AB128" s="57">
        <f t="shared" si="394"/>
        <v>2.7015796527761311</v>
      </c>
      <c r="AC128" s="57">
        <f t="shared" si="394"/>
        <v>2.8636744319426986</v>
      </c>
      <c r="AD128" s="58"/>
      <c r="AE128" s="58"/>
      <c r="AF128" s="48"/>
      <c r="AG128" s="48"/>
    </row>
    <row r="129" spans="1:33" x14ac:dyDescent="0.3">
      <c r="B129" s="56"/>
      <c r="C129" s="56"/>
      <c r="D129" s="57" t="s">
        <v>83</v>
      </c>
      <c r="E129" s="58"/>
      <c r="F129" s="57">
        <f t="shared" ref="F129:AC129" si="395">F74/F$104</f>
        <v>3.6493186813186806</v>
      </c>
      <c r="G129" s="57">
        <f t="shared" si="395"/>
        <v>3.0638394808242277</v>
      </c>
      <c r="H129" s="57">
        <f t="shared" si="395"/>
        <v>2.5073517001866055</v>
      </c>
      <c r="I129" s="57">
        <f t="shared" si="395"/>
        <v>2.5073517001866055</v>
      </c>
      <c r="J129" s="57">
        <f t="shared" si="395"/>
        <v>1.6969201382060708</v>
      </c>
      <c r="K129" s="57">
        <f t="shared" si="395"/>
        <v>1.6969201382060708</v>
      </c>
      <c r="L129" s="57">
        <f t="shared" si="395"/>
        <v>1.6969201382060708</v>
      </c>
      <c r="M129" s="57">
        <f t="shared" si="395"/>
        <v>1.6969201382060708</v>
      </c>
      <c r="N129" s="57">
        <f t="shared" si="395"/>
        <v>1.6969201382060708</v>
      </c>
      <c r="O129" s="57">
        <f t="shared" si="395"/>
        <v>1.6969201382060708</v>
      </c>
      <c r="P129" s="57">
        <f t="shared" si="395"/>
        <v>1.6969201382060708</v>
      </c>
      <c r="Q129" s="57">
        <f t="shared" si="395"/>
        <v>1.6969201382060708</v>
      </c>
      <c r="R129" s="57">
        <f t="shared" si="395"/>
        <v>1.6969201382060708</v>
      </c>
      <c r="S129" s="57">
        <f t="shared" si="395"/>
        <v>1.6969201382060708</v>
      </c>
      <c r="T129" s="57">
        <f t="shared" si="395"/>
        <v>1.6969201382060708</v>
      </c>
      <c r="U129" s="57">
        <f t="shared" si="395"/>
        <v>1.6969201382060708</v>
      </c>
      <c r="V129" s="57">
        <f t="shared" si="395"/>
        <v>1.6969201382060708</v>
      </c>
      <c r="W129" s="57">
        <f t="shared" si="395"/>
        <v>1.6969201382060708</v>
      </c>
      <c r="X129" s="57">
        <f t="shared" si="395"/>
        <v>1.6969201382060708</v>
      </c>
      <c r="Y129" s="57">
        <f t="shared" si="395"/>
        <v>1.6969201382060708</v>
      </c>
      <c r="Z129" s="57">
        <f t="shared" si="395"/>
        <v>1.1321989120059934</v>
      </c>
      <c r="AA129" s="57">
        <f t="shared" si="395"/>
        <v>0.88589163684495831</v>
      </c>
      <c r="AB129" s="57">
        <f t="shared" si="395"/>
        <v>0.79468425074987148</v>
      </c>
      <c r="AC129" s="57">
        <f t="shared" si="395"/>
        <v>0.79468425074987148</v>
      </c>
      <c r="AD129" s="58"/>
      <c r="AE129" s="58"/>
      <c r="AF129" s="48"/>
      <c r="AG129" s="48"/>
    </row>
    <row r="130" spans="1:33" x14ac:dyDescent="0.3">
      <c r="A130">
        <v>2</v>
      </c>
      <c r="B130" s="65" t="s">
        <v>20</v>
      </c>
      <c r="C130" s="65"/>
      <c r="D130" s="66" t="s">
        <v>80</v>
      </c>
      <c r="E130" s="67"/>
      <c r="F130" s="66">
        <f t="shared" ref="F130:AC130" si="396">F51/F$112</f>
        <v>1.4271511507360564</v>
      </c>
      <c r="G130" s="66">
        <f t="shared" si="396"/>
        <v>1.3593038365143628</v>
      </c>
      <c r="H130" s="66">
        <f t="shared" si="396"/>
        <v>1.2342539568193904</v>
      </c>
      <c r="I130" s="66">
        <f t="shared" si="396"/>
        <v>1.3083091942285541</v>
      </c>
      <c r="J130" s="66">
        <f t="shared" si="396"/>
        <v>1.1103771365436643</v>
      </c>
      <c r="K130" s="66">
        <f t="shared" si="396"/>
        <v>1.176999764736284</v>
      </c>
      <c r="L130" s="66">
        <f t="shared" si="396"/>
        <v>1.2476197506204614</v>
      </c>
      <c r="M130" s="66">
        <f t="shared" si="396"/>
        <v>1.3224769356576891</v>
      </c>
      <c r="N130" s="66">
        <f t="shared" si="396"/>
        <v>1.4018255517971507</v>
      </c>
      <c r="O130" s="66">
        <f t="shared" si="396"/>
        <v>1.4859350849049797</v>
      </c>
      <c r="P130" s="66">
        <f t="shared" si="396"/>
        <v>1.5750911899992786</v>
      </c>
      <c r="Q130" s="66">
        <f t="shared" si="396"/>
        <v>1.6695966613992352</v>
      </c>
      <c r="R130" s="66">
        <f t="shared" si="396"/>
        <v>1.7697724610831898</v>
      </c>
      <c r="S130" s="66">
        <f t="shared" si="396"/>
        <v>1.8759588087481809</v>
      </c>
      <c r="T130" s="66">
        <f t="shared" si="396"/>
        <v>1.9885163372730725</v>
      </c>
      <c r="U130" s="66">
        <f t="shared" si="396"/>
        <v>2.1078273175094564</v>
      </c>
      <c r="V130" s="66">
        <f t="shared" si="396"/>
        <v>2.2342969565600246</v>
      </c>
      <c r="W130" s="66">
        <f t="shared" si="396"/>
        <v>2.3683547739536253</v>
      </c>
      <c r="X130" s="66">
        <f t="shared" si="396"/>
        <v>2.510456060390843</v>
      </c>
      <c r="Y130" s="66">
        <f t="shared" si="396"/>
        <v>2.6610834240142931</v>
      </c>
      <c r="Z130" s="66">
        <f t="shared" si="396"/>
        <v>2.4895449719068417</v>
      </c>
      <c r="AA130" s="66">
        <f t="shared" si="396"/>
        <v>2.4043322330416155</v>
      </c>
      <c r="AB130" s="66">
        <f t="shared" si="396"/>
        <v>2.3913467150491949</v>
      </c>
      <c r="AC130" s="66">
        <f t="shared" si="396"/>
        <v>2.5348275179521469</v>
      </c>
      <c r="AD130" s="67"/>
      <c r="AE130" s="67"/>
      <c r="AF130" s="48"/>
      <c r="AG130" s="48"/>
    </row>
    <row r="131" spans="1:33" x14ac:dyDescent="0.3">
      <c r="B131" s="65"/>
      <c r="C131" s="65"/>
      <c r="D131" s="66" t="s">
        <v>83</v>
      </c>
      <c r="E131" s="67"/>
      <c r="F131" s="66">
        <f t="shared" ref="F131:AC131" si="397">F82/F$112</f>
        <v>1.5127802197802198</v>
      </c>
      <c r="G131" s="66">
        <f t="shared" si="397"/>
        <v>1.3593038365143628</v>
      </c>
      <c r="H131" s="66">
        <f t="shared" si="397"/>
        <v>1.1643905253013116</v>
      </c>
      <c r="I131" s="66">
        <f t="shared" si="397"/>
        <v>1.1643905253013116</v>
      </c>
      <c r="J131" s="66">
        <f t="shared" si="397"/>
        <v>0.93229405528025155</v>
      </c>
      <c r="K131" s="66">
        <f t="shared" si="397"/>
        <v>0.93229405528025155</v>
      </c>
      <c r="L131" s="66">
        <f t="shared" si="397"/>
        <v>0.93229405528025155</v>
      </c>
      <c r="M131" s="66">
        <f t="shared" si="397"/>
        <v>0.93229405528025155</v>
      </c>
      <c r="N131" s="66">
        <f t="shared" si="397"/>
        <v>0.93229405528025155</v>
      </c>
      <c r="O131" s="66">
        <f t="shared" si="397"/>
        <v>0.93229405528025155</v>
      </c>
      <c r="P131" s="66">
        <f t="shared" si="397"/>
        <v>0.93229405528025155</v>
      </c>
      <c r="Q131" s="66">
        <f t="shared" si="397"/>
        <v>0.93229405528025155</v>
      </c>
      <c r="R131" s="66">
        <f t="shared" si="397"/>
        <v>0.93229405528025155</v>
      </c>
      <c r="S131" s="66">
        <f t="shared" si="397"/>
        <v>0.93229405528025155</v>
      </c>
      <c r="T131" s="66">
        <f t="shared" si="397"/>
        <v>0.93229405528025155</v>
      </c>
      <c r="U131" s="66">
        <f t="shared" si="397"/>
        <v>0.93229405528025155</v>
      </c>
      <c r="V131" s="66">
        <f t="shared" si="397"/>
        <v>0.93229405528025155</v>
      </c>
      <c r="W131" s="66">
        <f t="shared" si="397"/>
        <v>0.93229405528025155</v>
      </c>
      <c r="X131" s="66">
        <f t="shared" si="397"/>
        <v>0.93229405528025155</v>
      </c>
      <c r="Y131" s="66">
        <f t="shared" si="397"/>
        <v>0.93229405528025155</v>
      </c>
      <c r="Z131" s="66">
        <f t="shared" si="397"/>
        <v>0.82282700343819937</v>
      </c>
      <c r="AA131" s="66">
        <f t="shared" si="397"/>
        <v>0.74968215526694992</v>
      </c>
      <c r="AB131" s="66">
        <f t="shared" si="397"/>
        <v>0.70342755601495188</v>
      </c>
      <c r="AC131" s="66">
        <f t="shared" si="397"/>
        <v>0.70342755601495188</v>
      </c>
      <c r="AD131" s="67"/>
      <c r="AE131" s="67"/>
      <c r="AF131" s="48"/>
      <c r="AG131" s="48"/>
    </row>
    <row r="132" spans="1:33" x14ac:dyDescent="0.3">
      <c r="A132">
        <v>3</v>
      </c>
      <c r="B132" s="74" t="s">
        <v>21</v>
      </c>
      <c r="C132" s="74"/>
      <c r="D132" s="75" t="s">
        <v>80</v>
      </c>
      <c r="E132" s="76"/>
      <c r="F132" s="75">
        <f t="shared" ref="F132:AC132" si="398">F59/F$120</f>
        <v>3.3490566037735845</v>
      </c>
      <c r="G132" s="75">
        <f t="shared" si="398"/>
        <v>3.4925000000000002</v>
      </c>
      <c r="H132" s="75">
        <f t="shared" si="398"/>
        <v>3.4999397999999995</v>
      </c>
      <c r="I132" s="75">
        <f t="shared" si="398"/>
        <v>3.7099361880000008</v>
      </c>
      <c r="J132" s="75">
        <f t="shared" si="398"/>
        <v>3.7736389147200007</v>
      </c>
      <c r="K132" s="75">
        <f t="shared" si="398"/>
        <v>3.3759860316589716</v>
      </c>
      <c r="L132" s="75">
        <f t="shared" si="398"/>
        <v>3.5785451935585115</v>
      </c>
      <c r="M132" s="75">
        <f t="shared" si="398"/>
        <v>3.7932579051720214</v>
      </c>
      <c r="N132" s="75">
        <f t="shared" si="398"/>
        <v>4.0208533794823431</v>
      </c>
      <c r="O132" s="75">
        <f t="shared" si="398"/>
        <v>4.2621045822512835</v>
      </c>
      <c r="P132" s="75">
        <f t="shared" si="398"/>
        <v>4.5178308571863601</v>
      </c>
      <c r="Q132" s="75">
        <f t="shared" si="398"/>
        <v>4.7889007086175424</v>
      </c>
      <c r="R132" s="75">
        <f t="shared" si="398"/>
        <v>5.0762347511345958</v>
      </c>
      <c r="S132" s="75">
        <f t="shared" si="398"/>
        <v>5.3808088362026716</v>
      </c>
      <c r="T132" s="75">
        <f t="shared" si="398"/>
        <v>5.7036573663748324</v>
      </c>
      <c r="U132" s="75">
        <f t="shared" si="398"/>
        <v>6.0458768083573222</v>
      </c>
      <c r="V132" s="75">
        <f t="shared" si="398"/>
        <v>6.4086294168587647</v>
      </c>
      <c r="W132" s="75">
        <f t="shared" si="398"/>
        <v>6.7931471818702889</v>
      </c>
      <c r="X132" s="75">
        <f t="shared" si="398"/>
        <v>7.2007360127825057</v>
      </c>
      <c r="Y132" s="75">
        <f t="shared" si="398"/>
        <v>7.6327801735494569</v>
      </c>
      <c r="Z132" s="75">
        <f t="shared" si="398"/>
        <v>7.6490584425543364</v>
      </c>
      <c r="AA132" s="75">
        <f t="shared" si="398"/>
        <v>7.9586085480111812</v>
      </c>
      <c r="AB132" s="75">
        <f t="shared" si="398"/>
        <v>7.7775216053282694</v>
      </c>
      <c r="AC132" s="75">
        <f t="shared" si="398"/>
        <v>8.2441729016479659</v>
      </c>
      <c r="AD132" s="76"/>
      <c r="AE132" s="76"/>
      <c r="AF132" s="48"/>
      <c r="AG132" s="48"/>
    </row>
    <row r="133" spans="1:33" x14ac:dyDescent="0.3">
      <c r="B133" s="74"/>
      <c r="C133" s="74"/>
      <c r="D133" s="75" t="s">
        <v>83</v>
      </c>
      <c r="E133" s="76"/>
      <c r="F133" s="75">
        <f t="shared" ref="F133:AC133" si="399">F90/F$120</f>
        <v>3.5500000000000003</v>
      </c>
      <c r="G133" s="75">
        <f t="shared" si="399"/>
        <v>3.4925000000000002</v>
      </c>
      <c r="H133" s="75">
        <f t="shared" si="399"/>
        <v>3.3018299999999998</v>
      </c>
      <c r="I133" s="75">
        <f t="shared" si="399"/>
        <v>3.3018299999999998</v>
      </c>
      <c r="J133" s="75">
        <f t="shared" si="399"/>
        <v>3.1684199999999998</v>
      </c>
      <c r="K133" s="75">
        <f t="shared" si="399"/>
        <v>2.6740971428571427</v>
      </c>
      <c r="L133" s="75">
        <f t="shared" si="399"/>
        <v>2.6740971428571427</v>
      </c>
      <c r="M133" s="75">
        <f t="shared" si="399"/>
        <v>2.6740971428571427</v>
      </c>
      <c r="N133" s="75">
        <f t="shared" si="399"/>
        <v>2.6740971428571427</v>
      </c>
      <c r="O133" s="75">
        <f t="shared" si="399"/>
        <v>2.6740971428571427</v>
      </c>
      <c r="P133" s="75">
        <f t="shared" si="399"/>
        <v>2.6740971428571427</v>
      </c>
      <c r="Q133" s="75">
        <f t="shared" si="399"/>
        <v>2.6740971428571427</v>
      </c>
      <c r="R133" s="75">
        <f t="shared" si="399"/>
        <v>2.6740971428571427</v>
      </c>
      <c r="S133" s="75">
        <f t="shared" si="399"/>
        <v>2.6740971428571427</v>
      </c>
      <c r="T133" s="75">
        <f t="shared" si="399"/>
        <v>2.6740971428571427</v>
      </c>
      <c r="U133" s="75">
        <f t="shared" si="399"/>
        <v>2.6740971428571427</v>
      </c>
      <c r="V133" s="75">
        <f t="shared" si="399"/>
        <v>2.6740971428571427</v>
      </c>
      <c r="W133" s="75">
        <f t="shared" si="399"/>
        <v>2.6740971428571427</v>
      </c>
      <c r="X133" s="75">
        <f t="shared" si="399"/>
        <v>2.6740971428571427</v>
      </c>
      <c r="Y133" s="75">
        <f t="shared" si="399"/>
        <v>2.6740971428571427</v>
      </c>
      <c r="Z133" s="75">
        <f t="shared" si="399"/>
        <v>2.5281133333333332</v>
      </c>
      <c r="AA133" s="75">
        <f t="shared" si="399"/>
        <v>2.4815317647058825</v>
      </c>
      <c r="AB133" s="75">
        <f t="shared" si="399"/>
        <v>2.2877999999999998</v>
      </c>
      <c r="AC133" s="75">
        <f t="shared" si="399"/>
        <v>2.2877999999999998</v>
      </c>
      <c r="AD133" s="76"/>
      <c r="AE133" s="76"/>
      <c r="AF133" s="48"/>
      <c r="AG133" s="48"/>
    </row>
    <row r="134" spans="1:33" x14ac:dyDescent="0.3">
      <c r="B134" s="48" t="s">
        <v>63</v>
      </c>
      <c r="C134" s="48"/>
      <c r="D134" s="49" t="s">
        <v>80</v>
      </c>
      <c r="E134" s="50"/>
      <c r="F134" s="49">
        <f t="shared" ref="F134:AC134" si="400">F60/F$121</f>
        <v>2.4319999882681405</v>
      </c>
      <c r="G134" s="49">
        <f t="shared" si="400"/>
        <v>2.1912600183055431</v>
      </c>
      <c r="H134" s="49">
        <f t="shared" si="400"/>
        <v>1.9906323038504636</v>
      </c>
      <c r="I134" s="49">
        <f t="shared" si="400"/>
        <v>2.1100702420814921</v>
      </c>
      <c r="J134" s="49">
        <f t="shared" si="400"/>
        <v>1.6889793930936261</v>
      </c>
      <c r="K134" s="49">
        <f t="shared" si="400"/>
        <v>1.850642457767163</v>
      </c>
      <c r="L134" s="49">
        <f t="shared" si="400"/>
        <v>1.9616810052331934</v>
      </c>
      <c r="M134" s="49">
        <f t="shared" si="400"/>
        <v>2.0793818655471852</v>
      </c>
      <c r="N134" s="49">
        <f t="shared" si="400"/>
        <v>2.2041447774800167</v>
      </c>
      <c r="O134" s="49">
        <f t="shared" si="400"/>
        <v>2.3363934641288173</v>
      </c>
      <c r="P134" s="49">
        <f t="shared" si="400"/>
        <v>2.4765770719765468</v>
      </c>
      <c r="Q134" s="49">
        <f t="shared" si="400"/>
        <v>2.6251716962951397</v>
      </c>
      <c r="R134" s="49">
        <f t="shared" si="400"/>
        <v>2.7826819980728481</v>
      </c>
      <c r="S134" s="49">
        <f t="shared" si="400"/>
        <v>2.9496429179572194</v>
      </c>
      <c r="T134" s="49">
        <f t="shared" si="400"/>
        <v>3.1266214930346528</v>
      </c>
      <c r="U134" s="49">
        <f t="shared" si="400"/>
        <v>3.3142187826167318</v>
      </c>
      <c r="V134" s="49">
        <f t="shared" si="400"/>
        <v>3.5130719095737368</v>
      </c>
      <c r="W134" s="49">
        <f t="shared" si="400"/>
        <v>3.7238562241481601</v>
      </c>
      <c r="X134" s="49">
        <f t="shared" si="400"/>
        <v>3.9472875975970503</v>
      </c>
      <c r="Y134" s="49">
        <f t="shared" si="400"/>
        <v>4.1841248534528726</v>
      </c>
      <c r="Z134" s="49">
        <f t="shared" si="400"/>
        <v>3.7283891023911937</v>
      </c>
      <c r="AA134" s="49">
        <f t="shared" si="400"/>
        <v>3.7089449923068818</v>
      </c>
      <c r="AB134" s="49">
        <f t="shared" si="400"/>
        <v>3.6737376901630747</v>
      </c>
      <c r="AC134" s="49">
        <f t="shared" si="400"/>
        <v>3.8941619515728596</v>
      </c>
      <c r="AD134" s="50"/>
      <c r="AE134" s="50"/>
      <c r="AF134" s="50"/>
      <c r="AG134" s="50"/>
    </row>
    <row r="135" spans="1:33" x14ac:dyDescent="0.3">
      <c r="D135" s="83" t="s">
        <v>83</v>
      </c>
      <c r="F135" s="49">
        <f t="shared" ref="F135:AC135" si="401">F91/F$121</f>
        <v>2.5779199875642291</v>
      </c>
      <c r="G135" s="49">
        <f t="shared" si="401"/>
        <v>2.1912600183055431</v>
      </c>
      <c r="H135" s="49">
        <f t="shared" si="401"/>
        <v>1.8779550036325126</v>
      </c>
      <c r="I135" s="49">
        <f t="shared" si="401"/>
        <v>1.8779550036325126</v>
      </c>
      <c r="J135" s="49">
        <f t="shared" si="401"/>
        <v>1.4180996670856023</v>
      </c>
      <c r="K135" s="49">
        <f t="shared" si="401"/>
        <v>1.465882163716606</v>
      </c>
      <c r="L135" s="49">
        <f t="shared" si="401"/>
        <v>1.465882163716606</v>
      </c>
      <c r="M135" s="49">
        <f t="shared" si="401"/>
        <v>1.465882163716606</v>
      </c>
      <c r="N135" s="49">
        <f t="shared" si="401"/>
        <v>1.465882163716606</v>
      </c>
      <c r="O135" s="49">
        <f t="shared" si="401"/>
        <v>1.465882163716606</v>
      </c>
      <c r="P135" s="49">
        <f t="shared" si="401"/>
        <v>1.465882163716606</v>
      </c>
      <c r="Q135" s="49">
        <f t="shared" si="401"/>
        <v>1.465882163716606</v>
      </c>
      <c r="R135" s="49">
        <f t="shared" si="401"/>
        <v>1.465882163716606</v>
      </c>
      <c r="S135" s="49">
        <f t="shared" si="401"/>
        <v>1.465882163716606</v>
      </c>
      <c r="T135" s="49">
        <f t="shared" si="401"/>
        <v>1.465882163716606</v>
      </c>
      <c r="U135" s="49">
        <f t="shared" si="401"/>
        <v>1.465882163716606</v>
      </c>
      <c r="V135" s="49">
        <f t="shared" si="401"/>
        <v>1.465882163716606</v>
      </c>
      <c r="W135" s="49">
        <f t="shared" si="401"/>
        <v>1.465882163716606</v>
      </c>
      <c r="X135" s="49">
        <f t="shared" si="401"/>
        <v>1.465882163716606</v>
      </c>
      <c r="Y135" s="49">
        <f t="shared" si="401"/>
        <v>1.465882163716606</v>
      </c>
      <c r="Z135" s="49">
        <f t="shared" si="401"/>
        <v>1.2322811065439074</v>
      </c>
      <c r="AA135" s="49">
        <f t="shared" si="401"/>
        <v>1.1564665803617571</v>
      </c>
      <c r="AB135" s="49">
        <f t="shared" si="401"/>
        <v>1.080649789747558</v>
      </c>
      <c r="AC135" s="49">
        <f t="shared" si="401"/>
        <v>1.080649789747558</v>
      </c>
    </row>
    <row r="136" spans="1:33" x14ac:dyDescent="0.3">
      <c r="D136" s="42"/>
    </row>
    <row r="137" spans="1:33" x14ac:dyDescent="0.3">
      <c r="D137" s="42"/>
    </row>
    <row r="139" spans="1:33" ht="25.8" x14ac:dyDescent="0.5">
      <c r="B139" s="55" t="s">
        <v>90</v>
      </c>
    </row>
    <row r="140" spans="1:33" x14ac:dyDescent="0.3">
      <c r="C140">
        <v>7</v>
      </c>
      <c r="D140">
        <v>6</v>
      </c>
      <c r="E140">
        <v>5</v>
      </c>
      <c r="F140">
        <v>4</v>
      </c>
      <c r="G140">
        <v>3</v>
      </c>
      <c r="H140">
        <v>2</v>
      </c>
      <c r="I140">
        <v>1</v>
      </c>
    </row>
    <row r="141" spans="1:33" x14ac:dyDescent="0.3">
      <c r="B141" s="46" t="s">
        <v>73</v>
      </c>
      <c r="C141" t="s">
        <v>2</v>
      </c>
      <c r="D141" t="s">
        <v>3</v>
      </c>
      <c r="E141" t="s">
        <v>4</v>
      </c>
      <c r="F141" t="s">
        <v>5</v>
      </c>
      <c r="G141" t="s">
        <v>6</v>
      </c>
      <c r="H141" t="s">
        <v>61</v>
      </c>
      <c r="I141" t="s">
        <v>62</v>
      </c>
      <c r="J141" t="s">
        <v>63</v>
      </c>
    </row>
    <row r="142" spans="1:33" x14ac:dyDescent="0.3">
      <c r="A142">
        <v>1</v>
      </c>
      <c r="B142" s="56" t="s">
        <v>12</v>
      </c>
      <c r="C142" s="58">
        <f t="shared" ref="C142:I144" si="402">INDEX($AF$36:$AF$58,($A142-1)*8+C$140,1)</f>
        <v>175.28504256616623</v>
      </c>
      <c r="D142" s="58">
        <f t="shared" si="402"/>
        <v>73.116515341607013</v>
      </c>
      <c r="E142" s="58">
        <f t="shared" si="402"/>
        <v>43.289867628853465</v>
      </c>
      <c r="F142" s="58">
        <f t="shared" si="402"/>
        <v>0</v>
      </c>
      <c r="G142" s="58">
        <f t="shared" si="402"/>
        <v>34.73682134952837</v>
      </c>
      <c r="H142" s="58">
        <f t="shared" si="402"/>
        <v>36.111214851281979</v>
      </c>
      <c r="I142" s="58">
        <f t="shared" si="402"/>
        <v>30.79185849781636</v>
      </c>
      <c r="J142" s="87">
        <f>SUM(C142:I142)</f>
        <v>393.33132023525343</v>
      </c>
    </row>
    <row r="143" spans="1:33" x14ac:dyDescent="0.3">
      <c r="A143">
        <v>2</v>
      </c>
      <c r="B143" s="65" t="s">
        <v>20</v>
      </c>
      <c r="C143" s="67">
        <f t="shared" si="402"/>
        <v>102.04908631815</v>
      </c>
      <c r="D143" s="67">
        <f t="shared" si="402"/>
        <v>75.338327081103358</v>
      </c>
      <c r="E143" s="67">
        <f t="shared" si="402"/>
        <v>81.661475538071443</v>
      </c>
      <c r="F143" s="67">
        <f t="shared" si="402"/>
        <v>0</v>
      </c>
      <c r="G143" s="67">
        <f t="shared" si="402"/>
        <v>62.38566559948147</v>
      </c>
      <c r="H143" s="67">
        <f t="shared" si="402"/>
        <v>73.842906305499369</v>
      </c>
      <c r="I143" s="67">
        <f t="shared" si="402"/>
        <v>53.885752371178619</v>
      </c>
      <c r="J143" s="88">
        <f>SUM(C143:I143)</f>
        <v>449.16321321348425</v>
      </c>
    </row>
    <row r="144" spans="1:33" x14ac:dyDescent="0.3">
      <c r="A144">
        <v>3</v>
      </c>
      <c r="B144" s="74" t="s">
        <v>21</v>
      </c>
      <c r="C144" s="76">
        <f t="shared" si="402"/>
        <v>74.465211086892765</v>
      </c>
      <c r="D144" s="76">
        <f t="shared" si="402"/>
        <v>24.60638224009325</v>
      </c>
      <c r="E144" s="76">
        <f t="shared" si="402"/>
        <v>97.76825987987209</v>
      </c>
      <c r="F144" s="76">
        <f t="shared" si="402"/>
        <v>102.45303121339053</v>
      </c>
      <c r="G144" s="76">
        <f t="shared" si="402"/>
        <v>0</v>
      </c>
      <c r="H144" s="76">
        <f t="shared" si="402"/>
        <v>0</v>
      </c>
      <c r="I144" s="76">
        <f t="shared" si="402"/>
        <v>169.68783294717809</v>
      </c>
      <c r="J144" s="89">
        <f>SUM(C144:I144)</f>
        <v>468.98071736742673</v>
      </c>
    </row>
    <row r="145" spans="1:10" x14ac:dyDescent="0.3">
      <c r="B145" s="46" t="s">
        <v>63</v>
      </c>
      <c r="C145" s="44">
        <f>SUM(C142:C144)</f>
        <v>351.79933997120895</v>
      </c>
      <c r="D145" s="44">
        <f t="shared" ref="D145:I145" si="403">SUM(D142:D144)</f>
        <v>173.06122466280362</v>
      </c>
      <c r="E145" s="44">
        <f t="shared" si="403"/>
        <v>222.719603046797</v>
      </c>
      <c r="F145" s="44">
        <f t="shared" si="403"/>
        <v>102.45303121339053</v>
      </c>
      <c r="G145" s="44">
        <f t="shared" si="403"/>
        <v>97.12248694900984</v>
      </c>
      <c r="H145" s="44">
        <f t="shared" si="403"/>
        <v>109.95412115678135</v>
      </c>
      <c r="I145" s="44">
        <f t="shared" si="403"/>
        <v>254.36544381617307</v>
      </c>
      <c r="J145" s="85">
        <f>SUM(J142:J144)</f>
        <v>1311.4752508161644</v>
      </c>
    </row>
    <row r="146" spans="1:10" x14ac:dyDescent="0.3">
      <c r="B146" s="46"/>
      <c r="C146" s="44"/>
      <c r="D146" s="44"/>
      <c r="E146" s="44"/>
      <c r="F146" s="44"/>
      <c r="G146" s="44"/>
      <c r="H146" s="44"/>
      <c r="I146" s="44"/>
      <c r="J146" s="44"/>
    </row>
    <row r="147" spans="1:10" x14ac:dyDescent="0.3">
      <c r="C147">
        <v>7</v>
      </c>
      <c r="D147">
        <v>6</v>
      </c>
      <c r="E147">
        <v>5</v>
      </c>
      <c r="F147">
        <v>4</v>
      </c>
      <c r="G147">
        <v>3</v>
      </c>
      <c r="H147">
        <v>2</v>
      </c>
      <c r="I147">
        <v>1</v>
      </c>
    </row>
    <row r="148" spans="1:10" x14ac:dyDescent="0.3">
      <c r="B148" s="46" t="s">
        <v>74</v>
      </c>
      <c r="C148" t="s">
        <v>2</v>
      </c>
      <c r="D148" t="s">
        <v>3</v>
      </c>
      <c r="E148" t="s">
        <v>4</v>
      </c>
      <c r="F148" t="s">
        <v>5</v>
      </c>
      <c r="G148" t="s">
        <v>6</v>
      </c>
      <c r="H148" t="s">
        <v>61</v>
      </c>
      <c r="I148" t="s">
        <v>62</v>
      </c>
      <c r="J148" t="s">
        <v>63</v>
      </c>
    </row>
    <row r="149" spans="1:10" x14ac:dyDescent="0.3">
      <c r="A149">
        <v>1</v>
      </c>
      <c r="B149" s="56" t="s">
        <v>12</v>
      </c>
      <c r="C149" s="58">
        <f t="shared" ref="C149:I151" si="404">INDEX($AG$36:$AG$58,($A149-1)*8+C$147,1)</f>
        <v>62.729104054076565</v>
      </c>
      <c r="D149" s="58">
        <f t="shared" si="404"/>
        <v>23.155878808457619</v>
      </c>
      <c r="E149" s="58">
        <f t="shared" si="404"/>
        <v>12.132592108485538</v>
      </c>
      <c r="F149" s="58">
        <f t="shared" si="404"/>
        <v>0</v>
      </c>
      <c r="G149" s="58">
        <f t="shared" si="404"/>
        <v>9.735481018155328</v>
      </c>
      <c r="H149" s="58">
        <f t="shared" si="404"/>
        <v>10.120674059083353</v>
      </c>
      <c r="I149" s="58">
        <f t="shared" si="404"/>
        <v>8.629849890490517</v>
      </c>
      <c r="J149" s="87">
        <f>SUM(C149:I149)</f>
        <v>126.50357993874893</v>
      </c>
    </row>
    <row r="150" spans="1:10" x14ac:dyDescent="0.3">
      <c r="A150">
        <v>2</v>
      </c>
      <c r="B150" s="65" t="s">
        <v>20</v>
      </c>
      <c r="C150" s="67">
        <f t="shared" si="404"/>
        <v>36.520216788367819</v>
      </c>
      <c r="D150" s="67">
        <f t="shared" si="404"/>
        <v>23.859522891256368</v>
      </c>
      <c r="E150" s="67">
        <f t="shared" si="404"/>
        <v>22.886773001359963</v>
      </c>
      <c r="F150" s="67">
        <f t="shared" si="404"/>
        <v>0</v>
      </c>
      <c r="G150" s="67">
        <f t="shared" si="404"/>
        <v>17.484457116482364</v>
      </c>
      <c r="H150" s="67">
        <f t="shared" si="404"/>
        <v>20.695509397044251</v>
      </c>
      <c r="I150" s="67">
        <f t="shared" si="404"/>
        <v>15.102237308358404</v>
      </c>
      <c r="J150" s="88">
        <f>SUM(C150:I150)</f>
        <v>136.54871650286915</v>
      </c>
    </row>
    <row r="151" spans="1:10" x14ac:dyDescent="0.3">
      <c r="A151">
        <v>3</v>
      </c>
      <c r="B151" s="74" t="s">
        <v>21</v>
      </c>
      <c r="C151" s="76">
        <f t="shared" si="404"/>
        <v>26.648799614007128</v>
      </c>
      <c r="D151" s="76">
        <f t="shared" si="404"/>
        <v>7.7928003325118524</v>
      </c>
      <c r="E151" s="76">
        <f t="shared" si="404"/>
        <v>27.400925048989698</v>
      </c>
      <c r="F151" s="76">
        <f t="shared" si="404"/>
        <v>28.713897872062528</v>
      </c>
      <c r="G151" s="76">
        <f t="shared" si="404"/>
        <v>0</v>
      </c>
      <c r="H151" s="76">
        <f t="shared" si="404"/>
        <v>0</v>
      </c>
      <c r="I151" s="76">
        <f t="shared" si="404"/>
        <v>47.557393350603576</v>
      </c>
      <c r="J151" s="89">
        <f>SUM(C151:I151)</f>
        <v>138.11381621817478</v>
      </c>
    </row>
    <row r="152" spans="1:10" x14ac:dyDescent="0.3">
      <c r="B152" s="46" t="s">
        <v>63</v>
      </c>
      <c r="C152" s="44">
        <f>SUM(C149:C151)</f>
        <v>125.89812045645151</v>
      </c>
      <c r="D152" s="44">
        <f t="shared" ref="D152:I152" si="405">SUM(D149:D151)</f>
        <v>54.808202032225843</v>
      </c>
      <c r="E152" s="44">
        <f t="shared" si="405"/>
        <v>62.420290158835201</v>
      </c>
      <c r="F152" s="44">
        <f t="shared" si="405"/>
        <v>28.713897872062528</v>
      </c>
      <c r="G152" s="44">
        <f t="shared" si="405"/>
        <v>27.219938134637694</v>
      </c>
      <c r="H152" s="44">
        <f t="shared" si="405"/>
        <v>30.816183456127604</v>
      </c>
      <c r="I152" s="44">
        <f t="shared" si="405"/>
        <v>71.289480549452492</v>
      </c>
      <c r="J152" s="85">
        <f>SUM(J149:J151)</f>
        <v>401.16611265979282</v>
      </c>
    </row>
  </sheetData>
  <hyperlinks>
    <hyperlink ref="P4" r:id="rId1"/>
    <hyperlink ref="P5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52"/>
  <sheetViews>
    <sheetView tabSelected="1" workbookViewId="0">
      <selection activeCell="S19" sqref="S19"/>
    </sheetView>
  </sheetViews>
  <sheetFormatPr defaultRowHeight="14.4" x14ac:dyDescent="0.3"/>
  <cols>
    <col min="1" max="1" width="6.44140625" customWidth="1"/>
    <col min="2" max="2" width="24.44140625" bestFit="1" customWidth="1"/>
    <col min="15" max="15" width="10.6640625" bestFit="1" customWidth="1"/>
    <col min="17" max="17" width="11.44140625" bestFit="1" customWidth="1"/>
    <col min="32" max="32" width="14.6640625" bestFit="1" customWidth="1"/>
    <col min="33" max="33" width="19.6640625" bestFit="1" customWidth="1"/>
  </cols>
  <sheetData>
    <row r="2" spans="2:16" ht="26.25" x14ac:dyDescent="0.4">
      <c r="B2" s="55" t="s">
        <v>92</v>
      </c>
      <c r="C2" s="42"/>
      <c r="D2" s="42"/>
      <c r="E2" s="42"/>
      <c r="F2" s="42"/>
      <c r="G2" s="42"/>
      <c r="H2" s="42"/>
      <c r="I2" s="42"/>
    </row>
    <row r="3" spans="2:16" ht="15" x14ac:dyDescent="0.25">
      <c r="B3" t="s">
        <v>95</v>
      </c>
      <c r="P3" t="s">
        <v>93</v>
      </c>
    </row>
    <row r="4" spans="2:16" ht="15" x14ac:dyDescent="0.25">
      <c r="B4" s="86" t="s">
        <v>64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61</v>
      </c>
      <c r="I4" t="s">
        <v>62</v>
      </c>
      <c r="J4" t="s">
        <v>89</v>
      </c>
      <c r="K4" t="s">
        <v>84</v>
      </c>
      <c r="L4" t="s">
        <v>86</v>
      </c>
      <c r="P4" s="90" t="s">
        <v>88</v>
      </c>
    </row>
    <row r="5" spans="2:16" ht="15" x14ac:dyDescent="0.25">
      <c r="B5" s="46" t="s">
        <v>12</v>
      </c>
      <c r="C5" s="92">
        <f>TotalPayments_Apr2016!C5</f>
        <v>632</v>
      </c>
      <c r="D5" s="92">
        <f>TotalPayments_Apr2016!D5</f>
        <v>417</v>
      </c>
      <c r="E5" s="92">
        <f>TotalPayments_Apr2016!E5</f>
        <v>435</v>
      </c>
      <c r="F5" s="92">
        <f>TotalPayments_Apr2016!F5</f>
        <v>0</v>
      </c>
      <c r="G5" s="92">
        <f>TotalPayments_Apr2016!G5</f>
        <v>415</v>
      </c>
      <c r="H5" s="92">
        <f>TotalPayments_Apr2016!H5</f>
        <v>398</v>
      </c>
      <c r="I5" s="92">
        <f>TotalPayments_Apr2016!I5</f>
        <v>520</v>
      </c>
      <c r="J5" s="92">
        <f>TotalPayments_Apr2016!J5</f>
        <v>5583</v>
      </c>
      <c r="K5" s="44">
        <f>SUM(C5:I5)</f>
        <v>2817</v>
      </c>
      <c r="L5" s="44">
        <f>SUM(C5:J5)</f>
        <v>8400</v>
      </c>
      <c r="P5" s="90" t="s">
        <v>94</v>
      </c>
    </row>
    <row r="6" spans="2:16" ht="15" x14ac:dyDescent="0.25">
      <c r="B6" s="46" t="s">
        <v>20</v>
      </c>
      <c r="C6" s="92">
        <f>TotalPayments_Apr2016!C6</f>
        <v>634</v>
      </c>
      <c r="D6" s="92">
        <f>TotalPayments_Apr2016!D6</f>
        <v>563</v>
      </c>
      <c r="E6" s="92">
        <f>TotalPayments_Apr2016!E6</f>
        <v>787</v>
      </c>
      <c r="F6" s="92">
        <f>TotalPayments_Apr2016!F6</f>
        <v>0</v>
      </c>
      <c r="G6" s="92">
        <f>TotalPayments_Apr2016!G6</f>
        <v>676</v>
      </c>
      <c r="H6" s="92">
        <f>TotalPayments_Apr2016!H6</f>
        <v>686</v>
      </c>
      <c r="I6" s="92">
        <f>TotalPayments_Apr2016!I6</f>
        <v>650</v>
      </c>
      <c r="J6" s="92">
        <f>TotalPayments_Apr2016!J6</f>
        <v>5204</v>
      </c>
      <c r="K6" s="44">
        <f>SUM(C6:I6)</f>
        <v>3996</v>
      </c>
      <c r="L6" s="44">
        <f>SUM(C6:J6)</f>
        <v>9200</v>
      </c>
    </row>
    <row r="7" spans="2:16" ht="15" x14ac:dyDescent="0.25">
      <c r="B7" s="46" t="s">
        <v>21</v>
      </c>
      <c r="C7" s="92">
        <f>TotalPayments_Apr2016!C7</f>
        <v>150</v>
      </c>
      <c r="D7" s="92">
        <f>TotalPayments_Apr2016!D7</f>
        <v>50</v>
      </c>
      <c r="E7" s="92">
        <f>TotalPayments_Apr2016!E7</f>
        <v>200</v>
      </c>
      <c r="F7" s="92">
        <f>TotalPayments_Apr2016!F7</f>
        <v>200</v>
      </c>
      <c r="G7" s="92">
        <f>TotalPayments_Apr2016!G7</f>
        <v>0</v>
      </c>
      <c r="H7" s="92">
        <f>TotalPayments_Apr2016!H7</f>
        <v>0</v>
      </c>
      <c r="I7" s="92">
        <f>TotalPayments_Apr2016!I7</f>
        <v>450</v>
      </c>
      <c r="J7" s="92">
        <f>TotalPayments_Apr2016!J7</f>
        <v>150</v>
      </c>
      <c r="K7" s="44">
        <f>SUM(C7:I7)</f>
        <v>1050</v>
      </c>
      <c r="L7" s="44">
        <f>SUM(C7:J7)</f>
        <v>1200</v>
      </c>
    </row>
    <row r="8" spans="2:16" ht="15" x14ac:dyDescent="0.25">
      <c r="B8" s="46" t="s">
        <v>63</v>
      </c>
      <c r="C8" s="44">
        <f>SUM(C5:C7)</f>
        <v>1416</v>
      </c>
      <c r="D8" s="44">
        <f t="shared" ref="D8:J8" si="0">SUM(D5:D7)</f>
        <v>1030</v>
      </c>
      <c r="E8" s="44">
        <f t="shared" si="0"/>
        <v>1422</v>
      </c>
      <c r="F8" s="44">
        <f t="shared" si="0"/>
        <v>200</v>
      </c>
      <c r="G8" s="44">
        <f t="shared" si="0"/>
        <v>1091</v>
      </c>
      <c r="H8" s="44">
        <f t="shared" si="0"/>
        <v>1084</v>
      </c>
      <c r="I8" s="44">
        <f t="shared" si="0"/>
        <v>1620</v>
      </c>
      <c r="J8" s="44">
        <f t="shared" si="0"/>
        <v>10937</v>
      </c>
      <c r="K8" s="44">
        <f>SUM(K5:K7)</f>
        <v>7863</v>
      </c>
      <c r="L8" s="44">
        <f>SUM(L5:L7)</f>
        <v>18800</v>
      </c>
    </row>
    <row r="9" spans="2:16" ht="15" x14ac:dyDescent="0.25">
      <c r="B9" s="46"/>
    </row>
    <row r="10" spans="2:16" ht="15" x14ac:dyDescent="0.25">
      <c r="B10" s="86" t="s">
        <v>65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61</v>
      </c>
      <c r="I10" t="s">
        <v>62</v>
      </c>
      <c r="J10" t="s">
        <v>89</v>
      </c>
      <c r="K10" t="s">
        <v>84</v>
      </c>
      <c r="L10" t="s">
        <v>86</v>
      </c>
      <c r="M10" t="s">
        <v>68</v>
      </c>
    </row>
    <row r="11" spans="2:16" ht="15" x14ac:dyDescent="0.25">
      <c r="B11" s="46" t="s">
        <v>12</v>
      </c>
      <c r="C11" s="43">
        <f t="shared" ref="C11:J13" si="1">C5*8760*$M11/1000000</f>
        <v>1.38408</v>
      </c>
      <c r="D11" s="43">
        <f t="shared" si="1"/>
        <v>0.91322999999999999</v>
      </c>
      <c r="E11" s="43">
        <f t="shared" si="1"/>
        <v>0.95265</v>
      </c>
      <c r="F11" s="43">
        <f t="shared" si="1"/>
        <v>0</v>
      </c>
      <c r="G11" s="43">
        <f t="shared" si="1"/>
        <v>0.90885000000000005</v>
      </c>
      <c r="H11" s="43">
        <f t="shared" si="1"/>
        <v>0.87161999999999995</v>
      </c>
      <c r="I11" s="43">
        <f t="shared" si="1"/>
        <v>1.1388</v>
      </c>
      <c r="J11" s="43">
        <f t="shared" si="1"/>
        <v>12.22677</v>
      </c>
      <c r="K11" s="43">
        <f>SUM(C11:I11)</f>
        <v>6.1692299999999998</v>
      </c>
      <c r="L11" s="43">
        <f>SUM(C11:J11)</f>
        <v>18.396000000000001</v>
      </c>
      <c r="M11" s="93">
        <f>TotalPayments_Apr2016!M11</f>
        <v>0.25</v>
      </c>
      <c r="O11" s="43">
        <f>SUM(C11:E11)</f>
        <v>3.2499599999999997</v>
      </c>
    </row>
    <row r="12" spans="2:16" ht="15" x14ac:dyDescent="0.25">
      <c r="B12" s="46" t="s">
        <v>20</v>
      </c>
      <c r="C12" s="43">
        <f t="shared" si="1"/>
        <v>1.9438439999999997</v>
      </c>
      <c r="D12" s="43">
        <f t="shared" si="1"/>
        <v>1.7261580000000001</v>
      </c>
      <c r="E12" s="43">
        <f t="shared" si="1"/>
        <v>2.4129420000000001</v>
      </c>
      <c r="F12" s="43">
        <f t="shared" si="1"/>
        <v>0</v>
      </c>
      <c r="G12" s="43">
        <f t="shared" si="1"/>
        <v>2.0726159999999996</v>
      </c>
      <c r="H12" s="43">
        <f t="shared" si="1"/>
        <v>2.1032760000000001</v>
      </c>
      <c r="I12" s="43">
        <f t="shared" si="1"/>
        <v>1.9928999999999997</v>
      </c>
      <c r="J12" s="43">
        <f t="shared" si="1"/>
        <v>15.955463999999997</v>
      </c>
      <c r="K12" s="43">
        <f>SUM(C12:I12)</f>
        <v>12.251735999999998</v>
      </c>
      <c r="L12" s="43">
        <f>SUM(C12:J12)</f>
        <v>28.207199999999993</v>
      </c>
      <c r="M12" s="93">
        <f>TotalPayments_Apr2016!M12</f>
        <v>0.35</v>
      </c>
      <c r="O12" s="43">
        <f t="shared" ref="O12:O14" si="2">SUM(C12:E12)</f>
        <v>6.0829439999999995</v>
      </c>
    </row>
    <row r="13" spans="2:16" ht="15" x14ac:dyDescent="0.25">
      <c r="B13" s="46" t="s">
        <v>21</v>
      </c>
      <c r="C13" s="43">
        <f t="shared" si="1"/>
        <v>0.60443999999999998</v>
      </c>
      <c r="D13" s="43">
        <f t="shared" si="1"/>
        <v>0.20147999999999999</v>
      </c>
      <c r="E13" s="43">
        <f t="shared" si="1"/>
        <v>0.80591999999999997</v>
      </c>
      <c r="F13" s="43">
        <f t="shared" si="1"/>
        <v>0.80591999999999997</v>
      </c>
      <c r="G13" s="43">
        <f t="shared" si="1"/>
        <v>0</v>
      </c>
      <c r="H13" s="43">
        <f t="shared" si="1"/>
        <v>0</v>
      </c>
      <c r="I13" s="43">
        <f t="shared" si="1"/>
        <v>1.81332</v>
      </c>
      <c r="J13" s="43">
        <f t="shared" si="1"/>
        <v>0.60443999999999998</v>
      </c>
      <c r="K13" s="43">
        <f>SUM(C13:I13)</f>
        <v>4.2310800000000004</v>
      </c>
      <c r="L13" s="43">
        <f>SUM(C13:J13)</f>
        <v>4.8355200000000007</v>
      </c>
      <c r="M13" s="93">
        <f>TotalPayments_Apr2016!M13</f>
        <v>0.46</v>
      </c>
      <c r="O13" s="43">
        <f t="shared" si="2"/>
        <v>1.6118399999999999</v>
      </c>
    </row>
    <row r="14" spans="2:16" ht="15" x14ac:dyDescent="0.25">
      <c r="B14" s="46" t="s">
        <v>63</v>
      </c>
      <c r="C14" s="43">
        <f>SUM(C11:C13)</f>
        <v>3.9323639999999993</v>
      </c>
      <c r="D14" s="43">
        <f t="shared" ref="D14:J14" si="3">SUM(D11:D13)</f>
        <v>2.8408680000000004</v>
      </c>
      <c r="E14" s="43">
        <f t="shared" si="3"/>
        <v>4.1715119999999999</v>
      </c>
      <c r="F14" s="43">
        <f t="shared" si="3"/>
        <v>0.80591999999999997</v>
      </c>
      <c r="G14" s="43">
        <f t="shared" si="3"/>
        <v>2.9814659999999997</v>
      </c>
      <c r="H14" s="43">
        <f t="shared" si="3"/>
        <v>2.9748960000000002</v>
      </c>
      <c r="I14" s="43">
        <f t="shared" si="3"/>
        <v>4.9450199999999995</v>
      </c>
      <c r="J14" s="43">
        <f t="shared" si="3"/>
        <v>28.786673999999998</v>
      </c>
      <c r="K14" s="43">
        <f>SUM(K11:K13)</f>
        <v>22.652045999999999</v>
      </c>
      <c r="L14" s="43">
        <f>SUM(L11:L13)</f>
        <v>51.438719999999996</v>
      </c>
      <c r="O14" s="43">
        <f t="shared" si="2"/>
        <v>10.944744</v>
      </c>
    </row>
    <row r="15" spans="2:16" ht="15" x14ac:dyDescent="0.25">
      <c r="B15" s="46"/>
    </row>
    <row r="16" spans="2:16" ht="15" x14ac:dyDescent="0.25">
      <c r="B16" s="86" t="s">
        <v>96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61</v>
      </c>
      <c r="I16" t="s">
        <v>62</v>
      </c>
      <c r="J16" t="s">
        <v>89</v>
      </c>
      <c r="K16" t="s">
        <v>85</v>
      </c>
      <c r="L16" t="s">
        <v>87</v>
      </c>
    </row>
    <row r="17" spans="2:33" ht="15" x14ac:dyDescent="0.25">
      <c r="B17" s="46" t="s">
        <v>12</v>
      </c>
      <c r="C17" s="94">
        <f>TotalPayments_Apr2016!C17*CPI!$Q$16</f>
        <v>3.8445497218830553</v>
      </c>
      <c r="D17" s="94">
        <f>TotalPayments_Apr2016!D17*CPI!$Q$16</f>
        <v>2.292932483154706</v>
      </c>
      <c r="E17" s="94">
        <f>TotalPayments_Apr2016!E17*CPI!$Q$16</f>
        <v>1.2277302943969612</v>
      </c>
      <c r="F17" s="94">
        <f>TotalPayments_Apr2016!F17*CPI!$Q$16</f>
        <v>0</v>
      </c>
      <c r="G17" s="94">
        <f>TotalPayments_Apr2016!G17*CPI!$Q$16</f>
        <v>0.91904382037715393</v>
      </c>
      <c r="H17" s="94">
        <f>TotalPayments_Apr2016!H17*CPI!$Q$16</f>
        <v>0.99621543888210573</v>
      </c>
      <c r="I17" s="94">
        <f>TotalPayments_Apr2016!I17*CPI!$Q$16</f>
        <v>0.65016980989169126</v>
      </c>
      <c r="J17" s="94">
        <f>TotalPayments_Apr2016!J17*CPI!$Q$16</f>
        <v>0.65316872427983541</v>
      </c>
      <c r="K17" s="42">
        <f>SUMPRODUCT(C17:I17,C11:I11)/SUM(C11:I11)</f>
        <v>1.7877018739948729</v>
      </c>
      <c r="L17" s="42">
        <f>SUMPRODUCT(C17:J17,C11:J11)/SUM(C11:J11)</f>
        <v>1.0336425198449855</v>
      </c>
    </row>
    <row r="18" spans="2:33" ht="15" x14ac:dyDescent="0.25">
      <c r="B18" s="46" t="s">
        <v>20</v>
      </c>
      <c r="C18" s="94">
        <f>TotalPayments_Apr2016!C18*CPI!$Q$16</f>
        <v>1.59371084882196</v>
      </c>
      <c r="D18" s="94">
        <f>TotalPayments_Apr2016!D18*CPI!$Q$16</f>
        <v>1.2499463663908108</v>
      </c>
      <c r="E18" s="94">
        <f>TotalPayments_Apr2016!E18*CPI!$Q$16</f>
        <v>0.91436675258897493</v>
      </c>
      <c r="F18" s="94">
        <f>TotalPayments_Apr2016!F18*CPI!$Q$16</f>
        <v>0</v>
      </c>
      <c r="G18" s="94">
        <f>TotalPayments_Apr2016!G18*CPI!$Q$16</f>
        <v>0.72377624022068476</v>
      </c>
      <c r="H18" s="94">
        <f>TotalPayments_Apr2016!H18*CPI!$Q$16</f>
        <v>0.84421073576629135</v>
      </c>
      <c r="I18" s="94">
        <f>TotalPayments_Apr2016!I18*CPI!$Q$16</f>
        <v>0.65016980989169126</v>
      </c>
      <c r="J18" s="94">
        <f>TotalPayments_Apr2016!J18*CPI!$Q$16</f>
        <v>0.65316872427983541</v>
      </c>
      <c r="K18" s="42">
        <f>SUMPRODUCT(C18:I18,C12:I12)/SUM(C12:I12)</f>
        <v>0.98216986893721991</v>
      </c>
      <c r="L18" s="42">
        <f>SUMPRODUCT(C18:J18,C12:J12)/SUM(C12:J12)</f>
        <v>0.79606965624189063</v>
      </c>
    </row>
    <row r="19" spans="2:33" ht="15" x14ac:dyDescent="0.25">
      <c r="B19" s="46" t="s">
        <v>21</v>
      </c>
      <c r="C19" s="94">
        <f>TotalPayments_Apr2016!C19*CPI!$Q$16</f>
        <v>3.7399176954732511</v>
      </c>
      <c r="D19" s="94">
        <f>TotalPayments_Apr2016!D19*CPI!$Q$16</f>
        <v>3.4976131687242802</v>
      </c>
      <c r="E19" s="94">
        <f>TotalPayments_Apr2016!E19*CPI!$Q$16</f>
        <v>3.2776006584362141</v>
      </c>
      <c r="F19" s="94">
        <f>TotalPayments_Apr2016!F19*CPI!$Q$16</f>
        <v>3.0568296296296302</v>
      </c>
      <c r="G19" s="94">
        <f>TotalPayments_Apr2016!G19*CPI!$Q$16</f>
        <v>0</v>
      </c>
      <c r="H19" s="94">
        <f>TotalPayments_Apr2016!H19*CPI!$Q$16</f>
        <v>0</v>
      </c>
      <c r="I19" s="94">
        <f>TotalPayments_Apr2016!I19*CPI!$Q$16</f>
        <v>2.1227983539094653</v>
      </c>
      <c r="J19" s="94">
        <f>TotalPayments_Apr2016!J19*CPI!$Q$16</f>
        <v>1.580246913580247</v>
      </c>
      <c r="K19" s="42">
        <f>SUMPRODUCT(C19:I19,C13:I13)/SUM(C13:I13)</f>
        <v>2.8171558377425039</v>
      </c>
      <c r="L19" s="42">
        <f>SUMPRODUCT(C19:J19,C13:J13)/SUM(C13:J13)</f>
        <v>2.6625422222222217</v>
      </c>
      <c r="O19" s="45"/>
    </row>
    <row r="20" spans="2:33" ht="15" x14ac:dyDescent="0.25">
      <c r="B20" s="46" t="s">
        <v>67</v>
      </c>
      <c r="C20" s="42">
        <f t="shared" ref="C20:J20" si="4">SUMPRODUCT(C11:C13,C17:C19)/SUM(C11:C13)</f>
        <v>2.7158334025368012</v>
      </c>
      <c r="D20" s="42">
        <f t="shared" si="4"/>
        <v>1.744635355371094</v>
      </c>
      <c r="E20" s="42">
        <f t="shared" si="4"/>
        <v>1.4424973794465232</v>
      </c>
      <c r="F20" s="42">
        <f t="shared" si="4"/>
        <v>3.0568296296296302</v>
      </c>
      <c r="G20" s="42">
        <f t="shared" si="4"/>
        <v>0.78330029322856976</v>
      </c>
      <c r="H20" s="42">
        <f t="shared" si="4"/>
        <v>0.88874686050134288</v>
      </c>
      <c r="I20" s="42">
        <f t="shared" si="4"/>
        <v>1.1901770882117608</v>
      </c>
      <c r="J20" s="42">
        <f t="shared" si="4"/>
        <v>0.67263478488623762</v>
      </c>
      <c r="K20" s="42">
        <f>SUMPRODUCT(K11:K13,K17:K19)/SUM(K11:K13)</f>
        <v>1.5443038432570004</v>
      </c>
      <c r="L20" s="42">
        <f>SUMPRODUCT(L11:L13,L17:L19)/SUM(L11:L13)</f>
        <v>1.0564912962261621</v>
      </c>
      <c r="O20" s="45"/>
    </row>
    <row r="21" spans="2:33" ht="15" x14ac:dyDescent="0.25">
      <c r="B21" s="46"/>
      <c r="C21" s="42"/>
      <c r="D21" s="42"/>
      <c r="E21" s="42"/>
      <c r="F21" s="42"/>
      <c r="G21" s="42"/>
      <c r="H21" s="42"/>
      <c r="I21" s="42"/>
      <c r="O21" s="45"/>
    </row>
    <row r="22" spans="2:33" ht="15" x14ac:dyDescent="0.25">
      <c r="B22" s="86" t="s">
        <v>72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61</v>
      </c>
      <c r="I22" t="s">
        <v>62</v>
      </c>
      <c r="J22" t="s">
        <v>89</v>
      </c>
      <c r="K22" t="s">
        <v>84</v>
      </c>
      <c r="L22" t="s">
        <v>86</v>
      </c>
      <c r="O22" s="45"/>
    </row>
    <row r="23" spans="2:33" ht="15" x14ac:dyDescent="0.25">
      <c r="B23" s="46" t="s">
        <v>12</v>
      </c>
      <c r="C23" s="43">
        <f>C11*C17</f>
        <v>5.3211643790638989</v>
      </c>
      <c r="D23" s="43">
        <f t="shared" ref="D23:J25" si="5">D11*D17</f>
        <v>2.0939747315913722</v>
      </c>
      <c r="E23" s="43">
        <f t="shared" si="5"/>
        <v>1.169597264957265</v>
      </c>
      <c r="F23" s="43">
        <f t="shared" si="5"/>
        <v>0</v>
      </c>
      <c r="G23" s="43">
        <f t="shared" si="5"/>
        <v>0.83527297614977636</v>
      </c>
      <c r="H23" s="43">
        <f t="shared" si="5"/>
        <v>0.86832130083842096</v>
      </c>
      <c r="I23" s="43">
        <f t="shared" si="5"/>
        <v>0.74041337950465802</v>
      </c>
      <c r="J23" s="43">
        <f t="shared" si="5"/>
        <v>7.9861437629629632</v>
      </c>
      <c r="K23" s="43">
        <f>SUM(C23:I23)</f>
        <v>11.02874403210539</v>
      </c>
      <c r="L23" s="43">
        <f>SUM(C23:J23)</f>
        <v>19.014887795068354</v>
      </c>
      <c r="O23" s="43">
        <f>SUM(C23:E23)</f>
        <v>8.5847363756125361</v>
      </c>
      <c r="P23" s="42">
        <f>O23/O11</f>
        <v>2.6414898569867127</v>
      </c>
      <c r="S23" s="43"/>
      <c r="T23" s="43"/>
      <c r="U23" s="43"/>
    </row>
    <row r="24" spans="2:33" ht="15" x14ac:dyDescent="0.25">
      <c r="B24" s="46" t="s">
        <v>20</v>
      </c>
      <c r="C24" s="43">
        <f t="shared" ref="C24:I25" si="6">C12*C18</f>
        <v>3.0979252712174734</v>
      </c>
      <c r="D24" s="43">
        <f t="shared" si="6"/>
        <v>2.1576049199164293</v>
      </c>
      <c r="E24" s="43">
        <f t="shared" si="6"/>
        <v>2.2063139407255465</v>
      </c>
      <c r="F24" s="43">
        <f t="shared" si="6"/>
        <v>0</v>
      </c>
      <c r="G24" s="43">
        <f t="shared" si="6"/>
        <v>1.5001102159012345</v>
      </c>
      <c r="H24" s="43">
        <f t="shared" si="6"/>
        <v>1.7756081794795824</v>
      </c>
      <c r="I24" s="43">
        <f t="shared" si="6"/>
        <v>1.2957234141331513</v>
      </c>
      <c r="J24" s="43">
        <f t="shared" si="5"/>
        <v>10.421610066172839</v>
      </c>
      <c r="K24" s="43">
        <f>SUM(C24:I24)</f>
        <v>12.033285941373416</v>
      </c>
      <c r="L24" s="43">
        <f>SUM(C24:J24)</f>
        <v>22.454896007546253</v>
      </c>
      <c r="O24" s="43">
        <f t="shared" ref="O24:O26" si="7">SUM(C24:E24)</f>
        <v>7.4618441318594488</v>
      </c>
      <c r="P24" s="42">
        <f>O24/O12</f>
        <v>1.2266830225396534</v>
      </c>
      <c r="Q24" s="44"/>
      <c r="R24" s="44"/>
      <c r="S24" s="43"/>
      <c r="T24" s="43"/>
      <c r="U24" s="43"/>
    </row>
    <row r="25" spans="2:33" ht="15" x14ac:dyDescent="0.25">
      <c r="B25" s="46" t="s">
        <v>21</v>
      </c>
      <c r="C25" s="43">
        <f t="shared" si="6"/>
        <v>2.2605558518518518</v>
      </c>
      <c r="D25" s="43">
        <f t="shared" si="6"/>
        <v>0.70469910123456792</v>
      </c>
      <c r="E25" s="43">
        <f t="shared" si="6"/>
        <v>2.6414839226469136</v>
      </c>
      <c r="F25" s="43">
        <f t="shared" si="6"/>
        <v>2.4635601351111114</v>
      </c>
      <c r="G25" s="43">
        <f t="shared" si="6"/>
        <v>0</v>
      </c>
      <c r="H25" s="43">
        <f t="shared" si="6"/>
        <v>0</v>
      </c>
      <c r="I25" s="43">
        <f t="shared" si="6"/>
        <v>3.8493127111111116</v>
      </c>
      <c r="J25" s="43">
        <f t="shared" si="5"/>
        <v>0.95516444444444448</v>
      </c>
      <c r="K25" s="43">
        <f>SUM(C25:I25)</f>
        <v>11.919611721955555</v>
      </c>
      <c r="L25" s="43">
        <f>SUM(C25:J25)</f>
        <v>12.874776166399998</v>
      </c>
      <c r="O25" s="43">
        <f t="shared" si="7"/>
        <v>5.606738875733333</v>
      </c>
      <c r="P25" s="42">
        <f>O25/O13</f>
        <v>3.4784711111111108</v>
      </c>
      <c r="Q25" s="44"/>
      <c r="R25" s="44"/>
      <c r="S25" s="43"/>
      <c r="T25" s="43"/>
      <c r="U25" s="43"/>
    </row>
    <row r="26" spans="2:33" ht="15" x14ac:dyDescent="0.25">
      <c r="B26" s="46" t="s">
        <v>63</v>
      </c>
      <c r="C26" s="43">
        <f>SUM(C23:C25)</f>
        <v>10.679645502133223</v>
      </c>
      <c r="D26" s="43">
        <f t="shared" ref="D26:J26" si="8">SUM(D23:D25)</f>
        <v>4.95627875274237</v>
      </c>
      <c r="E26" s="43">
        <f t="shared" si="8"/>
        <v>6.0173951283297251</v>
      </c>
      <c r="F26" s="43">
        <f t="shared" si="8"/>
        <v>2.4635601351111114</v>
      </c>
      <c r="G26" s="43">
        <f t="shared" si="8"/>
        <v>2.3353831920510109</v>
      </c>
      <c r="H26" s="43">
        <f t="shared" si="8"/>
        <v>2.6439294803180031</v>
      </c>
      <c r="I26" s="43">
        <f t="shared" si="8"/>
        <v>5.8854495047489213</v>
      </c>
      <c r="J26" s="43">
        <f t="shared" si="8"/>
        <v>19.362918273580249</v>
      </c>
      <c r="K26" s="43">
        <f>SUM(K23:K25)</f>
        <v>34.981641695434362</v>
      </c>
      <c r="L26" s="43">
        <f>SUM(L23:L25)</f>
        <v>54.344559969014604</v>
      </c>
      <c r="O26" s="43">
        <f t="shared" si="7"/>
        <v>21.653319383205318</v>
      </c>
      <c r="P26" s="42">
        <f>O26/O14</f>
        <v>1.9784217322219064</v>
      </c>
    </row>
    <row r="27" spans="2:33" ht="15" x14ac:dyDescent="0.25">
      <c r="B27" s="46"/>
      <c r="C27" s="43"/>
      <c r="D27" s="43"/>
      <c r="E27" s="43"/>
      <c r="F27" s="43"/>
      <c r="G27" s="43"/>
      <c r="H27" s="43"/>
      <c r="I27" s="43"/>
      <c r="J27" s="43"/>
    </row>
    <row r="28" spans="2:33" ht="15" x14ac:dyDescent="0.25">
      <c r="B28" s="46" t="s">
        <v>71</v>
      </c>
      <c r="C28" s="47">
        <v>2017</v>
      </c>
      <c r="D28" s="42"/>
      <c r="E28" s="42"/>
      <c r="F28" s="42"/>
      <c r="G28" s="42"/>
      <c r="H28" s="42"/>
      <c r="I28" s="42"/>
    </row>
    <row r="29" spans="2:33" ht="15" x14ac:dyDescent="0.25">
      <c r="B29" s="46" t="s">
        <v>70</v>
      </c>
      <c r="C29" s="38">
        <v>0.06</v>
      </c>
      <c r="D29" s="42"/>
      <c r="E29" s="42"/>
      <c r="F29" s="42"/>
      <c r="G29" s="42"/>
      <c r="H29" s="42"/>
      <c r="I29" s="42"/>
    </row>
    <row r="30" spans="2:33" ht="15" x14ac:dyDescent="0.25">
      <c r="B30" s="46" t="s">
        <v>91</v>
      </c>
      <c r="C30" s="38">
        <v>0.13</v>
      </c>
      <c r="D30" s="42"/>
      <c r="E30" s="43">
        <f>SUM(E56:E58)+E55/2</f>
        <v>0</v>
      </c>
      <c r="F30" s="43">
        <f t="shared" ref="F30:AE30" si="9">SUM(F56:F58)+F55/2</f>
        <v>2.0118866606015056</v>
      </c>
      <c r="G30" s="43">
        <f t="shared" si="9"/>
        <v>2.7974103331003954</v>
      </c>
      <c r="H30" s="43">
        <f t="shared" si="9"/>
        <v>5.606738875733333</v>
      </c>
      <c r="I30" s="43">
        <f t="shared" si="9"/>
        <v>5.9431432082773341</v>
      </c>
      <c r="J30" s="43">
        <f t="shared" si="9"/>
        <v>7.6837598846793975</v>
      </c>
      <c r="K30" s="43">
        <f t="shared" si="9"/>
        <v>8.1447854777601609</v>
      </c>
      <c r="L30" s="43">
        <f t="shared" si="9"/>
        <v>8.6334726064257712</v>
      </c>
      <c r="M30" s="43">
        <f t="shared" si="9"/>
        <v>9.1514809628113181</v>
      </c>
      <c r="N30" s="43">
        <f t="shared" si="9"/>
        <v>9.7005698205799984</v>
      </c>
      <c r="O30" s="43">
        <f t="shared" si="9"/>
        <v>10.282604009814799</v>
      </c>
      <c r="P30" s="43">
        <f t="shared" si="9"/>
        <v>10.899560250403686</v>
      </c>
      <c r="Q30" s="43">
        <f t="shared" si="9"/>
        <v>11.553533865427907</v>
      </c>
      <c r="R30" s="43">
        <f t="shared" si="9"/>
        <v>12.246745897353584</v>
      </c>
      <c r="S30" s="43">
        <f t="shared" si="9"/>
        <v>12.981550651194798</v>
      </c>
      <c r="T30" s="43">
        <f t="shared" si="9"/>
        <v>13.760443690266488</v>
      </c>
      <c r="U30" s="43">
        <f t="shared" si="9"/>
        <v>14.586070311682478</v>
      </c>
      <c r="V30" s="43">
        <f t="shared" si="9"/>
        <v>15.461234530383425</v>
      </c>
      <c r="W30" s="43">
        <f t="shared" si="9"/>
        <v>16.388908602206438</v>
      </c>
      <c r="X30" s="43">
        <f t="shared" si="9"/>
        <v>17.372243118338822</v>
      </c>
      <c r="Y30" s="43">
        <f t="shared" si="9"/>
        <v>18.41457770543915</v>
      </c>
      <c r="Z30" s="43">
        <f t="shared" si="9"/>
        <v>13.067059292478561</v>
      </c>
      <c r="AA30" s="43">
        <f t="shared" si="9"/>
        <v>11.718945600210393</v>
      </c>
      <c r="AB30" s="43">
        <f t="shared" si="9"/>
        <v>3.9504855486221611</v>
      </c>
      <c r="AC30" s="43">
        <f t="shared" si="9"/>
        <v>4.1875146815394917</v>
      </c>
      <c r="AD30" s="43">
        <f t="shared" si="9"/>
        <v>0</v>
      </c>
      <c r="AE30" s="43">
        <f t="shared" si="9"/>
        <v>0</v>
      </c>
    </row>
    <row r="31" spans="2:33" ht="15" x14ac:dyDescent="0.25">
      <c r="C31" s="42"/>
      <c r="D31" s="42"/>
      <c r="E31" s="43">
        <f>SUM(E48:E50)</f>
        <v>0</v>
      </c>
      <c r="F31" s="43">
        <f t="shared" ref="F31:AE31" si="10">SUM(F48:F50)</f>
        <v>2.7571424628136998</v>
      </c>
      <c r="G31" s="43">
        <f t="shared" si="10"/>
        <v>4.9580473501263231</v>
      </c>
      <c r="H31" s="43">
        <f t="shared" si="10"/>
        <v>7.4618441318594488</v>
      </c>
      <c r="I31" s="43">
        <f t="shared" si="10"/>
        <v>7.9095547797710166</v>
      </c>
      <c r="J31" s="43">
        <f t="shared" si="10"/>
        <v>8.3841280665572775</v>
      </c>
      <c r="K31" s="43">
        <f t="shared" si="10"/>
        <v>8.8871757505507158</v>
      </c>
      <c r="L31" s="43">
        <f t="shared" si="10"/>
        <v>9.42040629558376</v>
      </c>
      <c r="M31" s="43">
        <f t="shared" si="10"/>
        <v>9.9856306733187861</v>
      </c>
      <c r="N31" s="43">
        <f t="shared" si="10"/>
        <v>10.584768513717915</v>
      </c>
      <c r="O31" s="43">
        <f t="shared" si="10"/>
        <v>11.219854624540989</v>
      </c>
      <c r="P31" s="43">
        <f t="shared" si="10"/>
        <v>11.893045902013448</v>
      </c>
      <c r="Q31" s="43">
        <f t="shared" si="10"/>
        <v>12.606628656134255</v>
      </c>
      <c r="R31" s="43">
        <f t="shared" si="10"/>
        <v>13.363026375502312</v>
      </c>
      <c r="S31" s="43">
        <f t="shared" si="10"/>
        <v>14.164807958032451</v>
      </c>
      <c r="T31" s="43">
        <f t="shared" si="10"/>
        <v>15.014696435514399</v>
      </c>
      <c r="U31" s="43">
        <f t="shared" si="10"/>
        <v>15.915578221645266</v>
      </c>
      <c r="V31" s="43">
        <f t="shared" si="10"/>
        <v>16.87051291494398</v>
      </c>
      <c r="W31" s="43">
        <f t="shared" si="10"/>
        <v>17.882743689840623</v>
      </c>
      <c r="X31" s="43">
        <f t="shared" si="10"/>
        <v>18.955708311231056</v>
      </c>
      <c r="Y31" s="43">
        <f t="shared" si="10"/>
        <v>20.093050809904923</v>
      </c>
      <c r="Z31" s="43">
        <f t="shared" si="10"/>
        <v>12.45610446406511</v>
      </c>
      <c r="AA31" s="43">
        <f t="shared" si="10"/>
        <v>6.6754223605081275</v>
      </c>
      <c r="AB31" s="43">
        <f t="shared" si="10"/>
        <v>0</v>
      </c>
      <c r="AC31" s="43">
        <f t="shared" si="10"/>
        <v>0</v>
      </c>
      <c r="AD31" s="43">
        <f t="shared" si="10"/>
        <v>0</v>
      </c>
      <c r="AE31" s="43">
        <f t="shared" si="10"/>
        <v>0</v>
      </c>
    </row>
    <row r="32" spans="2:33" ht="15" x14ac:dyDescent="0.25">
      <c r="C32" s="42"/>
      <c r="D32" s="42"/>
      <c r="E32" s="43">
        <f>SUM(E40:E42)</f>
        <v>0</v>
      </c>
      <c r="F32" s="43">
        <f t="shared" ref="F32:AE32" si="11">SUM(F40:F42)</f>
        <v>4.7358173540974526</v>
      </c>
      <c r="G32" s="43">
        <f t="shared" si="11"/>
        <v>6.9954142553351613</v>
      </c>
      <c r="H32" s="43">
        <f t="shared" si="11"/>
        <v>8.5847363756125361</v>
      </c>
      <c r="I32" s="43">
        <f t="shared" si="11"/>
        <v>9.0998205581492879</v>
      </c>
      <c r="J32" s="43">
        <f t="shared" si="11"/>
        <v>9.6458097916382464</v>
      </c>
      <c r="K32" s="43">
        <f t="shared" si="11"/>
        <v>10.224558379136543</v>
      </c>
      <c r="L32" s="43">
        <f t="shared" si="11"/>
        <v>10.838031881884735</v>
      </c>
      <c r="M32" s="43">
        <f t="shared" si="11"/>
        <v>11.48831379479782</v>
      </c>
      <c r="N32" s="43">
        <f t="shared" si="11"/>
        <v>12.17761262248569</v>
      </c>
      <c r="O32" s="43">
        <f t="shared" si="11"/>
        <v>12.908269379834834</v>
      </c>
      <c r="P32" s="43">
        <f t="shared" si="11"/>
        <v>13.682765542624924</v>
      </c>
      <c r="Q32" s="43">
        <f t="shared" si="11"/>
        <v>14.503731475182416</v>
      </c>
      <c r="R32" s="43">
        <f t="shared" si="11"/>
        <v>15.373955363693364</v>
      </c>
      <c r="S32" s="43">
        <f t="shared" si="11"/>
        <v>16.29639268551497</v>
      </c>
      <c r="T32" s="43">
        <f t="shared" si="11"/>
        <v>17.274176246645865</v>
      </c>
      <c r="U32" s="43">
        <f t="shared" si="11"/>
        <v>18.310626821444622</v>
      </c>
      <c r="V32" s="43">
        <f t="shared" si="11"/>
        <v>19.409264430731298</v>
      </c>
      <c r="W32" s="43">
        <f t="shared" si="11"/>
        <v>20.573820296575182</v>
      </c>
      <c r="X32" s="43">
        <f t="shared" si="11"/>
        <v>21.808249514369685</v>
      </c>
      <c r="Y32" s="43">
        <f t="shared" si="11"/>
        <v>23.11674448523187</v>
      </c>
      <c r="Z32" s="43">
        <f t="shared" si="11"/>
        <v>9.315341328098647</v>
      </c>
      <c r="AA32" s="43">
        <f t="shared" si="11"/>
        <v>3.5387329024977112</v>
      </c>
      <c r="AB32" s="43">
        <f t="shared" si="11"/>
        <v>0</v>
      </c>
      <c r="AC32" s="43">
        <f t="shared" si="11"/>
        <v>0</v>
      </c>
      <c r="AD32" s="43">
        <f t="shared" si="11"/>
        <v>0</v>
      </c>
      <c r="AE32" s="43">
        <f t="shared" si="11"/>
        <v>0</v>
      </c>
      <c r="AF32" s="42"/>
      <c r="AG32" s="42"/>
    </row>
    <row r="33" spans="1:33" ht="25.8" x14ac:dyDescent="0.5">
      <c r="B33" s="55" t="s">
        <v>81</v>
      </c>
      <c r="C33" s="42"/>
      <c r="D33" s="42"/>
      <c r="E33" s="42"/>
      <c r="F33" s="42"/>
      <c r="G33" s="42"/>
      <c r="H33" s="42"/>
      <c r="I33" s="42"/>
    </row>
    <row r="34" spans="1:33" x14ac:dyDescent="0.3">
      <c r="B34" s="46"/>
      <c r="E34" s="52">
        <v>2014</v>
      </c>
      <c r="F34" s="52">
        <f>E34+1</f>
        <v>2015</v>
      </c>
      <c r="G34" s="52">
        <f t="shared" ref="G34:AE34" si="12">F34+1</f>
        <v>2016</v>
      </c>
      <c r="H34" s="52">
        <f t="shared" si="12"/>
        <v>2017</v>
      </c>
      <c r="I34" s="52">
        <f t="shared" si="12"/>
        <v>2018</v>
      </c>
      <c r="J34" s="52">
        <f t="shared" si="12"/>
        <v>2019</v>
      </c>
      <c r="K34" s="52">
        <f t="shared" si="12"/>
        <v>2020</v>
      </c>
      <c r="L34" s="52">
        <f t="shared" si="12"/>
        <v>2021</v>
      </c>
      <c r="M34" s="52">
        <f t="shared" si="12"/>
        <v>2022</v>
      </c>
      <c r="N34" s="52">
        <f t="shared" si="12"/>
        <v>2023</v>
      </c>
      <c r="O34" s="52">
        <f t="shared" si="12"/>
        <v>2024</v>
      </c>
      <c r="P34" s="52">
        <f t="shared" si="12"/>
        <v>2025</v>
      </c>
      <c r="Q34" s="52">
        <f t="shared" si="12"/>
        <v>2026</v>
      </c>
      <c r="R34" s="52">
        <f t="shared" si="12"/>
        <v>2027</v>
      </c>
      <c r="S34" s="52">
        <f t="shared" si="12"/>
        <v>2028</v>
      </c>
      <c r="T34" s="52">
        <f t="shared" si="12"/>
        <v>2029</v>
      </c>
      <c r="U34" s="52">
        <f t="shared" si="12"/>
        <v>2030</v>
      </c>
      <c r="V34" s="52">
        <f t="shared" si="12"/>
        <v>2031</v>
      </c>
      <c r="W34" s="52">
        <f t="shared" si="12"/>
        <v>2032</v>
      </c>
      <c r="X34" s="52">
        <f t="shared" si="12"/>
        <v>2033</v>
      </c>
      <c r="Y34" s="52">
        <f t="shared" si="12"/>
        <v>2034</v>
      </c>
      <c r="Z34" s="52">
        <f t="shared" si="12"/>
        <v>2035</v>
      </c>
      <c r="AA34" s="52">
        <f t="shared" si="12"/>
        <v>2036</v>
      </c>
      <c r="AB34" s="52">
        <f t="shared" si="12"/>
        <v>2037</v>
      </c>
      <c r="AC34" s="52">
        <f t="shared" si="12"/>
        <v>2038</v>
      </c>
      <c r="AD34" s="52">
        <f t="shared" si="12"/>
        <v>2039</v>
      </c>
      <c r="AE34" s="52">
        <f t="shared" si="12"/>
        <v>2040</v>
      </c>
      <c r="AF34" s="48" t="s">
        <v>77</v>
      </c>
      <c r="AG34" s="48" t="s">
        <v>78</v>
      </c>
    </row>
    <row r="35" spans="1:33" x14ac:dyDescent="0.3">
      <c r="D35" s="53" t="s">
        <v>47</v>
      </c>
      <c r="E35" s="51">
        <f>(1+$C$29)^(E34-$C$28)</f>
        <v>0.8396192830323016</v>
      </c>
      <c r="F35" s="51">
        <f>(1+$C$29)^(F34-$C$28)</f>
        <v>0.88999644001423983</v>
      </c>
      <c r="G35" s="51">
        <f>(1+$C$29)^(G34-$C$28)</f>
        <v>0.94339622641509424</v>
      </c>
      <c r="H35" s="51">
        <f>(1+$C$29)^(H34-$C$28)</f>
        <v>1</v>
      </c>
      <c r="I35" s="51">
        <f>(1+$C$29)^(I34-$C$28)</f>
        <v>1.06</v>
      </c>
      <c r="J35" s="51">
        <f t="shared" ref="J35:AE35" si="13">(1+$C$29)^(J34-$C$28)</f>
        <v>1.1236000000000002</v>
      </c>
      <c r="K35" s="51">
        <f t="shared" si="13"/>
        <v>1.1910160000000003</v>
      </c>
      <c r="L35" s="51">
        <f t="shared" si="13"/>
        <v>1.2624769600000003</v>
      </c>
      <c r="M35" s="51">
        <f t="shared" si="13"/>
        <v>1.3382255776000005</v>
      </c>
      <c r="N35" s="51">
        <f t="shared" si="13"/>
        <v>1.4185191122560006</v>
      </c>
      <c r="O35" s="51">
        <f t="shared" si="13"/>
        <v>1.5036302589913608</v>
      </c>
      <c r="P35" s="51">
        <f t="shared" si="13"/>
        <v>1.5938480745308423</v>
      </c>
      <c r="Q35" s="51">
        <f t="shared" si="13"/>
        <v>1.6894789590026928</v>
      </c>
      <c r="R35" s="51">
        <f t="shared" si="13"/>
        <v>1.7908476965428546</v>
      </c>
      <c r="S35" s="51">
        <f t="shared" si="13"/>
        <v>1.8982985583354262</v>
      </c>
      <c r="T35" s="51">
        <f t="shared" si="13"/>
        <v>2.0121964718355518</v>
      </c>
      <c r="U35" s="51">
        <f t="shared" si="13"/>
        <v>2.1329282601456852</v>
      </c>
      <c r="V35" s="51">
        <f t="shared" si="13"/>
        <v>2.2609039557544262</v>
      </c>
      <c r="W35" s="51">
        <f t="shared" si="13"/>
        <v>2.3965581930996924</v>
      </c>
      <c r="X35" s="51">
        <f t="shared" si="13"/>
        <v>2.5403516846856733</v>
      </c>
      <c r="Y35" s="51">
        <f t="shared" si="13"/>
        <v>2.692772785766814</v>
      </c>
      <c r="Z35" s="51">
        <f t="shared" si="13"/>
        <v>2.8543391529128228</v>
      </c>
      <c r="AA35" s="51">
        <f t="shared" si="13"/>
        <v>3.0255995020875925</v>
      </c>
      <c r="AB35" s="51">
        <f t="shared" si="13"/>
        <v>3.207135472212848</v>
      </c>
      <c r="AC35" s="51">
        <f t="shared" si="13"/>
        <v>3.3995636005456196</v>
      </c>
      <c r="AD35" s="51">
        <f t="shared" si="13"/>
        <v>3.6035374165783569</v>
      </c>
      <c r="AE35" s="51">
        <f t="shared" si="13"/>
        <v>3.8197496615730588</v>
      </c>
      <c r="AF35" s="48"/>
    </row>
    <row r="36" spans="1:33" x14ac:dyDescent="0.3">
      <c r="A36">
        <v>1</v>
      </c>
      <c r="B36" s="56" t="s">
        <v>12</v>
      </c>
      <c r="C36" s="56">
        <v>7</v>
      </c>
      <c r="D36" s="57" t="s">
        <v>62</v>
      </c>
      <c r="E36" s="58"/>
      <c r="F36" s="58"/>
      <c r="G36" s="58"/>
      <c r="H36" s="58"/>
      <c r="I36" s="58"/>
      <c r="J36" s="58">
        <f t="shared" ref="J36:Y38" si="14">J$35*INDEX($C$23:$I$26,$A$36,$C36)</f>
        <v>0.83192847321143382</v>
      </c>
      <c r="K36" s="58">
        <f t="shared" si="14"/>
        <v>0.88184418160412004</v>
      </c>
      <c r="L36" s="58">
        <f t="shared" si="14"/>
        <v>0.93475483250036717</v>
      </c>
      <c r="M36" s="58">
        <f t="shared" si="14"/>
        <v>0.99084012245038933</v>
      </c>
      <c r="N36" s="58">
        <f t="shared" si="14"/>
        <v>1.0502905297974128</v>
      </c>
      <c r="O36" s="58">
        <f t="shared" si="14"/>
        <v>1.1133079615852577</v>
      </c>
      <c r="P36" s="58">
        <f t="shared" si="14"/>
        <v>1.1801064392803731</v>
      </c>
      <c r="Q36" s="58">
        <f t="shared" si="14"/>
        <v>1.2509128256371953</v>
      </c>
      <c r="R36" s="58">
        <f t="shared" si="14"/>
        <v>1.3259675951754273</v>
      </c>
      <c r="S36" s="58">
        <f t="shared" si="14"/>
        <v>1.405525650885953</v>
      </c>
      <c r="T36" s="58">
        <f t="shared" si="14"/>
        <v>1.4898571899391104</v>
      </c>
      <c r="U36" s="58">
        <f t="shared" si="14"/>
        <v>1.5792486213354571</v>
      </c>
      <c r="V36" s="58">
        <f t="shared" si="14"/>
        <v>1.6740035386155845</v>
      </c>
      <c r="W36" s="58">
        <f t="shared" si="14"/>
        <v>1.7744437509325202</v>
      </c>
      <c r="X36" s="58">
        <f t="shared" si="14"/>
        <v>1.8809103759884707</v>
      </c>
      <c r="Y36" s="58">
        <f t="shared" si="14"/>
        <v>1.9937649985477792</v>
      </c>
      <c r="Z36" s="58">
        <f t="shared" ref="T36:AC38" si="15">Z$35*INDEX($C$23:$I$26,$A$36,$C36)</f>
        <v>2.1133908984606458</v>
      </c>
      <c r="AA36" s="58">
        <f t="shared" si="15"/>
        <v>2.240194352368285</v>
      </c>
      <c r="AB36" s="58">
        <f t="shared" si="15"/>
        <v>2.3746060135103821</v>
      </c>
      <c r="AC36" s="58">
        <f t="shared" si="15"/>
        <v>2.5170823743210056</v>
      </c>
      <c r="AD36" s="58"/>
      <c r="AE36" s="58"/>
      <c r="AF36" s="59">
        <f t="shared" ref="AF36:AF58" si="16">SUM(E36:AE36)</f>
        <v>30.602980726147173</v>
      </c>
      <c r="AG36" s="58">
        <f t="shared" ref="AG36:AG58" si="17">NPV($C$30,H36:AE36)+G36+F36*(1+$C$30)+E36*(1+$C$30)^2</f>
        <v>8.5769142478669629</v>
      </c>
    </row>
    <row r="37" spans="1:33" x14ac:dyDescent="0.3">
      <c r="B37" s="56"/>
      <c r="C37" s="56">
        <v>6</v>
      </c>
      <c r="D37" s="57" t="s">
        <v>61</v>
      </c>
      <c r="E37" s="58"/>
      <c r="F37" s="58"/>
      <c r="G37" s="58"/>
      <c r="H37" s="58"/>
      <c r="I37" s="58"/>
      <c r="J37" s="58">
        <f t="shared" si="14"/>
        <v>0.97564581362204994</v>
      </c>
      <c r="K37" s="58">
        <f t="shared" si="14"/>
        <v>1.0341845624393731</v>
      </c>
      <c r="L37" s="58">
        <f t="shared" si="14"/>
        <v>1.0962356361857355</v>
      </c>
      <c r="M37" s="58">
        <f t="shared" si="14"/>
        <v>1.1620097743568796</v>
      </c>
      <c r="N37" s="58">
        <f t="shared" si="14"/>
        <v>1.2317303608182926</v>
      </c>
      <c r="O37" s="58">
        <f t="shared" si="14"/>
        <v>1.3056341824673903</v>
      </c>
      <c r="P37" s="58">
        <f t="shared" si="14"/>
        <v>1.3839722334154336</v>
      </c>
      <c r="Q37" s="58">
        <f t="shared" si="14"/>
        <v>1.4670105674203595</v>
      </c>
      <c r="R37" s="58">
        <f t="shared" si="14"/>
        <v>1.5550312014655812</v>
      </c>
      <c r="S37" s="58">
        <f t="shared" si="14"/>
        <v>1.6483330735535164</v>
      </c>
      <c r="T37" s="58">
        <f t="shared" si="15"/>
        <v>1.7472330579667275</v>
      </c>
      <c r="U37" s="58">
        <f t="shared" si="15"/>
        <v>1.8520670414447313</v>
      </c>
      <c r="V37" s="58">
        <f t="shared" si="15"/>
        <v>1.963191063931415</v>
      </c>
      <c r="W37" s="58">
        <f t="shared" si="15"/>
        <v>2.0809825277673006</v>
      </c>
      <c r="X37" s="58">
        <f t="shared" si="15"/>
        <v>2.2058414794333379</v>
      </c>
      <c r="Y37" s="58">
        <f t="shared" si="15"/>
        <v>2.3381919681993386</v>
      </c>
      <c r="Z37" s="58">
        <f t="shared" si="15"/>
        <v>2.478483486291299</v>
      </c>
      <c r="AA37" s="58">
        <f t="shared" si="15"/>
        <v>2.6271924954687771</v>
      </c>
      <c r="AB37" s="58">
        <f t="shared" si="15"/>
        <v>2.7848240451969035</v>
      </c>
      <c r="AC37" s="58">
        <f t="shared" si="15"/>
        <v>2.9519134879087185</v>
      </c>
      <c r="AD37" s="58"/>
      <c r="AE37" s="58"/>
      <c r="AF37" s="59">
        <f t="shared" si="16"/>
        <v>35.889708059353161</v>
      </c>
      <c r="AG37" s="58">
        <f t="shared" si="17"/>
        <v>10.058593676237823</v>
      </c>
    </row>
    <row r="38" spans="1:33" x14ac:dyDescent="0.3">
      <c r="B38" s="56"/>
      <c r="C38" s="56">
        <v>5</v>
      </c>
      <c r="D38" s="57" t="s">
        <v>6</v>
      </c>
      <c r="E38" s="58"/>
      <c r="F38" s="58"/>
      <c r="G38" s="58"/>
      <c r="H38" s="58"/>
      <c r="I38" s="58"/>
      <c r="J38" s="58">
        <f t="shared" si="14"/>
        <v>0.93851271600188879</v>
      </c>
      <c r="K38" s="58">
        <f t="shared" si="14"/>
        <v>0.99482347896200229</v>
      </c>
      <c r="L38" s="58">
        <f t="shared" si="14"/>
        <v>1.0545128876997225</v>
      </c>
      <c r="M38" s="58">
        <f t="shared" si="14"/>
        <v>1.117783660961706</v>
      </c>
      <c r="N38" s="58">
        <f t="shared" si="14"/>
        <v>1.1848506806194083</v>
      </c>
      <c r="O38" s="58">
        <f t="shared" si="14"/>
        <v>1.2559417214565729</v>
      </c>
      <c r="P38" s="58">
        <f t="shared" si="14"/>
        <v>1.3312982247439673</v>
      </c>
      <c r="Q38" s="58">
        <f t="shared" si="14"/>
        <v>1.4111761182286053</v>
      </c>
      <c r="R38" s="58">
        <f t="shared" si="14"/>
        <v>1.4958466853223218</v>
      </c>
      <c r="S38" s="58">
        <f t="shared" si="14"/>
        <v>1.5855974864416613</v>
      </c>
      <c r="T38" s="58">
        <f t="shared" si="15"/>
        <v>1.6807333356281611</v>
      </c>
      <c r="U38" s="58">
        <f t="shared" si="15"/>
        <v>1.7815773357658509</v>
      </c>
      <c r="V38" s="58">
        <f t="shared" si="15"/>
        <v>1.8884719759118018</v>
      </c>
      <c r="W38" s="58">
        <f t="shared" si="15"/>
        <v>2.0017802944665104</v>
      </c>
      <c r="X38" s="58">
        <f t="shared" si="15"/>
        <v>2.1218871121345004</v>
      </c>
      <c r="Y38" s="58">
        <f t="shared" si="15"/>
        <v>2.249200338862571</v>
      </c>
      <c r="Z38" s="58">
        <f t="shared" si="15"/>
        <v>2.3841523591943252</v>
      </c>
      <c r="AA38" s="58">
        <f t="shared" si="15"/>
        <v>2.5272015007459849</v>
      </c>
      <c r="AB38" s="58">
        <f t="shared" si="15"/>
        <v>2.6788335907907439</v>
      </c>
      <c r="AC38" s="58">
        <f t="shared" si="15"/>
        <v>2.839563606238189</v>
      </c>
      <c r="AD38" s="58"/>
      <c r="AE38" s="58"/>
      <c r="AF38" s="59">
        <f t="shared" si="16"/>
        <v>34.523745110176499</v>
      </c>
      <c r="AG38" s="58">
        <f t="shared" si="17"/>
        <v>9.6757634158232939</v>
      </c>
    </row>
    <row r="39" spans="1:33" x14ac:dyDescent="0.3">
      <c r="B39" s="56"/>
      <c r="C39" s="56">
        <v>4</v>
      </c>
      <c r="D39" s="57" t="s">
        <v>5</v>
      </c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9">
        <f t="shared" si="16"/>
        <v>0</v>
      </c>
      <c r="AG39" s="58">
        <f t="shared" si="17"/>
        <v>0</v>
      </c>
    </row>
    <row r="40" spans="1:33" x14ac:dyDescent="0.3">
      <c r="B40" s="56"/>
      <c r="C40" s="56">
        <v>3</v>
      </c>
      <c r="D40" s="57" t="s">
        <v>4</v>
      </c>
      <c r="E40" s="58"/>
      <c r="F40" s="58"/>
      <c r="G40" s="58"/>
      <c r="H40" s="58">
        <f t="shared" ref="H40:AA40" si="18">H$35*INDEX($C$23:$I$26,$A$36,$C40)</f>
        <v>1.169597264957265</v>
      </c>
      <c r="I40" s="58">
        <f t="shared" si="18"/>
        <v>1.239773100854701</v>
      </c>
      <c r="J40" s="58">
        <f t="shared" si="18"/>
        <v>1.3141594869059832</v>
      </c>
      <c r="K40" s="58">
        <f t="shared" si="18"/>
        <v>1.3930090561203423</v>
      </c>
      <c r="L40" s="58">
        <f t="shared" si="18"/>
        <v>1.4765895994875629</v>
      </c>
      <c r="M40" s="58">
        <f t="shared" si="18"/>
        <v>1.5651849754568168</v>
      </c>
      <c r="N40" s="58">
        <f t="shared" si="18"/>
        <v>1.6590960739842258</v>
      </c>
      <c r="O40" s="58">
        <f t="shared" si="18"/>
        <v>1.7586418384232796</v>
      </c>
      <c r="P40" s="58">
        <f t="shared" si="18"/>
        <v>1.8641603487286762</v>
      </c>
      <c r="Q40" s="58">
        <f t="shared" si="18"/>
        <v>1.9760099696523967</v>
      </c>
      <c r="R40" s="58">
        <f t="shared" si="18"/>
        <v>2.0945705678315409</v>
      </c>
      <c r="S40" s="58">
        <f t="shared" si="18"/>
        <v>2.2202448019014338</v>
      </c>
      <c r="T40" s="58">
        <f t="shared" si="18"/>
        <v>2.3534594900155197</v>
      </c>
      <c r="U40" s="58">
        <f t="shared" si="18"/>
        <v>2.4946670594164511</v>
      </c>
      <c r="V40" s="58">
        <f t="shared" si="18"/>
        <v>2.6443470829814379</v>
      </c>
      <c r="W40" s="58">
        <f t="shared" si="18"/>
        <v>2.8030079079603252</v>
      </c>
      <c r="X40" s="58">
        <f t="shared" si="18"/>
        <v>2.9711883824379441</v>
      </c>
      <c r="Y40" s="58">
        <f t="shared" si="18"/>
        <v>3.1494596853842212</v>
      </c>
      <c r="Z40" s="58">
        <f t="shared" si="18"/>
        <v>3.3384272665072743</v>
      </c>
      <c r="AA40" s="58">
        <f t="shared" si="18"/>
        <v>3.5387329024977112</v>
      </c>
      <c r="AB40" s="58"/>
      <c r="AC40" s="58"/>
      <c r="AD40" s="58"/>
      <c r="AE40" s="58"/>
      <c r="AF40" s="59">
        <f t="shared" si="16"/>
        <v>43.024326861505109</v>
      </c>
      <c r="AG40" s="58">
        <f t="shared" si="17"/>
        <v>12.058170586894546</v>
      </c>
    </row>
    <row r="41" spans="1:33" x14ac:dyDescent="0.3">
      <c r="B41" s="56"/>
      <c r="C41" s="56">
        <v>2</v>
      </c>
      <c r="D41" s="57" t="s">
        <v>3</v>
      </c>
      <c r="E41" s="58"/>
      <c r="F41" s="58"/>
      <c r="G41" s="58">
        <f t="shared" ref="G41:Z41" si="19">G$35*INDEX($C$23:$I$26,$A$36,$C41)</f>
        <v>1.9754478599918603</v>
      </c>
      <c r="H41" s="58">
        <f t="shared" si="19"/>
        <v>2.0939747315913722</v>
      </c>
      <c r="I41" s="58">
        <f t="shared" si="19"/>
        <v>2.2196132154868544</v>
      </c>
      <c r="J41" s="58">
        <f t="shared" si="19"/>
        <v>2.3527900084160662</v>
      </c>
      <c r="K41" s="58">
        <f t="shared" si="19"/>
        <v>2.4939574089210303</v>
      </c>
      <c r="L41" s="58">
        <f t="shared" si="19"/>
        <v>2.6435948534562921</v>
      </c>
      <c r="M41" s="58">
        <f t="shared" si="19"/>
        <v>2.8022105446636698</v>
      </c>
      <c r="N41" s="58">
        <f t="shared" si="19"/>
        <v>2.9703431773434903</v>
      </c>
      <c r="O41" s="58">
        <f t="shared" si="19"/>
        <v>3.1485637679841001</v>
      </c>
      <c r="P41" s="58">
        <f t="shared" si="19"/>
        <v>3.337477594063146</v>
      </c>
      <c r="Q41" s="58">
        <f t="shared" si="19"/>
        <v>3.5377262497069344</v>
      </c>
      <c r="R41" s="58">
        <f t="shared" si="19"/>
        <v>3.7499898246893508</v>
      </c>
      <c r="S41" s="58">
        <f t="shared" si="19"/>
        <v>3.9749892141707126</v>
      </c>
      <c r="T41" s="58">
        <f t="shared" si="19"/>
        <v>4.2134885670209554</v>
      </c>
      <c r="U41" s="58">
        <f t="shared" si="19"/>
        <v>4.4662978810422134</v>
      </c>
      <c r="V41" s="58">
        <f t="shared" si="19"/>
        <v>4.734275753904746</v>
      </c>
      <c r="W41" s="58">
        <f t="shared" si="19"/>
        <v>5.0183322991390327</v>
      </c>
      <c r="X41" s="58">
        <f t="shared" si="19"/>
        <v>5.3194322370873728</v>
      </c>
      <c r="Y41" s="58">
        <f t="shared" si="19"/>
        <v>5.6385981713126156</v>
      </c>
      <c r="Z41" s="58">
        <f t="shared" si="19"/>
        <v>5.9769140615913727</v>
      </c>
      <c r="AA41" s="58"/>
      <c r="AB41" s="58"/>
      <c r="AC41" s="58"/>
      <c r="AD41" s="58"/>
      <c r="AE41" s="58"/>
      <c r="AF41" s="59">
        <f t="shared" si="16"/>
        <v>72.668017421583187</v>
      </c>
      <c r="AG41" s="58">
        <f t="shared" si="17"/>
        <v>23.013840263083896</v>
      </c>
    </row>
    <row r="42" spans="1:33" x14ac:dyDescent="0.3">
      <c r="B42" s="60"/>
      <c r="C42" s="60">
        <v>1</v>
      </c>
      <c r="D42" s="61" t="s">
        <v>2</v>
      </c>
      <c r="E42" s="62"/>
      <c r="F42" s="62">
        <f t="shared" ref="F42:Y42" si="20">F$35*INDEX($C$23:$I$26,$A$36,$C42)</f>
        <v>4.7358173540974526</v>
      </c>
      <c r="G42" s="62">
        <f t="shared" si="20"/>
        <v>5.0199663953433005</v>
      </c>
      <c r="H42" s="62">
        <f t="shared" si="20"/>
        <v>5.3211643790638989</v>
      </c>
      <c r="I42" s="62">
        <f t="shared" si="20"/>
        <v>5.6404342418077329</v>
      </c>
      <c r="J42" s="62">
        <f t="shared" si="20"/>
        <v>5.9788602963161974</v>
      </c>
      <c r="K42" s="62">
        <f t="shared" si="20"/>
        <v>6.33759191409517</v>
      </c>
      <c r="L42" s="62">
        <f t="shared" si="20"/>
        <v>6.7178474289408801</v>
      </c>
      <c r="M42" s="62">
        <f t="shared" si="20"/>
        <v>7.1209182746773338</v>
      </c>
      <c r="N42" s="62">
        <f t="shared" si="20"/>
        <v>7.5481733711579748</v>
      </c>
      <c r="O42" s="62">
        <f t="shared" si="20"/>
        <v>8.0010637734274539</v>
      </c>
      <c r="P42" s="62">
        <f t="shared" si="20"/>
        <v>8.4811275998331013</v>
      </c>
      <c r="Q42" s="62">
        <f t="shared" si="20"/>
        <v>8.9899952558230858</v>
      </c>
      <c r="R42" s="62">
        <f t="shared" si="20"/>
        <v>9.5293949711724721</v>
      </c>
      <c r="S42" s="62">
        <f t="shared" si="20"/>
        <v>10.101158669442823</v>
      </c>
      <c r="T42" s="62">
        <f t="shared" si="20"/>
        <v>10.707228189609392</v>
      </c>
      <c r="U42" s="62">
        <f t="shared" si="20"/>
        <v>11.349661880985957</v>
      </c>
      <c r="V42" s="62">
        <f t="shared" si="20"/>
        <v>12.030641593845115</v>
      </c>
      <c r="W42" s="62">
        <f t="shared" si="20"/>
        <v>12.752480089475824</v>
      </c>
      <c r="X42" s="62">
        <f t="shared" si="20"/>
        <v>13.517628894844369</v>
      </c>
      <c r="Y42" s="62">
        <f t="shared" si="20"/>
        <v>14.328686628535035</v>
      </c>
      <c r="Z42" s="62"/>
      <c r="AA42" s="62"/>
      <c r="AB42" s="62"/>
      <c r="AC42" s="62"/>
      <c r="AD42" s="62"/>
      <c r="AE42" s="62"/>
      <c r="AF42" s="63">
        <f t="shared" si="16"/>
        <v>174.20984120249457</v>
      </c>
      <c r="AG42" s="62">
        <f t="shared" si="17"/>
        <v>62.344322687489708</v>
      </c>
    </row>
    <row r="43" spans="1:33" s="48" customFormat="1" x14ac:dyDescent="0.3">
      <c r="A43"/>
      <c r="B43" s="56"/>
      <c r="C43" s="56"/>
      <c r="D43" s="64" t="s">
        <v>63</v>
      </c>
      <c r="E43" s="59">
        <f>SUM(E36:E42)</f>
        <v>0</v>
      </c>
      <c r="F43" s="59">
        <f t="shared" ref="F43:AG43" si="21">SUM(F36:F42)</f>
        <v>4.7358173540974526</v>
      </c>
      <c r="G43" s="59">
        <f t="shared" si="21"/>
        <v>6.9954142553351613</v>
      </c>
      <c r="H43" s="59">
        <f t="shared" si="21"/>
        <v>8.5847363756125361</v>
      </c>
      <c r="I43" s="59">
        <f t="shared" si="21"/>
        <v>9.0998205581492879</v>
      </c>
      <c r="J43" s="59">
        <f t="shared" si="21"/>
        <v>12.39189679447362</v>
      </c>
      <c r="K43" s="59">
        <f t="shared" si="21"/>
        <v>13.135410602142038</v>
      </c>
      <c r="L43" s="59">
        <f t="shared" si="21"/>
        <v>13.92353523827056</v>
      </c>
      <c r="M43" s="59">
        <f t="shared" si="21"/>
        <v>14.758947352566796</v>
      </c>
      <c r="N43" s="59">
        <f t="shared" si="21"/>
        <v>15.644484193720803</v>
      </c>
      <c r="O43" s="59">
        <f t="shared" si="21"/>
        <v>16.583153245344057</v>
      </c>
      <c r="P43" s="59">
        <f t="shared" si="21"/>
        <v>17.578142440064699</v>
      </c>
      <c r="Q43" s="59">
        <f t="shared" si="21"/>
        <v>18.632830986468576</v>
      </c>
      <c r="R43" s="59">
        <f t="shared" si="21"/>
        <v>19.750800845656695</v>
      </c>
      <c r="S43" s="59">
        <f t="shared" si="21"/>
        <v>20.935848896396099</v>
      </c>
      <c r="T43" s="59">
        <f t="shared" si="21"/>
        <v>22.191999830179867</v>
      </c>
      <c r="U43" s="59">
        <f t="shared" si="21"/>
        <v>23.523519819990661</v>
      </c>
      <c r="V43" s="59">
        <f t="shared" si="21"/>
        <v>24.934931009190098</v>
      </c>
      <c r="W43" s="59">
        <f t="shared" si="21"/>
        <v>26.431026869741515</v>
      </c>
      <c r="X43" s="59">
        <f t="shared" si="21"/>
        <v>28.016888481925996</v>
      </c>
      <c r="Y43" s="59">
        <f t="shared" si="21"/>
        <v>29.697901790841563</v>
      </c>
      <c r="Z43" s="59">
        <f t="shared" si="21"/>
        <v>16.291368072044918</v>
      </c>
      <c r="AA43" s="59">
        <f t="shared" si="21"/>
        <v>10.933321251080759</v>
      </c>
      <c r="AB43" s="59">
        <f t="shared" si="21"/>
        <v>7.83826364949803</v>
      </c>
      <c r="AC43" s="59">
        <f t="shared" si="21"/>
        <v>8.3085594684679123</v>
      </c>
      <c r="AD43" s="59">
        <f t="shared" si="21"/>
        <v>0</v>
      </c>
      <c r="AE43" s="59">
        <f t="shared" si="21"/>
        <v>0</v>
      </c>
      <c r="AF43" s="59">
        <f t="shared" si="21"/>
        <v>390.9186193812597</v>
      </c>
      <c r="AG43" s="59">
        <f t="shared" si="21"/>
        <v>125.72760487739623</v>
      </c>
    </row>
    <row r="44" spans="1:33" x14ac:dyDescent="0.3">
      <c r="A44">
        <v>2</v>
      </c>
      <c r="B44" s="65" t="s">
        <v>20</v>
      </c>
      <c r="C44" s="65">
        <v>7</v>
      </c>
      <c r="D44" s="66" t="s">
        <v>62</v>
      </c>
      <c r="E44" s="67"/>
      <c r="F44" s="67"/>
      <c r="G44" s="67"/>
      <c r="H44" s="67"/>
      <c r="I44" s="67"/>
      <c r="J44" s="67">
        <f t="shared" ref="J44:Y46" si="22">J$35*INDEX($C$23:$I$26,$A$44,$C44)</f>
        <v>1.4558748281200089</v>
      </c>
      <c r="K44" s="67">
        <f t="shared" si="22"/>
        <v>1.5432273178072098</v>
      </c>
      <c r="L44" s="67">
        <f t="shared" si="22"/>
        <v>1.6358209568756423</v>
      </c>
      <c r="M44" s="67">
        <f t="shared" si="22"/>
        <v>1.733970214288181</v>
      </c>
      <c r="N44" s="67">
        <f t="shared" si="22"/>
        <v>1.838008427145472</v>
      </c>
      <c r="O44" s="67">
        <f t="shared" si="22"/>
        <v>1.9482889327742006</v>
      </c>
      <c r="P44" s="67">
        <f t="shared" si="22"/>
        <v>2.0651862687406526</v>
      </c>
      <c r="Q44" s="67">
        <f t="shared" si="22"/>
        <v>2.1890974448650917</v>
      </c>
      <c r="R44" s="67">
        <f t="shared" si="22"/>
        <v>2.3204432915569972</v>
      </c>
      <c r="S44" s="67">
        <f t="shared" si="22"/>
        <v>2.4596698890504176</v>
      </c>
      <c r="T44" s="67">
        <f t="shared" si="22"/>
        <v>2.6072500823934428</v>
      </c>
      <c r="U44" s="67">
        <f t="shared" si="22"/>
        <v>2.7636850873370493</v>
      </c>
      <c r="V44" s="67">
        <f t="shared" si="22"/>
        <v>2.9295061925772723</v>
      </c>
      <c r="W44" s="67">
        <f t="shared" si="22"/>
        <v>3.1052765641319096</v>
      </c>
      <c r="X44" s="67">
        <f t="shared" si="22"/>
        <v>3.2915931579798232</v>
      </c>
      <c r="Y44" s="67">
        <f t="shared" si="22"/>
        <v>3.489088747458613</v>
      </c>
      <c r="Z44" s="67">
        <f t="shared" ref="T44:AC46" si="23">Z$35*INDEX($C$23:$I$26,$A$44,$C44)</f>
        <v>3.6984340723061297</v>
      </c>
      <c r="AA44" s="67">
        <f t="shared" si="23"/>
        <v>3.920340116644498</v>
      </c>
      <c r="AB44" s="67">
        <f t="shared" si="23"/>
        <v>4.1555605236431674</v>
      </c>
      <c r="AC44" s="67">
        <f t="shared" si="23"/>
        <v>4.4048941550617586</v>
      </c>
      <c r="AD44" s="67"/>
      <c r="AE44" s="67"/>
      <c r="AF44" s="68">
        <f t="shared" si="16"/>
        <v>53.555216270757541</v>
      </c>
      <c r="AG44" s="67">
        <f t="shared" si="17"/>
        <v>15.009599933767184</v>
      </c>
    </row>
    <row r="45" spans="1:33" x14ac:dyDescent="0.3">
      <c r="B45" s="65"/>
      <c r="C45" s="65">
        <v>6</v>
      </c>
      <c r="D45" s="66" t="s">
        <v>61</v>
      </c>
      <c r="E45" s="67"/>
      <c r="F45" s="67"/>
      <c r="G45" s="67"/>
      <c r="H45" s="67"/>
      <c r="I45" s="67"/>
      <c r="J45" s="67">
        <f t="shared" si="22"/>
        <v>1.995073350463259</v>
      </c>
      <c r="K45" s="67">
        <f t="shared" si="22"/>
        <v>2.1147777514910548</v>
      </c>
      <c r="L45" s="67">
        <f t="shared" si="22"/>
        <v>2.2416644165805182</v>
      </c>
      <c r="M45" s="67">
        <f t="shared" si="22"/>
        <v>2.3761642815753494</v>
      </c>
      <c r="N45" s="67">
        <f t="shared" si="22"/>
        <v>2.5187341384698705</v>
      </c>
      <c r="O45" s="67">
        <f t="shared" si="22"/>
        <v>2.6698581867780633</v>
      </c>
      <c r="P45" s="67">
        <f t="shared" si="22"/>
        <v>2.8300496779847468</v>
      </c>
      <c r="Q45" s="67">
        <f t="shared" si="22"/>
        <v>2.9998526586638317</v>
      </c>
      <c r="R45" s="67">
        <f t="shared" si="22"/>
        <v>3.1798438181836617</v>
      </c>
      <c r="S45" s="67">
        <f t="shared" si="22"/>
        <v>3.3706344472746816</v>
      </c>
      <c r="T45" s="67">
        <f t="shared" si="23"/>
        <v>3.5728725141111628</v>
      </c>
      <c r="U45" s="67">
        <f t="shared" si="23"/>
        <v>3.7872448649578332</v>
      </c>
      <c r="V45" s="67">
        <f t="shared" si="23"/>
        <v>4.0144795568553029</v>
      </c>
      <c r="W45" s="67">
        <f t="shared" si="23"/>
        <v>4.2553483302666226</v>
      </c>
      <c r="X45" s="67">
        <f t="shared" si="23"/>
        <v>4.5106692300826188</v>
      </c>
      <c r="Y45" s="67">
        <f t="shared" si="23"/>
        <v>4.7813093838875762</v>
      </c>
      <c r="Z45" s="67">
        <f t="shared" si="23"/>
        <v>5.0681879469208306</v>
      </c>
      <c r="AA45" s="67">
        <f t="shared" si="23"/>
        <v>5.372279223736081</v>
      </c>
      <c r="AB45" s="67">
        <f t="shared" si="23"/>
        <v>5.6946159771602458</v>
      </c>
      <c r="AC45" s="67">
        <f t="shared" si="23"/>
        <v>6.036292935789862</v>
      </c>
      <c r="AD45" s="67"/>
      <c r="AE45" s="67"/>
      <c r="AF45" s="68">
        <f t="shared" si="16"/>
        <v>73.389952691233162</v>
      </c>
      <c r="AG45" s="67">
        <f t="shared" si="17"/>
        <v>20.568562798522116</v>
      </c>
    </row>
    <row r="46" spans="1:33" x14ac:dyDescent="0.3">
      <c r="B46" s="65"/>
      <c r="C46" s="65">
        <v>5</v>
      </c>
      <c r="D46" s="66" t="s">
        <v>6</v>
      </c>
      <c r="E46" s="67"/>
      <c r="F46" s="67"/>
      <c r="G46" s="67"/>
      <c r="H46" s="67"/>
      <c r="I46" s="67"/>
      <c r="J46" s="67">
        <f t="shared" si="22"/>
        <v>1.6855238385866274</v>
      </c>
      <c r="K46" s="67">
        <f t="shared" si="22"/>
        <v>1.7866552689018251</v>
      </c>
      <c r="L46" s="67">
        <f t="shared" si="22"/>
        <v>1.8938545850359347</v>
      </c>
      <c r="M46" s="67">
        <f t="shared" si="22"/>
        <v>2.0074858601380909</v>
      </c>
      <c r="N46" s="67">
        <f t="shared" si="22"/>
        <v>2.1279350117463767</v>
      </c>
      <c r="O46" s="67">
        <f t="shared" si="22"/>
        <v>2.2556111124511595</v>
      </c>
      <c r="P46" s="67">
        <f t="shared" si="22"/>
        <v>2.3909477791982288</v>
      </c>
      <c r="Q46" s="67">
        <f t="shared" si="22"/>
        <v>2.5344046459501226</v>
      </c>
      <c r="R46" s="67">
        <f t="shared" si="22"/>
        <v>2.6864689247071301</v>
      </c>
      <c r="S46" s="67">
        <f t="shared" si="22"/>
        <v>2.8476570601895581</v>
      </c>
      <c r="T46" s="67">
        <f t="shared" si="23"/>
        <v>3.0185164838009322</v>
      </c>
      <c r="U46" s="67">
        <f t="shared" si="23"/>
        <v>3.1996274728289884</v>
      </c>
      <c r="V46" s="67">
        <f t="shared" si="23"/>
        <v>3.3916051211987273</v>
      </c>
      <c r="W46" s="67">
        <f t="shared" si="23"/>
        <v>3.5951014284706519</v>
      </c>
      <c r="X46" s="67">
        <f t="shared" si="23"/>
        <v>3.8108075141788902</v>
      </c>
      <c r="Y46" s="67">
        <f t="shared" si="23"/>
        <v>4.0394559650296245</v>
      </c>
      <c r="Z46" s="67">
        <f t="shared" si="23"/>
        <v>4.2818233229314018</v>
      </c>
      <c r="AA46" s="67">
        <f t="shared" si="23"/>
        <v>4.5387327223072864</v>
      </c>
      <c r="AB46" s="67">
        <f t="shared" si="23"/>
        <v>4.8110566856457231</v>
      </c>
      <c r="AC46" s="67">
        <f t="shared" si="23"/>
        <v>5.0997200867844672</v>
      </c>
      <c r="AD46" s="67"/>
      <c r="AE46" s="67"/>
      <c r="AF46" s="68">
        <f t="shared" si="16"/>
        <v>62.002990890081747</v>
      </c>
      <c r="AG46" s="67">
        <f t="shared" si="17"/>
        <v>17.377207166004681</v>
      </c>
    </row>
    <row r="47" spans="1:33" x14ac:dyDescent="0.3">
      <c r="B47" s="65"/>
      <c r="C47" s="65">
        <v>4</v>
      </c>
      <c r="D47" s="66" t="s">
        <v>5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8">
        <f t="shared" si="16"/>
        <v>0</v>
      </c>
      <c r="AG47" s="67">
        <f t="shared" si="17"/>
        <v>0</v>
      </c>
    </row>
    <row r="48" spans="1:33" x14ac:dyDescent="0.3">
      <c r="B48" s="65"/>
      <c r="C48" s="65">
        <v>3</v>
      </c>
      <c r="D48" s="66" t="s">
        <v>4</v>
      </c>
      <c r="E48" s="67"/>
      <c r="F48" s="67"/>
      <c r="G48" s="67"/>
      <c r="H48" s="67">
        <f t="shared" ref="H48:AA48" si="24">H$35*INDEX($C$23:$I$26,$A$44,$C48)</f>
        <v>2.2063139407255465</v>
      </c>
      <c r="I48" s="67">
        <f t="shared" si="24"/>
        <v>2.3386927771690793</v>
      </c>
      <c r="J48" s="67">
        <f t="shared" si="24"/>
        <v>2.4790143437992245</v>
      </c>
      <c r="K48" s="67">
        <f t="shared" si="24"/>
        <v>2.6277552044271784</v>
      </c>
      <c r="L48" s="67">
        <f t="shared" si="24"/>
        <v>2.7854205166928088</v>
      </c>
      <c r="M48" s="67">
        <f t="shared" si="24"/>
        <v>2.9525457476943777</v>
      </c>
      <c r="N48" s="67">
        <f t="shared" si="24"/>
        <v>3.1296984925560407</v>
      </c>
      <c r="O48" s="67">
        <f t="shared" si="24"/>
        <v>3.3174804021094033</v>
      </c>
      <c r="P48" s="67">
        <f t="shared" si="24"/>
        <v>3.5165292262359675</v>
      </c>
      <c r="Q48" s="67">
        <f t="shared" si="24"/>
        <v>3.7275209798101252</v>
      </c>
      <c r="R48" s="67">
        <f t="shared" si="24"/>
        <v>3.9511722385987333</v>
      </c>
      <c r="S48" s="67">
        <f t="shared" si="24"/>
        <v>4.1882425729146577</v>
      </c>
      <c r="T48" s="67">
        <f t="shared" si="24"/>
        <v>4.4395371272895376</v>
      </c>
      <c r="U48" s="67">
        <f t="shared" si="24"/>
        <v>4.7059093549269102</v>
      </c>
      <c r="V48" s="67">
        <f t="shared" si="24"/>
        <v>4.9882639162225244</v>
      </c>
      <c r="W48" s="67">
        <f t="shared" si="24"/>
        <v>5.2875597511958778</v>
      </c>
      <c r="X48" s="67">
        <f t="shared" si="24"/>
        <v>5.6048133362676289</v>
      </c>
      <c r="Y48" s="67">
        <f t="shared" si="24"/>
        <v>5.9411021364436873</v>
      </c>
      <c r="Z48" s="67">
        <f t="shared" si="24"/>
        <v>6.2975682646303088</v>
      </c>
      <c r="AA48" s="67">
        <f t="shared" si="24"/>
        <v>6.6754223605081275</v>
      </c>
      <c r="AB48" s="67"/>
      <c r="AC48" s="67"/>
      <c r="AD48" s="67"/>
      <c r="AE48" s="67"/>
      <c r="AF48" s="68">
        <f t="shared" si="16"/>
        <v>81.160562690217745</v>
      </c>
      <c r="AG48" s="67">
        <f t="shared" si="17"/>
        <v>22.746385155478492</v>
      </c>
    </row>
    <row r="49" spans="1:16384" x14ac:dyDescent="0.3">
      <c r="B49" s="65"/>
      <c r="C49" s="65">
        <v>2</v>
      </c>
      <c r="D49" s="66" t="s">
        <v>3</v>
      </c>
      <c r="E49" s="67"/>
      <c r="F49" s="67"/>
      <c r="G49" s="67">
        <f t="shared" ref="G49:Z49" si="25">G$35*INDEX($C$23:$I$26,$A$44,$C49)</f>
        <v>2.0354763395438011</v>
      </c>
      <c r="H49" s="67">
        <f t="shared" si="25"/>
        <v>2.1576049199164293</v>
      </c>
      <c r="I49" s="67">
        <f t="shared" si="25"/>
        <v>2.2870612151114154</v>
      </c>
      <c r="J49" s="67">
        <f t="shared" si="25"/>
        <v>2.4242848880181005</v>
      </c>
      <c r="K49" s="67">
        <f t="shared" si="25"/>
        <v>2.5697419812991869</v>
      </c>
      <c r="L49" s="67">
        <f t="shared" si="25"/>
        <v>2.723926500177138</v>
      </c>
      <c r="M49" s="67">
        <f t="shared" si="25"/>
        <v>2.8873620901877666</v>
      </c>
      <c r="N49" s="67">
        <f t="shared" si="25"/>
        <v>3.0606038155990327</v>
      </c>
      <c r="O49" s="67">
        <f t="shared" si="25"/>
        <v>3.2442400445349748</v>
      </c>
      <c r="P49" s="67">
        <f t="shared" si="25"/>
        <v>3.438894447207073</v>
      </c>
      <c r="Q49" s="67">
        <f t="shared" si="25"/>
        <v>3.6452281140394973</v>
      </c>
      <c r="R49" s="67">
        <f t="shared" si="25"/>
        <v>3.8639418008818676</v>
      </c>
      <c r="S49" s="67">
        <f t="shared" si="25"/>
        <v>4.0957783089347801</v>
      </c>
      <c r="T49" s="67">
        <f t="shared" si="25"/>
        <v>4.3415250074708673</v>
      </c>
      <c r="U49" s="67">
        <f t="shared" si="25"/>
        <v>4.60201650791912</v>
      </c>
      <c r="V49" s="67">
        <f t="shared" si="25"/>
        <v>4.8781374983942669</v>
      </c>
      <c r="W49" s="67">
        <f t="shared" si="25"/>
        <v>5.1708257482979247</v>
      </c>
      <c r="X49" s="67">
        <f t="shared" si="25"/>
        <v>5.4810752931957989</v>
      </c>
      <c r="Y49" s="67">
        <f t="shared" si="25"/>
        <v>5.8099398107875473</v>
      </c>
      <c r="Z49" s="67">
        <f t="shared" si="25"/>
        <v>6.1585361994348</v>
      </c>
      <c r="AA49" s="67"/>
      <c r="AB49" s="67"/>
      <c r="AC49" s="67"/>
      <c r="AD49" s="67"/>
      <c r="AE49" s="67"/>
      <c r="AF49" s="68">
        <f t="shared" si="16"/>
        <v>74.876200530951394</v>
      </c>
      <c r="AG49" s="67">
        <f t="shared" si="17"/>
        <v>23.713168181386866</v>
      </c>
    </row>
    <row r="50" spans="1:16384" x14ac:dyDescent="0.3">
      <c r="B50" s="69"/>
      <c r="C50" s="69">
        <v>1</v>
      </c>
      <c r="D50" s="70" t="s">
        <v>2</v>
      </c>
      <c r="E50" s="71"/>
      <c r="F50" s="71">
        <f t="shared" ref="F50:Y50" si="26">F$35*INDEX($C$23:$I$26,$A$44,$C50)</f>
        <v>2.7571424628136998</v>
      </c>
      <c r="G50" s="71">
        <f t="shared" si="26"/>
        <v>2.922571010582522</v>
      </c>
      <c r="H50" s="71">
        <f t="shared" si="26"/>
        <v>3.0979252712174734</v>
      </c>
      <c r="I50" s="71">
        <f t="shared" si="26"/>
        <v>3.283800787490522</v>
      </c>
      <c r="J50" s="71">
        <f t="shared" si="26"/>
        <v>3.4808288347399534</v>
      </c>
      <c r="K50" s="71">
        <f t="shared" si="26"/>
        <v>3.6896785648243511</v>
      </c>
      <c r="L50" s="71">
        <f t="shared" si="26"/>
        <v>3.9110592787138123</v>
      </c>
      <c r="M50" s="71">
        <f t="shared" si="26"/>
        <v>4.1457228354366418</v>
      </c>
      <c r="N50" s="71">
        <f t="shared" si="26"/>
        <v>4.3944662055628401</v>
      </c>
      <c r="O50" s="71">
        <f t="shared" si="26"/>
        <v>4.6581341778966117</v>
      </c>
      <c r="P50" s="71">
        <f t="shared" si="26"/>
        <v>4.9376222285704072</v>
      </c>
      <c r="Q50" s="71">
        <f t="shared" si="26"/>
        <v>5.2338795622846321</v>
      </c>
      <c r="R50" s="71">
        <f t="shared" si="26"/>
        <v>5.5479123360217102</v>
      </c>
      <c r="S50" s="71">
        <f t="shared" si="26"/>
        <v>5.8807870761830134</v>
      </c>
      <c r="T50" s="71">
        <f t="shared" si="26"/>
        <v>6.2336343007539954</v>
      </c>
      <c r="U50" s="71">
        <f t="shared" si="26"/>
        <v>6.6076523587992355</v>
      </c>
      <c r="V50" s="71">
        <f t="shared" si="26"/>
        <v>7.0041115003271894</v>
      </c>
      <c r="W50" s="71">
        <f t="shared" si="26"/>
        <v>7.4243581903468225</v>
      </c>
      <c r="X50" s="71">
        <f t="shared" si="26"/>
        <v>7.8698196817676296</v>
      </c>
      <c r="Y50" s="71">
        <f t="shared" si="26"/>
        <v>8.3420088626736888</v>
      </c>
      <c r="Z50" s="71"/>
      <c r="AA50" s="71"/>
      <c r="AB50" s="71"/>
      <c r="AC50" s="71"/>
      <c r="AD50" s="71"/>
      <c r="AE50" s="71"/>
      <c r="AF50" s="72">
        <f t="shared" si="16"/>
        <v>101.42311552700673</v>
      </c>
      <c r="AG50" s="71">
        <f t="shared" si="17"/>
        <v>36.296201171760863</v>
      </c>
    </row>
    <row r="51" spans="1:16384" s="48" customFormat="1" x14ac:dyDescent="0.3">
      <c r="A51"/>
      <c r="B51" s="65"/>
      <c r="C51" s="65"/>
      <c r="D51" s="73" t="s">
        <v>63</v>
      </c>
      <c r="E51" s="68">
        <f>SUM(E44:E50)</f>
        <v>0</v>
      </c>
      <c r="F51" s="68">
        <f t="shared" ref="F51:AG51" si="27">SUM(F44:F50)</f>
        <v>2.7571424628136998</v>
      </c>
      <c r="G51" s="68">
        <f t="shared" si="27"/>
        <v>4.9580473501263231</v>
      </c>
      <c r="H51" s="68">
        <f t="shared" si="27"/>
        <v>7.4618441318594488</v>
      </c>
      <c r="I51" s="68">
        <f t="shared" si="27"/>
        <v>7.9095547797710166</v>
      </c>
      <c r="J51" s="68">
        <f t="shared" si="27"/>
        <v>13.520600083727174</v>
      </c>
      <c r="K51" s="68">
        <f t="shared" si="27"/>
        <v>14.331836088750807</v>
      </c>
      <c r="L51" s="68">
        <f t="shared" si="27"/>
        <v>15.191746254075854</v>
      </c>
      <c r="M51" s="68">
        <f t="shared" si="27"/>
        <v>16.103251029320408</v>
      </c>
      <c r="N51" s="68">
        <f t="shared" si="27"/>
        <v>17.069446091079634</v>
      </c>
      <c r="O51" s="68">
        <f t="shared" si="27"/>
        <v>18.093612856544411</v>
      </c>
      <c r="P51" s="68">
        <f t="shared" si="27"/>
        <v>19.179229627937076</v>
      </c>
      <c r="Q51" s="68">
        <f t="shared" si="27"/>
        <v>20.329983405613302</v>
      </c>
      <c r="R51" s="68">
        <f t="shared" si="27"/>
        <v>21.549782409950101</v>
      </c>
      <c r="S51" s="68">
        <f t="shared" si="27"/>
        <v>22.842769354547109</v>
      </c>
      <c r="T51" s="68">
        <f t="shared" si="27"/>
        <v>24.213335515819939</v>
      </c>
      <c r="U51" s="68">
        <f t="shared" si="27"/>
        <v>25.666135646769138</v>
      </c>
      <c r="V51" s="68">
        <f t="shared" si="27"/>
        <v>27.20610378557528</v>
      </c>
      <c r="W51" s="68">
        <f t="shared" si="27"/>
        <v>28.838470012709809</v>
      </c>
      <c r="X51" s="68">
        <f t="shared" si="27"/>
        <v>30.568778213472392</v>
      </c>
      <c r="Y51" s="68">
        <f t="shared" si="27"/>
        <v>32.402904906280739</v>
      </c>
      <c r="Z51" s="68">
        <f t="shared" si="27"/>
        <v>25.504549806223473</v>
      </c>
      <c r="AA51" s="68">
        <f t="shared" si="27"/>
        <v>20.506774423195992</v>
      </c>
      <c r="AB51" s="68">
        <f t="shared" si="27"/>
        <v>14.661233186449138</v>
      </c>
      <c r="AC51" s="68">
        <f t="shared" si="27"/>
        <v>15.540907177636088</v>
      </c>
      <c r="AD51" s="68">
        <f t="shared" si="27"/>
        <v>0</v>
      </c>
      <c r="AE51" s="68">
        <f t="shared" si="27"/>
        <v>0</v>
      </c>
      <c r="AF51" s="68">
        <f t="shared" si="27"/>
        <v>446.40803860024835</v>
      </c>
      <c r="AG51" s="68">
        <f t="shared" si="27"/>
        <v>135.71112440692019</v>
      </c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1:16384" x14ac:dyDescent="0.3">
      <c r="A52">
        <v>3</v>
      </c>
      <c r="B52" s="74" t="s">
        <v>21</v>
      </c>
      <c r="C52" s="74">
        <v>7</v>
      </c>
      <c r="D52" s="75" t="s">
        <v>62</v>
      </c>
      <c r="E52" s="76"/>
      <c r="F52" s="76"/>
      <c r="G52" s="76"/>
      <c r="H52" s="76"/>
      <c r="I52" s="76"/>
      <c r="J52" s="76"/>
      <c r="K52" s="76">
        <f>K$35*INDEX($C$23:$I$26,$A$52,$C52)</f>
        <v>4.5845930279367124</v>
      </c>
      <c r="L52" s="76">
        <f t="shared" ref="L52:AD52" si="28">L$35*INDEX($C$23:$I$26,$A$52,$C52)</f>
        <v>4.8596686096129158</v>
      </c>
      <c r="M52" s="76">
        <f t="shared" si="28"/>
        <v>5.1512487261896913</v>
      </c>
      <c r="N52" s="76">
        <f t="shared" si="28"/>
        <v>5.4603236497610732</v>
      </c>
      <c r="O52" s="76">
        <f t="shared" si="28"/>
        <v>5.7879430687467384</v>
      </c>
      <c r="P52" s="76">
        <f t="shared" si="28"/>
        <v>6.1352196528715419</v>
      </c>
      <c r="Q52" s="76">
        <f t="shared" si="28"/>
        <v>6.5033328320438342</v>
      </c>
      <c r="R52" s="76">
        <f t="shared" si="28"/>
        <v>6.8935328019664652</v>
      </c>
      <c r="S52" s="76">
        <f t="shared" si="28"/>
        <v>7.3071447700844541</v>
      </c>
      <c r="T52" s="76">
        <f t="shared" si="28"/>
        <v>7.745573456289522</v>
      </c>
      <c r="U52" s="76">
        <f t="shared" si="28"/>
        <v>8.2103078636668929</v>
      </c>
      <c r="V52" s="76">
        <f t="shared" si="28"/>
        <v>8.7029263354869073</v>
      </c>
      <c r="W52" s="76">
        <f t="shared" si="28"/>
        <v>9.2251019156161238</v>
      </c>
      <c r="X52" s="76">
        <f t="shared" si="28"/>
        <v>9.7786080305530891</v>
      </c>
      <c r="Y52" s="76">
        <f t="shared" si="28"/>
        <v>10.365324512386275</v>
      </c>
      <c r="Z52" s="76">
        <f t="shared" si="28"/>
        <v>10.987243983129451</v>
      </c>
      <c r="AA52" s="76">
        <f t="shared" si="28"/>
        <v>11.64647862211722</v>
      </c>
      <c r="AB52" s="76">
        <f t="shared" si="28"/>
        <v>12.345267339444254</v>
      </c>
      <c r="AC52" s="76">
        <f t="shared" si="28"/>
        <v>13.08598337981091</v>
      </c>
      <c r="AD52" s="76">
        <f t="shared" si="28"/>
        <v>13.871142382599567</v>
      </c>
      <c r="AE52" s="76"/>
      <c r="AF52" s="77">
        <f t="shared" si="16"/>
        <v>168.64696496031362</v>
      </c>
      <c r="AG52" s="76">
        <f t="shared" si="17"/>
        <v>47.265675509567949</v>
      </c>
    </row>
    <row r="53" spans="1:16384" x14ac:dyDescent="0.3">
      <c r="B53" s="74"/>
      <c r="C53" s="74">
        <v>6</v>
      </c>
      <c r="D53" s="75" t="s">
        <v>61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7">
        <f t="shared" si="16"/>
        <v>0</v>
      </c>
      <c r="AG53" s="76">
        <f t="shared" si="17"/>
        <v>0</v>
      </c>
    </row>
    <row r="54" spans="1:16384" x14ac:dyDescent="0.3">
      <c r="B54" s="74"/>
      <c r="C54" s="74">
        <v>5</v>
      </c>
      <c r="D54" s="75" t="s">
        <v>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7">
        <f t="shared" si="16"/>
        <v>0</v>
      </c>
      <c r="AG54" s="76">
        <f t="shared" si="17"/>
        <v>0</v>
      </c>
    </row>
    <row r="55" spans="1:16384" x14ac:dyDescent="0.3">
      <c r="B55" s="74"/>
      <c r="C55" s="74">
        <v>4</v>
      </c>
      <c r="D55" s="75" t="s">
        <v>5</v>
      </c>
      <c r="E55" s="76"/>
      <c r="F55" s="76"/>
      <c r="G55" s="76"/>
      <c r="H55" s="76"/>
      <c r="I55" s="76"/>
      <c r="J55" s="76">
        <f t="shared" ref="J55:AC55" si="29">J$35*INDEX($C$23:$I$26,$A$52,$C55)</f>
        <v>2.7680561678108453</v>
      </c>
      <c r="K55" s="76">
        <f t="shared" si="29"/>
        <v>2.9341395378794961</v>
      </c>
      <c r="L55" s="76">
        <f t="shared" si="29"/>
        <v>3.1101879101522658</v>
      </c>
      <c r="M55" s="76">
        <f t="shared" si="29"/>
        <v>3.2967991847614022</v>
      </c>
      <c r="N55" s="76">
        <f t="shared" si="29"/>
        <v>3.4946071358470867</v>
      </c>
      <c r="O55" s="76">
        <f t="shared" si="29"/>
        <v>3.7042835639979121</v>
      </c>
      <c r="P55" s="76">
        <f t="shared" si="29"/>
        <v>3.9265405778377866</v>
      </c>
      <c r="Q55" s="76">
        <f t="shared" si="29"/>
        <v>4.162133012508054</v>
      </c>
      <c r="R55" s="76">
        <f t="shared" si="29"/>
        <v>4.4118609932585375</v>
      </c>
      <c r="S55" s="76">
        <f t="shared" si="29"/>
        <v>4.6765726528540501</v>
      </c>
      <c r="T55" s="76">
        <f t="shared" si="29"/>
        <v>4.9571670120252938</v>
      </c>
      <c r="U55" s="76">
        <f t="shared" si="29"/>
        <v>5.2545970327468119</v>
      </c>
      <c r="V55" s="76">
        <f t="shared" si="29"/>
        <v>5.5698728547116199</v>
      </c>
      <c r="W55" s="76">
        <f t="shared" si="29"/>
        <v>5.9040652259943194</v>
      </c>
      <c r="X55" s="76">
        <f t="shared" si="29"/>
        <v>6.2583091395539769</v>
      </c>
      <c r="Y55" s="76">
        <f t="shared" si="29"/>
        <v>6.6338076879272165</v>
      </c>
      <c r="Z55" s="76">
        <f t="shared" si="29"/>
        <v>7.0318361492028494</v>
      </c>
      <c r="AA55" s="76">
        <f t="shared" si="29"/>
        <v>7.4537463181550212</v>
      </c>
      <c r="AB55" s="76">
        <f t="shared" si="29"/>
        <v>7.9009710972443221</v>
      </c>
      <c r="AC55" s="76">
        <f t="shared" si="29"/>
        <v>8.3750293630789834</v>
      </c>
      <c r="AD55" s="76"/>
      <c r="AE55" s="76"/>
      <c r="AF55" s="77">
        <f t="shared" si="16"/>
        <v>101.82458261754785</v>
      </c>
      <c r="AG55" s="76">
        <f t="shared" si="17"/>
        <v>28.537766345399522</v>
      </c>
    </row>
    <row r="56" spans="1:16384" x14ac:dyDescent="0.3">
      <c r="B56" s="74"/>
      <c r="C56" s="74">
        <v>3</v>
      </c>
      <c r="D56" s="75" t="s">
        <v>4</v>
      </c>
      <c r="E56" s="76"/>
      <c r="F56" s="76"/>
      <c r="G56" s="76"/>
      <c r="H56" s="76">
        <f t="shared" ref="H56:AA56" si="30">H$35*INDEX($C$23:$I$26,$A$52,$C56)</f>
        <v>2.6414839226469136</v>
      </c>
      <c r="I56" s="76">
        <f t="shared" si="30"/>
        <v>2.7999729580057284</v>
      </c>
      <c r="J56" s="76">
        <f t="shared" si="30"/>
        <v>2.9679713354860726</v>
      </c>
      <c r="K56" s="76">
        <f t="shared" si="30"/>
        <v>3.1460496156152371</v>
      </c>
      <c r="L56" s="76">
        <f t="shared" si="30"/>
        <v>3.3348125925521512</v>
      </c>
      <c r="M56" s="76">
        <f t="shared" si="30"/>
        <v>3.5349013481052811</v>
      </c>
      <c r="N56" s="76">
        <f t="shared" si="30"/>
        <v>3.7469954289915979</v>
      </c>
      <c r="O56" s="76">
        <f t="shared" si="30"/>
        <v>3.9718151547310945</v>
      </c>
      <c r="P56" s="76">
        <f t="shared" si="30"/>
        <v>4.21012406401496</v>
      </c>
      <c r="Q56" s="76">
        <f t="shared" si="30"/>
        <v>4.4627315078558576</v>
      </c>
      <c r="R56" s="76">
        <f t="shared" si="30"/>
        <v>4.7304953983272089</v>
      </c>
      <c r="S56" s="76">
        <f t="shared" si="30"/>
        <v>5.0143251222268423</v>
      </c>
      <c r="T56" s="76">
        <f t="shared" si="30"/>
        <v>5.315184629560453</v>
      </c>
      <c r="U56" s="76">
        <f t="shared" si="30"/>
        <v>5.6340957073340805</v>
      </c>
      <c r="V56" s="76">
        <f t="shared" si="30"/>
        <v>5.9721414497741252</v>
      </c>
      <c r="W56" s="76">
        <f t="shared" si="30"/>
        <v>6.3304699367605748</v>
      </c>
      <c r="X56" s="76">
        <f t="shared" si="30"/>
        <v>6.7102981329662077</v>
      </c>
      <c r="Y56" s="76">
        <f t="shared" si="30"/>
        <v>7.1129160209441809</v>
      </c>
      <c r="Z56" s="76">
        <f t="shared" si="30"/>
        <v>7.539690982200832</v>
      </c>
      <c r="AA56" s="76">
        <f t="shared" si="30"/>
        <v>7.9920724411328825</v>
      </c>
      <c r="AB56" s="76"/>
      <c r="AC56" s="76"/>
      <c r="AD56" s="76"/>
      <c r="AE56" s="76"/>
      <c r="AF56" s="77">
        <f t="shared" si="16"/>
        <v>97.168547749232275</v>
      </c>
      <c r="AG56" s="76">
        <f t="shared" si="17"/>
        <v>27.232847319440022</v>
      </c>
    </row>
    <row r="57" spans="1:16384" x14ac:dyDescent="0.3">
      <c r="B57" s="74"/>
      <c r="C57" s="74">
        <v>2</v>
      </c>
      <c r="D57" s="75" t="s">
        <v>3</v>
      </c>
      <c r="E57" s="76"/>
      <c r="F57" s="76"/>
      <c r="G57" s="76">
        <f t="shared" ref="G57:Z57" si="31">G$35*INDEX($C$23:$I$26,$A$52,$C57)</f>
        <v>0.66481047286279982</v>
      </c>
      <c r="H57" s="76">
        <f t="shared" si="31"/>
        <v>0.70469910123456792</v>
      </c>
      <c r="I57" s="76">
        <f t="shared" si="31"/>
        <v>0.74698104730864201</v>
      </c>
      <c r="J57" s="76">
        <f t="shared" si="31"/>
        <v>0.79179991014716067</v>
      </c>
      <c r="K57" s="76">
        <f t="shared" si="31"/>
        <v>0.83930790475599037</v>
      </c>
      <c r="L57" s="76">
        <f t="shared" si="31"/>
        <v>0.88966637904134982</v>
      </c>
      <c r="M57" s="76">
        <f t="shared" si="31"/>
        <v>0.94304636178383083</v>
      </c>
      <c r="N57" s="76">
        <f t="shared" si="31"/>
        <v>0.99962914349086074</v>
      </c>
      <c r="O57" s="76">
        <f t="shared" si="31"/>
        <v>1.0596068921003126</v>
      </c>
      <c r="P57" s="76">
        <f t="shared" si="31"/>
        <v>1.1231833056263312</v>
      </c>
      <c r="Q57" s="76">
        <f t="shared" si="31"/>
        <v>1.1905743039639112</v>
      </c>
      <c r="R57" s="76">
        <f t="shared" si="31"/>
        <v>1.2620087622017457</v>
      </c>
      <c r="S57" s="76">
        <f t="shared" si="31"/>
        <v>1.3377292879338507</v>
      </c>
      <c r="T57" s="76">
        <f t="shared" si="31"/>
        <v>1.4179930452098819</v>
      </c>
      <c r="U57" s="76">
        <f t="shared" si="31"/>
        <v>1.5030726279224751</v>
      </c>
      <c r="V57" s="76">
        <f t="shared" si="31"/>
        <v>1.5932569855978234</v>
      </c>
      <c r="W57" s="76">
        <f t="shared" si="31"/>
        <v>1.6888524047336932</v>
      </c>
      <c r="X57" s="76">
        <f t="shared" si="31"/>
        <v>1.7901835490177145</v>
      </c>
      <c r="Y57" s="76">
        <f t="shared" si="31"/>
        <v>1.8975945619587775</v>
      </c>
      <c r="Z57" s="76">
        <f t="shared" si="31"/>
        <v>2.0114502356763042</v>
      </c>
      <c r="AA57" s="76"/>
      <c r="AB57" s="76"/>
      <c r="AC57" s="76"/>
      <c r="AD57" s="76"/>
      <c r="AE57" s="76"/>
      <c r="AF57" s="77">
        <f t="shared" si="16"/>
        <v>24.455446282568023</v>
      </c>
      <c r="AG57" s="76">
        <f t="shared" si="17"/>
        <v>7.7449991657855222</v>
      </c>
    </row>
    <row r="58" spans="1:16384" x14ac:dyDescent="0.3">
      <c r="B58" s="78"/>
      <c r="C58" s="78">
        <v>1</v>
      </c>
      <c r="D58" s="79" t="s">
        <v>2</v>
      </c>
      <c r="E58" s="80"/>
      <c r="F58" s="80">
        <f t="shared" ref="F58:Y58" si="32">F$35*INDEX($C$23:$I$26,$A$52,$C58)</f>
        <v>2.0118866606015056</v>
      </c>
      <c r="G58" s="80">
        <f t="shared" si="32"/>
        <v>2.1325998602375957</v>
      </c>
      <c r="H58" s="80">
        <f t="shared" si="32"/>
        <v>2.2605558518518518</v>
      </c>
      <c r="I58" s="80">
        <f t="shared" si="32"/>
        <v>2.396189202962963</v>
      </c>
      <c r="J58" s="80">
        <f t="shared" si="32"/>
        <v>2.5399605551407411</v>
      </c>
      <c r="K58" s="80">
        <f t="shared" si="32"/>
        <v>2.6923581884491856</v>
      </c>
      <c r="L58" s="80">
        <f t="shared" si="32"/>
        <v>2.8538996797561369</v>
      </c>
      <c r="M58" s="80">
        <f t="shared" si="32"/>
        <v>3.0251336605415053</v>
      </c>
      <c r="N58" s="80">
        <f t="shared" si="32"/>
        <v>3.2066416801739961</v>
      </c>
      <c r="O58" s="80">
        <f t="shared" si="32"/>
        <v>3.3990401809844362</v>
      </c>
      <c r="P58" s="80">
        <f t="shared" si="32"/>
        <v>3.6029825918435021</v>
      </c>
      <c r="Q58" s="80">
        <f t="shared" si="32"/>
        <v>3.8191615473541121</v>
      </c>
      <c r="R58" s="80">
        <f t="shared" si="32"/>
        <v>4.0483112401953596</v>
      </c>
      <c r="S58" s="80">
        <f t="shared" si="32"/>
        <v>4.2912099146070819</v>
      </c>
      <c r="T58" s="80">
        <f t="shared" si="32"/>
        <v>4.5486825094835064</v>
      </c>
      <c r="U58" s="80">
        <f t="shared" si="32"/>
        <v>4.8216034600525175</v>
      </c>
      <c r="V58" s="80">
        <f t="shared" si="32"/>
        <v>5.1108996676556684</v>
      </c>
      <c r="W58" s="80">
        <f t="shared" si="32"/>
        <v>5.4175536477150104</v>
      </c>
      <c r="X58" s="80">
        <f t="shared" si="32"/>
        <v>5.7426068665779093</v>
      </c>
      <c r="Y58" s="80">
        <f t="shared" si="32"/>
        <v>6.087163278572584</v>
      </c>
      <c r="Z58" s="80"/>
      <c r="AA58" s="80"/>
      <c r="AB58" s="80"/>
      <c r="AC58" s="80"/>
      <c r="AD58" s="80"/>
      <c r="AE58" s="80"/>
      <c r="AF58" s="81">
        <f t="shared" si="16"/>
        <v>74.008440244757168</v>
      </c>
      <c r="AG58" s="80">
        <f t="shared" si="17"/>
        <v>26.485335434373106</v>
      </c>
    </row>
    <row r="59" spans="1:16384" s="48" customFormat="1" x14ac:dyDescent="0.3">
      <c r="A59"/>
      <c r="B59" s="74"/>
      <c r="C59" s="74"/>
      <c r="D59" s="82" t="s">
        <v>63</v>
      </c>
      <c r="E59" s="77">
        <f>SUM(E52:E58)</f>
        <v>0</v>
      </c>
      <c r="F59" s="77">
        <f t="shared" ref="F59:AG59" si="33">SUM(F52:F58)</f>
        <v>2.0118866606015056</v>
      </c>
      <c r="G59" s="77">
        <f t="shared" si="33"/>
        <v>2.7974103331003954</v>
      </c>
      <c r="H59" s="77">
        <f t="shared" si="33"/>
        <v>5.606738875733333</v>
      </c>
      <c r="I59" s="77">
        <f t="shared" si="33"/>
        <v>5.9431432082773341</v>
      </c>
      <c r="J59" s="77">
        <f t="shared" si="33"/>
        <v>9.0677879685848204</v>
      </c>
      <c r="K59" s="77">
        <f t="shared" si="33"/>
        <v>14.196448274636621</v>
      </c>
      <c r="L59" s="77">
        <f t="shared" si="33"/>
        <v>15.048235171114818</v>
      </c>
      <c r="M59" s="77">
        <f t="shared" si="33"/>
        <v>15.951129281381711</v>
      </c>
      <c r="N59" s="77">
        <f t="shared" si="33"/>
        <v>16.908197038264614</v>
      </c>
      <c r="O59" s="77">
        <f t="shared" si="33"/>
        <v>17.922688860560495</v>
      </c>
      <c r="P59" s="77">
        <f t="shared" si="33"/>
        <v>18.998050192194121</v>
      </c>
      <c r="Q59" s="77">
        <f t="shared" si="33"/>
        <v>20.137933203725769</v>
      </c>
      <c r="R59" s="77">
        <f t="shared" si="33"/>
        <v>21.346209195949317</v>
      </c>
      <c r="S59" s="77">
        <f t="shared" si="33"/>
        <v>22.626981747706282</v>
      </c>
      <c r="T59" s="77">
        <f t="shared" si="33"/>
        <v>23.984600652568655</v>
      </c>
      <c r="U59" s="77">
        <f t="shared" si="33"/>
        <v>25.423676691722779</v>
      </c>
      <c r="V59" s="77">
        <f t="shared" si="33"/>
        <v>26.949097293226142</v>
      </c>
      <c r="W59" s="77">
        <f t="shared" si="33"/>
        <v>28.566043130819722</v>
      </c>
      <c r="X59" s="77">
        <f t="shared" si="33"/>
        <v>30.2800057186689</v>
      </c>
      <c r="Y59" s="77">
        <f t="shared" si="33"/>
        <v>32.096806061789032</v>
      </c>
      <c r="Z59" s="77">
        <f t="shared" si="33"/>
        <v>27.570221350209433</v>
      </c>
      <c r="AA59" s="77">
        <f t="shared" si="33"/>
        <v>27.092297381405125</v>
      </c>
      <c r="AB59" s="77">
        <f t="shared" si="33"/>
        <v>20.246238436688575</v>
      </c>
      <c r="AC59" s="77">
        <f t="shared" si="33"/>
        <v>21.461012742889892</v>
      </c>
      <c r="AD59" s="77">
        <f t="shared" si="33"/>
        <v>13.871142382599567</v>
      </c>
      <c r="AE59" s="77">
        <f t="shared" si="33"/>
        <v>0</v>
      </c>
      <c r="AF59" s="77">
        <f t="shared" si="33"/>
        <v>466.10398185441898</v>
      </c>
      <c r="AG59" s="77">
        <f t="shared" si="33"/>
        <v>137.26662377456611</v>
      </c>
    </row>
    <row r="60" spans="1:16384" x14ac:dyDescent="0.3">
      <c r="B60" s="48" t="s">
        <v>63</v>
      </c>
      <c r="C60" s="48"/>
      <c r="D60" s="49"/>
      <c r="E60" s="50">
        <f>E43+E51+E59</f>
        <v>0</v>
      </c>
      <c r="F60" s="50">
        <f t="shared" ref="F60:AG60" si="34">F43+F51+F59</f>
        <v>9.5048464775126575</v>
      </c>
      <c r="G60" s="50">
        <f t="shared" si="34"/>
        <v>14.750871938561879</v>
      </c>
      <c r="H60" s="50">
        <f t="shared" si="34"/>
        <v>21.653319383205321</v>
      </c>
      <c r="I60" s="50">
        <f t="shared" si="34"/>
        <v>22.952518546197638</v>
      </c>
      <c r="J60" s="50">
        <f t="shared" si="34"/>
        <v>34.980284846785615</v>
      </c>
      <c r="K60" s="50">
        <f t="shared" si="34"/>
        <v>41.663694965529466</v>
      </c>
      <c r="L60" s="50">
        <f t="shared" si="34"/>
        <v>44.16351666346123</v>
      </c>
      <c r="M60" s="50">
        <f t="shared" si="34"/>
        <v>46.813327663268915</v>
      </c>
      <c r="N60" s="50">
        <f t="shared" si="34"/>
        <v>49.622127323065058</v>
      </c>
      <c r="O60" s="50">
        <f t="shared" si="34"/>
        <v>52.599454962448959</v>
      </c>
      <c r="P60" s="50">
        <f t="shared" si="34"/>
        <v>55.755422260195893</v>
      </c>
      <c r="Q60" s="50">
        <f t="shared" si="34"/>
        <v>59.100747595807647</v>
      </c>
      <c r="R60" s="50">
        <f t="shared" si="34"/>
        <v>62.646792451556109</v>
      </c>
      <c r="S60" s="50">
        <f t="shared" si="34"/>
        <v>66.405599998649492</v>
      </c>
      <c r="T60" s="50">
        <f t="shared" si="34"/>
        <v>70.389935998568461</v>
      </c>
      <c r="U60" s="50">
        <f t="shared" si="34"/>
        <v>74.613332158482578</v>
      </c>
      <c r="V60" s="50">
        <f t="shared" si="34"/>
        <v>79.09013208799152</v>
      </c>
      <c r="W60" s="50">
        <f t="shared" si="34"/>
        <v>83.835540013271043</v>
      </c>
      <c r="X60" s="50">
        <f t="shared" si="34"/>
        <v>88.865672414067291</v>
      </c>
      <c r="Y60" s="50">
        <f t="shared" si="34"/>
        <v>94.197612758911333</v>
      </c>
      <c r="Z60" s="50">
        <f t="shared" si="34"/>
        <v>69.36613922847782</v>
      </c>
      <c r="AA60" s="50">
        <f t="shared" si="34"/>
        <v>58.532393055681879</v>
      </c>
      <c r="AB60" s="50">
        <f t="shared" si="34"/>
        <v>42.745735272635741</v>
      </c>
      <c r="AC60" s="50">
        <f t="shared" si="34"/>
        <v>45.31047938899389</v>
      </c>
      <c r="AD60" s="50">
        <f t="shared" si="34"/>
        <v>13.871142382599567</v>
      </c>
      <c r="AE60" s="50">
        <f t="shared" si="34"/>
        <v>0</v>
      </c>
      <c r="AF60" s="50">
        <f t="shared" si="34"/>
        <v>1303.4306398359272</v>
      </c>
      <c r="AG60" s="50">
        <f t="shared" si="34"/>
        <v>398.70535305888257</v>
      </c>
    </row>
    <row r="64" spans="1:16384" ht="25.8" x14ac:dyDescent="0.5">
      <c r="B64" s="55" t="s">
        <v>98</v>
      </c>
      <c r="C64" s="42"/>
      <c r="D64" s="42"/>
      <c r="E64" s="42"/>
      <c r="F64" s="42"/>
      <c r="G64" s="42"/>
      <c r="H64" s="42"/>
      <c r="I64" s="42"/>
    </row>
    <row r="65" spans="1:33" x14ac:dyDescent="0.3">
      <c r="B65" s="46"/>
      <c r="E65" s="52">
        <v>2014</v>
      </c>
      <c r="F65" s="52">
        <f>E65+1</f>
        <v>2015</v>
      </c>
      <c r="G65" s="52">
        <f t="shared" ref="G65:AE65" si="35">F65+1</f>
        <v>2016</v>
      </c>
      <c r="H65" s="52">
        <f t="shared" si="35"/>
        <v>2017</v>
      </c>
      <c r="I65" s="52">
        <f t="shared" si="35"/>
        <v>2018</v>
      </c>
      <c r="J65" s="52">
        <f t="shared" si="35"/>
        <v>2019</v>
      </c>
      <c r="K65" s="52">
        <f t="shared" si="35"/>
        <v>2020</v>
      </c>
      <c r="L65" s="52">
        <f t="shared" si="35"/>
        <v>2021</v>
      </c>
      <c r="M65" s="52">
        <f t="shared" si="35"/>
        <v>2022</v>
      </c>
      <c r="N65" s="52">
        <f t="shared" si="35"/>
        <v>2023</v>
      </c>
      <c r="O65" s="52">
        <f t="shared" si="35"/>
        <v>2024</v>
      </c>
      <c r="P65" s="52">
        <f t="shared" si="35"/>
        <v>2025</v>
      </c>
      <c r="Q65" s="52">
        <f t="shared" si="35"/>
        <v>2026</v>
      </c>
      <c r="R65" s="52">
        <f t="shared" si="35"/>
        <v>2027</v>
      </c>
      <c r="S65" s="52">
        <f t="shared" si="35"/>
        <v>2028</v>
      </c>
      <c r="T65" s="52">
        <f t="shared" si="35"/>
        <v>2029</v>
      </c>
      <c r="U65" s="52">
        <f t="shared" si="35"/>
        <v>2030</v>
      </c>
      <c r="V65" s="52">
        <f t="shared" si="35"/>
        <v>2031</v>
      </c>
      <c r="W65" s="52">
        <f t="shared" si="35"/>
        <v>2032</v>
      </c>
      <c r="X65" s="52">
        <f t="shared" si="35"/>
        <v>2033</v>
      </c>
      <c r="Y65" s="52">
        <f t="shared" si="35"/>
        <v>2034</v>
      </c>
      <c r="Z65" s="52">
        <f t="shared" si="35"/>
        <v>2035</v>
      </c>
      <c r="AA65" s="52">
        <f t="shared" si="35"/>
        <v>2036</v>
      </c>
      <c r="AB65" s="52">
        <f t="shared" si="35"/>
        <v>2037</v>
      </c>
      <c r="AC65" s="52">
        <f t="shared" si="35"/>
        <v>2038</v>
      </c>
      <c r="AD65" s="52">
        <f t="shared" si="35"/>
        <v>2039</v>
      </c>
      <c r="AE65" s="52">
        <f t="shared" si="35"/>
        <v>2040</v>
      </c>
      <c r="AF65" s="48" t="s">
        <v>77</v>
      </c>
      <c r="AG65" s="48" t="s">
        <v>78</v>
      </c>
    </row>
    <row r="66" spans="1:33" x14ac:dyDescent="0.3">
      <c r="D66" s="53" t="s">
        <v>47</v>
      </c>
      <c r="E66" s="51">
        <v>1</v>
      </c>
      <c r="F66" s="51">
        <v>1</v>
      </c>
      <c r="G66" s="51">
        <v>1</v>
      </c>
      <c r="H66" s="51">
        <v>1</v>
      </c>
      <c r="I66" s="51">
        <v>1</v>
      </c>
      <c r="J66" s="51">
        <v>1</v>
      </c>
      <c r="K66" s="51">
        <v>1</v>
      </c>
      <c r="L66" s="51">
        <v>1</v>
      </c>
      <c r="M66" s="51">
        <v>1</v>
      </c>
      <c r="N66" s="51">
        <v>1</v>
      </c>
      <c r="O66" s="51">
        <v>1</v>
      </c>
      <c r="P66" s="51">
        <v>1</v>
      </c>
      <c r="Q66" s="51">
        <v>1</v>
      </c>
      <c r="R66" s="51">
        <v>1</v>
      </c>
      <c r="S66" s="51">
        <v>1</v>
      </c>
      <c r="T66" s="51">
        <v>1</v>
      </c>
      <c r="U66" s="51">
        <v>1</v>
      </c>
      <c r="V66" s="51">
        <v>1</v>
      </c>
      <c r="W66" s="51">
        <v>1</v>
      </c>
      <c r="X66" s="51">
        <v>1</v>
      </c>
      <c r="Y66" s="51">
        <v>1</v>
      </c>
      <c r="Z66" s="51">
        <v>1</v>
      </c>
      <c r="AA66" s="51">
        <v>1</v>
      </c>
      <c r="AB66" s="51">
        <v>1</v>
      </c>
      <c r="AC66" s="51">
        <v>1</v>
      </c>
      <c r="AD66" s="51">
        <v>1</v>
      </c>
      <c r="AE66" s="51">
        <v>1</v>
      </c>
      <c r="AF66" s="48"/>
    </row>
    <row r="67" spans="1:33" x14ac:dyDescent="0.3">
      <c r="A67">
        <v>1</v>
      </c>
      <c r="B67" s="56" t="s">
        <v>12</v>
      </c>
      <c r="C67" s="56">
        <v>7</v>
      </c>
      <c r="D67" s="57" t="s">
        <v>62</v>
      </c>
      <c r="E67" s="58"/>
      <c r="F67" s="58"/>
      <c r="G67" s="58"/>
      <c r="H67" s="58"/>
      <c r="I67" s="58"/>
      <c r="J67" s="58">
        <f>J$66*INDEX($C$23:$I$26,$A$67,$C67)</f>
        <v>0.74041337950465802</v>
      </c>
      <c r="K67" s="58">
        <f t="shared" ref="K67:Z69" si="36">K$66*INDEX($C$23:$I$26,$A$67,$C67)</f>
        <v>0.74041337950465802</v>
      </c>
      <c r="L67" s="58">
        <f t="shared" si="36"/>
        <v>0.74041337950465802</v>
      </c>
      <c r="M67" s="58">
        <f t="shared" si="36"/>
        <v>0.74041337950465802</v>
      </c>
      <c r="N67" s="58">
        <f t="shared" si="36"/>
        <v>0.74041337950465802</v>
      </c>
      <c r="O67" s="58">
        <f t="shared" si="36"/>
        <v>0.74041337950465802</v>
      </c>
      <c r="P67" s="58">
        <f t="shared" si="36"/>
        <v>0.74041337950465802</v>
      </c>
      <c r="Q67" s="58">
        <f t="shared" si="36"/>
        <v>0.74041337950465802</v>
      </c>
      <c r="R67" s="58">
        <f t="shared" si="36"/>
        <v>0.74041337950465802</v>
      </c>
      <c r="S67" s="58">
        <f t="shared" si="36"/>
        <v>0.74041337950465802</v>
      </c>
      <c r="T67" s="58">
        <f t="shared" si="36"/>
        <v>0.74041337950465802</v>
      </c>
      <c r="U67" s="58">
        <f t="shared" si="36"/>
        <v>0.74041337950465802</v>
      </c>
      <c r="V67" s="58">
        <f t="shared" si="36"/>
        <v>0.74041337950465802</v>
      </c>
      <c r="W67" s="58">
        <f t="shared" si="36"/>
        <v>0.74041337950465802</v>
      </c>
      <c r="X67" s="58">
        <f t="shared" si="36"/>
        <v>0.74041337950465802</v>
      </c>
      <c r="Y67" s="58">
        <f t="shared" si="36"/>
        <v>0.74041337950465802</v>
      </c>
      <c r="Z67" s="58">
        <f t="shared" si="36"/>
        <v>0.74041337950465802</v>
      </c>
      <c r="AA67" s="58">
        <f t="shared" ref="AA67:AC69" si="37">AA$66*INDEX($C$23:$I$26,$A$67,$C67)</f>
        <v>0.74041337950465802</v>
      </c>
      <c r="AB67" s="58">
        <f t="shared" si="37"/>
        <v>0.74041337950465802</v>
      </c>
      <c r="AC67" s="58">
        <f t="shared" si="37"/>
        <v>0.74041337950465802</v>
      </c>
      <c r="AD67" s="58"/>
      <c r="AE67" s="58"/>
      <c r="AF67" s="59">
        <f t="shared" ref="AF67:AF73" si="38">SUM(E67:AE67)</f>
        <v>14.808267590093154</v>
      </c>
      <c r="AG67" s="58">
        <f t="shared" ref="AG67:AG73" si="39">NPV($C$30,H67:AE67)+G67+F67*(1+$C$30)+E67*(1+$C$30)^2</f>
        <v>5.2012200560950541</v>
      </c>
    </row>
    <row r="68" spans="1:33" x14ac:dyDescent="0.3">
      <c r="B68" s="56"/>
      <c r="C68" s="56">
        <v>6</v>
      </c>
      <c r="D68" s="57" t="s">
        <v>61</v>
      </c>
      <c r="E68" s="58"/>
      <c r="F68" s="58"/>
      <c r="G68" s="58"/>
      <c r="H68" s="58"/>
      <c r="I68" s="58"/>
      <c r="J68" s="58">
        <f t="shared" ref="J68:J69" si="40">J$66*INDEX($C$23:$I$26,$A$67,$C68)</f>
        <v>0.86832130083842096</v>
      </c>
      <c r="K68" s="58">
        <f t="shared" si="36"/>
        <v>0.86832130083842096</v>
      </c>
      <c r="L68" s="58">
        <f t="shared" si="36"/>
        <v>0.86832130083842096</v>
      </c>
      <c r="M68" s="58">
        <f t="shared" si="36"/>
        <v>0.86832130083842096</v>
      </c>
      <c r="N68" s="58">
        <f t="shared" si="36"/>
        <v>0.86832130083842096</v>
      </c>
      <c r="O68" s="58">
        <f t="shared" si="36"/>
        <v>0.86832130083842096</v>
      </c>
      <c r="P68" s="58">
        <f t="shared" si="36"/>
        <v>0.86832130083842096</v>
      </c>
      <c r="Q68" s="58">
        <f t="shared" si="36"/>
        <v>0.86832130083842096</v>
      </c>
      <c r="R68" s="58">
        <f t="shared" si="36"/>
        <v>0.86832130083842096</v>
      </c>
      <c r="S68" s="58">
        <f t="shared" si="36"/>
        <v>0.86832130083842096</v>
      </c>
      <c r="T68" s="58">
        <f t="shared" si="36"/>
        <v>0.86832130083842096</v>
      </c>
      <c r="U68" s="58">
        <f t="shared" si="36"/>
        <v>0.86832130083842096</v>
      </c>
      <c r="V68" s="58">
        <f t="shared" si="36"/>
        <v>0.86832130083842096</v>
      </c>
      <c r="W68" s="58">
        <f t="shared" si="36"/>
        <v>0.86832130083842096</v>
      </c>
      <c r="X68" s="58">
        <f t="shared" si="36"/>
        <v>0.86832130083842096</v>
      </c>
      <c r="Y68" s="58">
        <f t="shared" si="36"/>
        <v>0.86832130083842096</v>
      </c>
      <c r="Z68" s="58">
        <f t="shared" si="36"/>
        <v>0.86832130083842096</v>
      </c>
      <c r="AA68" s="58">
        <f t="shared" si="37"/>
        <v>0.86832130083842096</v>
      </c>
      <c r="AB68" s="58">
        <f t="shared" si="37"/>
        <v>0.86832130083842096</v>
      </c>
      <c r="AC68" s="58">
        <f t="shared" si="37"/>
        <v>0.86832130083842096</v>
      </c>
      <c r="AD68" s="58"/>
      <c r="AE68" s="58"/>
      <c r="AF68" s="59">
        <f t="shared" si="38"/>
        <v>17.366426016768418</v>
      </c>
      <c r="AG68" s="58">
        <f t="shared" si="39"/>
        <v>6.099741428331293</v>
      </c>
    </row>
    <row r="69" spans="1:33" x14ac:dyDescent="0.3">
      <c r="B69" s="56"/>
      <c r="C69" s="56">
        <v>5</v>
      </c>
      <c r="D69" s="57" t="s">
        <v>6</v>
      </c>
      <c r="E69" s="58"/>
      <c r="F69" s="58"/>
      <c r="G69" s="58"/>
      <c r="H69" s="58"/>
      <c r="I69" s="58"/>
      <c r="J69" s="58">
        <f t="shared" si="40"/>
        <v>0.83527297614977636</v>
      </c>
      <c r="K69" s="58">
        <f t="shared" si="36"/>
        <v>0.83527297614977636</v>
      </c>
      <c r="L69" s="58">
        <f t="shared" si="36"/>
        <v>0.83527297614977636</v>
      </c>
      <c r="M69" s="58">
        <f t="shared" si="36"/>
        <v>0.83527297614977636</v>
      </c>
      <c r="N69" s="58">
        <f t="shared" si="36"/>
        <v>0.83527297614977636</v>
      </c>
      <c r="O69" s="58">
        <f t="shared" si="36"/>
        <v>0.83527297614977636</v>
      </c>
      <c r="P69" s="58">
        <f t="shared" si="36"/>
        <v>0.83527297614977636</v>
      </c>
      <c r="Q69" s="58">
        <f t="shared" si="36"/>
        <v>0.83527297614977636</v>
      </c>
      <c r="R69" s="58">
        <f t="shared" si="36"/>
        <v>0.83527297614977636</v>
      </c>
      <c r="S69" s="58">
        <f t="shared" si="36"/>
        <v>0.83527297614977636</v>
      </c>
      <c r="T69" s="58">
        <f t="shared" si="36"/>
        <v>0.83527297614977636</v>
      </c>
      <c r="U69" s="58">
        <f t="shared" si="36"/>
        <v>0.83527297614977636</v>
      </c>
      <c r="V69" s="58">
        <f t="shared" si="36"/>
        <v>0.83527297614977636</v>
      </c>
      <c r="W69" s="58">
        <f t="shared" si="36"/>
        <v>0.83527297614977636</v>
      </c>
      <c r="X69" s="58">
        <f t="shared" si="36"/>
        <v>0.83527297614977636</v>
      </c>
      <c r="Y69" s="58">
        <f t="shared" si="36"/>
        <v>0.83527297614977636</v>
      </c>
      <c r="Z69" s="58">
        <f t="shared" si="36"/>
        <v>0.83527297614977636</v>
      </c>
      <c r="AA69" s="58">
        <f t="shared" si="37"/>
        <v>0.83527297614977636</v>
      </c>
      <c r="AB69" s="58">
        <f t="shared" si="37"/>
        <v>0.83527297614977636</v>
      </c>
      <c r="AC69" s="58">
        <f t="shared" si="37"/>
        <v>0.83527297614977636</v>
      </c>
      <c r="AD69" s="58"/>
      <c r="AE69" s="58"/>
      <c r="AF69" s="59">
        <f t="shared" si="38"/>
        <v>16.705459522995522</v>
      </c>
      <c r="AG69" s="58">
        <f t="shared" si="39"/>
        <v>5.8675851573223641</v>
      </c>
    </row>
    <row r="70" spans="1:33" x14ac:dyDescent="0.3">
      <c r="B70" s="56"/>
      <c r="C70" s="56">
        <v>4</v>
      </c>
      <c r="D70" s="57" t="s">
        <v>5</v>
      </c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9">
        <f t="shared" si="38"/>
        <v>0</v>
      </c>
      <c r="AG70" s="58">
        <f t="shared" si="39"/>
        <v>0</v>
      </c>
    </row>
    <row r="71" spans="1:33" x14ac:dyDescent="0.3">
      <c r="B71" s="56"/>
      <c r="C71" s="56">
        <v>3</v>
      </c>
      <c r="D71" s="57" t="s">
        <v>4</v>
      </c>
      <c r="E71" s="58"/>
      <c r="F71" s="58"/>
      <c r="G71" s="58"/>
      <c r="H71" s="58">
        <f t="shared" ref="H71:AA73" si="41">H$66*INDEX($C$23:$I$26,$A$67,$C71)</f>
        <v>1.169597264957265</v>
      </c>
      <c r="I71" s="58">
        <f t="shared" si="41"/>
        <v>1.169597264957265</v>
      </c>
      <c r="J71" s="58">
        <f t="shared" si="41"/>
        <v>1.169597264957265</v>
      </c>
      <c r="K71" s="58">
        <f t="shared" si="41"/>
        <v>1.169597264957265</v>
      </c>
      <c r="L71" s="58">
        <f t="shared" si="41"/>
        <v>1.169597264957265</v>
      </c>
      <c r="M71" s="58">
        <f t="shared" si="41"/>
        <v>1.169597264957265</v>
      </c>
      <c r="N71" s="58">
        <f t="shared" si="41"/>
        <v>1.169597264957265</v>
      </c>
      <c r="O71" s="58">
        <f t="shared" si="41"/>
        <v>1.169597264957265</v>
      </c>
      <c r="P71" s="58">
        <f t="shared" si="41"/>
        <v>1.169597264957265</v>
      </c>
      <c r="Q71" s="58">
        <f t="shared" si="41"/>
        <v>1.169597264957265</v>
      </c>
      <c r="R71" s="58">
        <f t="shared" si="41"/>
        <v>1.169597264957265</v>
      </c>
      <c r="S71" s="58">
        <f t="shared" si="41"/>
        <v>1.169597264957265</v>
      </c>
      <c r="T71" s="58">
        <f t="shared" si="41"/>
        <v>1.169597264957265</v>
      </c>
      <c r="U71" s="58">
        <f t="shared" si="41"/>
        <v>1.169597264957265</v>
      </c>
      <c r="V71" s="58">
        <f t="shared" si="41"/>
        <v>1.169597264957265</v>
      </c>
      <c r="W71" s="58">
        <f t="shared" si="41"/>
        <v>1.169597264957265</v>
      </c>
      <c r="X71" s="58">
        <f t="shared" si="41"/>
        <v>1.169597264957265</v>
      </c>
      <c r="Y71" s="58">
        <f t="shared" si="41"/>
        <v>1.169597264957265</v>
      </c>
      <c r="Z71" s="58">
        <f t="shared" si="41"/>
        <v>1.169597264957265</v>
      </c>
      <c r="AA71" s="58">
        <f t="shared" si="41"/>
        <v>1.169597264957265</v>
      </c>
      <c r="AB71" s="58"/>
      <c r="AC71" s="58"/>
      <c r="AD71" s="58"/>
      <c r="AE71" s="58"/>
      <c r="AF71" s="59">
        <f t="shared" si="38"/>
        <v>23.391945299145295</v>
      </c>
      <c r="AG71" s="58">
        <f t="shared" si="39"/>
        <v>8.2161302327079007</v>
      </c>
    </row>
    <row r="72" spans="1:33" x14ac:dyDescent="0.3">
      <c r="B72" s="56"/>
      <c r="C72" s="56">
        <v>2</v>
      </c>
      <c r="D72" s="57" t="s">
        <v>3</v>
      </c>
      <c r="E72" s="58"/>
      <c r="F72" s="58"/>
      <c r="G72" s="58">
        <f t="shared" ref="G72:G73" si="42">G$66*INDEX($C$23:$I$26,$A$67,$C72)</f>
        <v>2.0939747315913722</v>
      </c>
      <c r="H72" s="58">
        <f t="shared" si="41"/>
        <v>2.0939747315913722</v>
      </c>
      <c r="I72" s="58">
        <f t="shared" si="41"/>
        <v>2.0939747315913722</v>
      </c>
      <c r="J72" s="58">
        <f t="shared" si="41"/>
        <v>2.0939747315913722</v>
      </c>
      <c r="K72" s="58">
        <f t="shared" si="41"/>
        <v>2.0939747315913722</v>
      </c>
      <c r="L72" s="58">
        <f t="shared" si="41"/>
        <v>2.0939747315913722</v>
      </c>
      <c r="M72" s="58">
        <f t="shared" si="41"/>
        <v>2.0939747315913722</v>
      </c>
      <c r="N72" s="58">
        <f t="shared" si="41"/>
        <v>2.0939747315913722</v>
      </c>
      <c r="O72" s="58">
        <f t="shared" si="41"/>
        <v>2.0939747315913722</v>
      </c>
      <c r="P72" s="58">
        <f t="shared" si="41"/>
        <v>2.0939747315913722</v>
      </c>
      <c r="Q72" s="58">
        <f t="shared" si="41"/>
        <v>2.0939747315913722</v>
      </c>
      <c r="R72" s="58">
        <f t="shared" si="41"/>
        <v>2.0939747315913722</v>
      </c>
      <c r="S72" s="58">
        <f t="shared" si="41"/>
        <v>2.0939747315913722</v>
      </c>
      <c r="T72" s="58">
        <f t="shared" si="41"/>
        <v>2.0939747315913722</v>
      </c>
      <c r="U72" s="58">
        <f t="shared" si="41"/>
        <v>2.0939747315913722</v>
      </c>
      <c r="V72" s="58">
        <f t="shared" si="41"/>
        <v>2.0939747315913722</v>
      </c>
      <c r="W72" s="58">
        <f t="shared" si="41"/>
        <v>2.0939747315913722</v>
      </c>
      <c r="X72" s="58">
        <f t="shared" si="41"/>
        <v>2.0939747315913722</v>
      </c>
      <c r="Y72" s="58">
        <f t="shared" si="41"/>
        <v>2.0939747315913722</v>
      </c>
      <c r="Z72" s="58">
        <f t="shared" si="41"/>
        <v>2.0939747315913722</v>
      </c>
      <c r="AA72" s="58"/>
      <c r="AB72" s="58"/>
      <c r="AC72" s="58"/>
      <c r="AD72" s="58"/>
      <c r="AE72" s="58"/>
      <c r="AF72" s="59">
        <f t="shared" si="38"/>
        <v>41.879494631827455</v>
      </c>
      <c r="AG72" s="58">
        <f t="shared" si="39"/>
        <v>16.621907099195102</v>
      </c>
    </row>
    <row r="73" spans="1:33" x14ac:dyDescent="0.3">
      <c r="B73" s="60"/>
      <c r="C73" s="60">
        <v>1</v>
      </c>
      <c r="D73" s="61" t="s">
        <v>2</v>
      </c>
      <c r="E73" s="62"/>
      <c r="F73" s="62">
        <f t="shared" ref="F73" si="43">F$66*INDEX($C$23:$I$26,$A$67,$C73)</f>
        <v>5.3211643790638989</v>
      </c>
      <c r="G73" s="62">
        <f t="shared" si="42"/>
        <v>5.3211643790638989</v>
      </c>
      <c r="H73" s="62">
        <f t="shared" si="41"/>
        <v>5.3211643790638989</v>
      </c>
      <c r="I73" s="62">
        <f t="shared" si="41"/>
        <v>5.3211643790638989</v>
      </c>
      <c r="J73" s="62">
        <f t="shared" si="41"/>
        <v>5.3211643790638989</v>
      </c>
      <c r="K73" s="62">
        <f t="shared" si="41"/>
        <v>5.3211643790638989</v>
      </c>
      <c r="L73" s="62">
        <f t="shared" si="41"/>
        <v>5.3211643790638989</v>
      </c>
      <c r="M73" s="62">
        <f t="shared" si="41"/>
        <v>5.3211643790638989</v>
      </c>
      <c r="N73" s="62">
        <f t="shared" si="41"/>
        <v>5.3211643790638989</v>
      </c>
      <c r="O73" s="62">
        <f t="shared" si="41"/>
        <v>5.3211643790638989</v>
      </c>
      <c r="P73" s="62">
        <f t="shared" si="41"/>
        <v>5.3211643790638989</v>
      </c>
      <c r="Q73" s="62">
        <f t="shared" si="41"/>
        <v>5.3211643790638989</v>
      </c>
      <c r="R73" s="62">
        <f t="shared" si="41"/>
        <v>5.3211643790638989</v>
      </c>
      <c r="S73" s="62">
        <f t="shared" si="41"/>
        <v>5.3211643790638989</v>
      </c>
      <c r="T73" s="62">
        <f t="shared" si="41"/>
        <v>5.3211643790638989</v>
      </c>
      <c r="U73" s="62">
        <f t="shared" si="41"/>
        <v>5.3211643790638989</v>
      </c>
      <c r="V73" s="62">
        <f t="shared" si="41"/>
        <v>5.3211643790638989</v>
      </c>
      <c r="W73" s="62">
        <f t="shared" si="41"/>
        <v>5.3211643790638989</v>
      </c>
      <c r="X73" s="62">
        <f t="shared" si="41"/>
        <v>5.3211643790638989</v>
      </c>
      <c r="Y73" s="62">
        <f t="shared" si="41"/>
        <v>5.3211643790638989</v>
      </c>
      <c r="Z73" s="62"/>
      <c r="AA73" s="62"/>
      <c r="AB73" s="62"/>
      <c r="AC73" s="62"/>
      <c r="AD73" s="62"/>
      <c r="AE73" s="62"/>
      <c r="AF73" s="63">
        <f t="shared" si="38"/>
        <v>106.423287581278</v>
      </c>
      <c r="AG73" s="62">
        <f t="shared" si="39"/>
        <v>47.730340512884112</v>
      </c>
    </row>
    <row r="74" spans="1:33" s="48" customFormat="1" x14ac:dyDescent="0.3">
      <c r="A74"/>
      <c r="B74" s="56"/>
      <c r="C74" s="56"/>
      <c r="D74" s="64" t="s">
        <v>63</v>
      </c>
      <c r="E74" s="59">
        <f>SUM(E67:E73)</f>
        <v>0</v>
      </c>
      <c r="F74" s="59">
        <f t="shared" ref="F74:AG74" si="44">SUM(F67:F73)</f>
        <v>5.3211643790638989</v>
      </c>
      <c r="G74" s="59">
        <f t="shared" si="44"/>
        <v>7.4151391106552715</v>
      </c>
      <c r="H74" s="59">
        <f t="shared" si="44"/>
        <v>8.5847363756125361</v>
      </c>
      <c r="I74" s="59">
        <f t="shared" si="44"/>
        <v>8.5847363756125361</v>
      </c>
      <c r="J74" s="59">
        <f t="shared" si="44"/>
        <v>11.02874403210539</v>
      </c>
      <c r="K74" s="59">
        <f t="shared" si="44"/>
        <v>11.02874403210539</v>
      </c>
      <c r="L74" s="59">
        <f t="shared" si="44"/>
        <v>11.02874403210539</v>
      </c>
      <c r="M74" s="59">
        <f t="shared" si="44"/>
        <v>11.02874403210539</v>
      </c>
      <c r="N74" s="59">
        <f t="shared" si="44"/>
        <v>11.02874403210539</v>
      </c>
      <c r="O74" s="59">
        <f t="shared" si="44"/>
        <v>11.02874403210539</v>
      </c>
      <c r="P74" s="59">
        <f t="shared" si="44"/>
        <v>11.02874403210539</v>
      </c>
      <c r="Q74" s="59">
        <f t="shared" si="44"/>
        <v>11.02874403210539</v>
      </c>
      <c r="R74" s="59">
        <f t="shared" si="44"/>
        <v>11.02874403210539</v>
      </c>
      <c r="S74" s="59">
        <f t="shared" si="44"/>
        <v>11.02874403210539</v>
      </c>
      <c r="T74" s="59">
        <f t="shared" si="44"/>
        <v>11.02874403210539</v>
      </c>
      <c r="U74" s="59">
        <f t="shared" si="44"/>
        <v>11.02874403210539</v>
      </c>
      <c r="V74" s="59">
        <f t="shared" si="44"/>
        <v>11.02874403210539</v>
      </c>
      <c r="W74" s="59">
        <f t="shared" si="44"/>
        <v>11.02874403210539</v>
      </c>
      <c r="X74" s="59">
        <f t="shared" si="44"/>
        <v>11.02874403210539</v>
      </c>
      <c r="Y74" s="59">
        <f t="shared" si="44"/>
        <v>11.02874403210539</v>
      </c>
      <c r="Z74" s="59">
        <f t="shared" si="44"/>
        <v>5.707579653041492</v>
      </c>
      <c r="AA74" s="59">
        <f t="shared" si="44"/>
        <v>3.6136049214501202</v>
      </c>
      <c r="AB74" s="59">
        <f t="shared" si="44"/>
        <v>2.4440076564928552</v>
      </c>
      <c r="AC74" s="59">
        <f t="shared" si="44"/>
        <v>2.4440076564928552</v>
      </c>
      <c r="AD74" s="59">
        <f t="shared" si="44"/>
        <v>0</v>
      </c>
      <c r="AE74" s="59">
        <f t="shared" si="44"/>
        <v>0</v>
      </c>
      <c r="AF74" s="59">
        <f t="shared" si="44"/>
        <v>220.57488064210784</v>
      </c>
      <c r="AG74" s="59">
        <f t="shared" si="44"/>
        <v>89.736924486535827</v>
      </c>
    </row>
    <row r="75" spans="1:33" x14ac:dyDescent="0.3">
      <c r="A75">
        <v>2</v>
      </c>
      <c r="B75" s="65" t="s">
        <v>20</v>
      </c>
      <c r="C75" s="65">
        <v>7</v>
      </c>
      <c r="D75" s="66" t="s">
        <v>62</v>
      </c>
      <c r="E75" s="67"/>
      <c r="F75" s="67"/>
      <c r="G75" s="67"/>
      <c r="H75" s="67"/>
      <c r="I75" s="67"/>
      <c r="J75" s="67">
        <f>J$66*INDEX($C$23:$I$26,$A$75,$C75)</f>
        <v>1.2957234141331513</v>
      </c>
      <c r="K75" s="67">
        <f t="shared" ref="K75:Z77" si="45">K$66*INDEX($C$23:$I$26,$A$75,$C75)</f>
        <v>1.2957234141331513</v>
      </c>
      <c r="L75" s="67">
        <f t="shared" si="45"/>
        <v>1.2957234141331513</v>
      </c>
      <c r="M75" s="67">
        <f t="shared" si="45"/>
        <v>1.2957234141331513</v>
      </c>
      <c r="N75" s="67">
        <f t="shared" si="45"/>
        <v>1.2957234141331513</v>
      </c>
      <c r="O75" s="67">
        <f t="shared" si="45"/>
        <v>1.2957234141331513</v>
      </c>
      <c r="P75" s="67">
        <f t="shared" si="45"/>
        <v>1.2957234141331513</v>
      </c>
      <c r="Q75" s="67">
        <f t="shared" si="45"/>
        <v>1.2957234141331513</v>
      </c>
      <c r="R75" s="67">
        <f t="shared" si="45"/>
        <v>1.2957234141331513</v>
      </c>
      <c r="S75" s="67">
        <f t="shared" si="45"/>
        <v>1.2957234141331513</v>
      </c>
      <c r="T75" s="67">
        <f t="shared" si="45"/>
        <v>1.2957234141331513</v>
      </c>
      <c r="U75" s="67">
        <f t="shared" si="45"/>
        <v>1.2957234141331513</v>
      </c>
      <c r="V75" s="67">
        <f t="shared" si="45"/>
        <v>1.2957234141331513</v>
      </c>
      <c r="W75" s="67">
        <f t="shared" si="45"/>
        <v>1.2957234141331513</v>
      </c>
      <c r="X75" s="67">
        <f t="shared" si="45"/>
        <v>1.2957234141331513</v>
      </c>
      <c r="Y75" s="67">
        <f t="shared" si="45"/>
        <v>1.2957234141331513</v>
      </c>
      <c r="Z75" s="67">
        <f t="shared" si="45"/>
        <v>1.2957234141331513</v>
      </c>
      <c r="AA75" s="67">
        <f t="shared" ref="AA75:AC77" si="46">AA$66*INDEX($C$23:$I$26,$A$75,$C75)</f>
        <v>1.2957234141331513</v>
      </c>
      <c r="AB75" s="67">
        <f t="shared" si="46"/>
        <v>1.2957234141331513</v>
      </c>
      <c r="AC75" s="67">
        <f t="shared" si="46"/>
        <v>1.2957234141331513</v>
      </c>
      <c r="AD75" s="67"/>
      <c r="AE75" s="67"/>
      <c r="AF75" s="68">
        <f t="shared" ref="AF75:AF81" si="47">SUM(E75:AE75)</f>
        <v>25.914468282663016</v>
      </c>
      <c r="AG75" s="67">
        <f t="shared" ref="AG75:AG81" si="48">NPV($C$30,H75:AE75)+G75+F75*(1+$C$30)+E75*(1+$C$30)^2</f>
        <v>9.1021350981663431</v>
      </c>
    </row>
    <row r="76" spans="1:33" x14ac:dyDescent="0.3">
      <c r="B76" s="65"/>
      <c r="C76" s="65">
        <v>6</v>
      </c>
      <c r="D76" s="66" t="s">
        <v>61</v>
      </c>
      <c r="E76" s="67"/>
      <c r="F76" s="67"/>
      <c r="G76" s="67"/>
      <c r="H76" s="67"/>
      <c r="I76" s="67"/>
      <c r="J76" s="67">
        <f t="shared" ref="J76:J77" si="49">J$66*INDEX($C$23:$I$26,$A$75,$C76)</f>
        <v>1.7756081794795824</v>
      </c>
      <c r="K76" s="67">
        <f t="shared" si="45"/>
        <v>1.7756081794795824</v>
      </c>
      <c r="L76" s="67">
        <f t="shared" si="45"/>
        <v>1.7756081794795824</v>
      </c>
      <c r="M76" s="67">
        <f t="shared" si="45"/>
        <v>1.7756081794795824</v>
      </c>
      <c r="N76" s="67">
        <f t="shared" si="45"/>
        <v>1.7756081794795824</v>
      </c>
      <c r="O76" s="67">
        <f t="shared" si="45"/>
        <v>1.7756081794795824</v>
      </c>
      <c r="P76" s="67">
        <f t="shared" si="45"/>
        <v>1.7756081794795824</v>
      </c>
      <c r="Q76" s="67">
        <f t="shared" si="45"/>
        <v>1.7756081794795824</v>
      </c>
      <c r="R76" s="67">
        <f t="shared" si="45"/>
        <v>1.7756081794795824</v>
      </c>
      <c r="S76" s="67">
        <f t="shared" si="45"/>
        <v>1.7756081794795824</v>
      </c>
      <c r="T76" s="67">
        <f t="shared" si="45"/>
        <v>1.7756081794795824</v>
      </c>
      <c r="U76" s="67">
        <f t="shared" si="45"/>
        <v>1.7756081794795824</v>
      </c>
      <c r="V76" s="67">
        <f t="shared" si="45"/>
        <v>1.7756081794795824</v>
      </c>
      <c r="W76" s="67">
        <f t="shared" si="45"/>
        <v>1.7756081794795824</v>
      </c>
      <c r="X76" s="67">
        <f t="shared" si="45"/>
        <v>1.7756081794795824</v>
      </c>
      <c r="Y76" s="67">
        <f t="shared" si="45"/>
        <v>1.7756081794795824</v>
      </c>
      <c r="Z76" s="67">
        <f t="shared" si="45"/>
        <v>1.7756081794795824</v>
      </c>
      <c r="AA76" s="67">
        <f t="shared" si="46"/>
        <v>1.7756081794795824</v>
      </c>
      <c r="AB76" s="67">
        <f t="shared" si="46"/>
        <v>1.7756081794795824</v>
      </c>
      <c r="AC76" s="67">
        <f t="shared" si="46"/>
        <v>1.7756081794795824</v>
      </c>
      <c r="AD76" s="67"/>
      <c r="AE76" s="67"/>
      <c r="AF76" s="68">
        <f t="shared" si="47"/>
        <v>35.512163589591658</v>
      </c>
      <c r="AG76" s="67">
        <f t="shared" si="48"/>
        <v>12.473206360822562</v>
      </c>
    </row>
    <row r="77" spans="1:33" x14ac:dyDescent="0.3">
      <c r="B77" s="65"/>
      <c r="C77" s="65">
        <v>5</v>
      </c>
      <c r="D77" s="66" t="s">
        <v>6</v>
      </c>
      <c r="E77" s="67"/>
      <c r="F77" s="67"/>
      <c r="G77" s="67"/>
      <c r="H77" s="67"/>
      <c r="I77" s="67"/>
      <c r="J77" s="67">
        <f t="shared" si="49"/>
        <v>1.5001102159012345</v>
      </c>
      <c r="K77" s="67">
        <f t="shared" si="45"/>
        <v>1.5001102159012345</v>
      </c>
      <c r="L77" s="67">
        <f t="shared" si="45"/>
        <v>1.5001102159012345</v>
      </c>
      <c r="M77" s="67">
        <f t="shared" si="45"/>
        <v>1.5001102159012345</v>
      </c>
      <c r="N77" s="67">
        <f t="shared" si="45"/>
        <v>1.5001102159012345</v>
      </c>
      <c r="O77" s="67">
        <f t="shared" si="45"/>
        <v>1.5001102159012345</v>
      </c>
      <c r="P77" s="67">
        <f t="shared" si="45"/>
        <v>1.5001102159012345</v>
      </c>
      <c r="Q77" s="67">
        <f t="shared" si="45"/>
        <v>1.5001102159012345</v>
      </c>
      <c r="R77" s="67">
        <f t="shared" si="45"/>
        <v>1.5001102159012345</v>
      </c>
      <c r="S77" s="67">
        <f t="shared" si="45"/>
        <v>1.5001102159012345</v>
      </c>
      <c r="T77" s="67">
        <f t="shared" si="45"/>
        <v>1.5001102159012345</v>
      </c>
      <c r="U77" s="67">
        <f t="shared" si="45"/>
        <v>1.5001102159012345</v>
      </c>
      <c r="V77" s="67">
        <f t="shared" si="45"/>
        <v>1.5001102159012345</v>
      </c>
      <c r="W77" s="67">
        <f t="shared" si="45"/>
        <v>1.5001102159012345</v>
      </c>
      <c r="X77" s="67">
        <f t="shared" si="45"/>
        <v>1.5001102159012345</v>
      </c>
      <c r="Y77" s="67">
        <f t="shared" si="45"/>
        <v>1.5001102159012345</v>
      </c>
      <c r="Z77" s="67">
        <f t="shared" si="45"/>
        <v>1.5001102159012345</v>
      </c>
      <c r="AA77" s="67">
        <f t="shared" si="46"/>
        <v>1.5001102159012345</v>
      </c>
      <c r="AB77" s="67">
        <f t="shared" si="46"/>
        <v>1.5001102159012345</v>
      </c>
      <c r="AC77" s="67">
        <f t="shared" si="46"/>
        <v>1.5001102159012345</v>
      </c>
      <c r="AD77" s="67"/>
      <c r="AE77" s="67"/>
      <c r="AF77" s="68">
        <f t="shared" si="47"/>
        <v>30.002204318024685</v>
      </c>
      <c r="AG77" s="67">
        <f t="shared" si="48"/>
        <v>10.537901606422144</v>
      </c>
    </row>
    <row r="78" spans="1:33" x14ac:dyDescent="0.3">
      <c r="B78" s="65"/>
      <c r="C78" s="65">
        <v>4</v>
      </c>
      <c r="D78" s="66" t="s">
        <v>5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>
        <f t="shared" si="47"/>
        <v>0</v>
      </c>
      <c r="AG78" s="67">
        <f t="shared" si="48"/>
        <v>0</v>
      </c>
    </row>
    <row r="79" spans="1:33" x14ac:dyDescent="0.3">
      <c r="B79" s="65"/>
      <c r="C79" s="65">
        <v>3</v>
      </c>
      <c r="D79" s="66" t="s">
        <v>4</v>
      </c>
      <c r="E79" s="67"/>
      <c r="F79" s="67"/>
      <c r="G79" s="67"/>
      <c r="H79" s="67">
        <f t="shared" ref="H79:AA81" si="50">H$66*INDEX($C$23:$I$26,$A$75,$C79)</f>
        <v>2.2063139407255465</v>
      </c>
      <c r="I79" s="67">
        <f t="shared" si="50"/>
        <v>2.2063139407255465</v>
      </c>
      <c r="J79" s="67">
        <f t="shared" si="50"/>
        <v>2.2063139407255465</v>
      </c>
      <c r="K79" s="67">
        <f t="shared" si="50"/>
        <v>2.2063139407255465</v>
      </c>
      <c r="L79" s="67">
        <f t="shared" si="50"/>
        <v>2.2063139407255465</v>
      </c>
      <c r="M79" s="67">
        <f t="shared" si="50"/>
        <v>2.2063139407255465</v>
      </c>
      <c r="N79" s="67">
        <f t="shared" si="50"/>
        <v>2.2063139407255465</v>
      </c>
      <c r="O79" s="67">
        <f t="shared" si="50"/>
        <v>2.2063139407255465</v>
      </c>
      <c r="P79" s="67">
        <f t="shared" si="50"/>
        <v>2.2063139407255465</v>
      </c>
      <c r="Q79" s="67">
        <f t="shared" si="50"/>
        <v>2.2063139407255465</v>
      </c>
      <c r="R79" s="67">
        <f t="shared" si="50"/>
        <v>2.2063139407255465</v>
      </c>
      <c r="S79" s="67">
        <f t="shared" si="50"/>
        <v>2.2063139407255465</v>
      </c>
      <c r="T79" s="67">
        <f t="shared" si="50"/>
        <v>2.2063139407255465</v>
      </c>
      <c r="U79" s="67">
        <f t="shared" si="50"/>
        <v>2.2063139407255465</v>
      </c>
      <c r="V79" s="67">
        <f t="shared" si="50"/>
        <v>2.2063139407255465</v>
      </c>
      <c r="W79" s="67">
        <f t="shared" si="50"/>
        <v>2.2063139407255465</v>
      </c>
      <c r="X79" s="67">
        <f t="shared" si="50"/>
        <v>2.2063139407255465</v>
      </c>
      <c r="Y79" s="67">
        <f t="shared" si="50"/>
        <v>2.2063139407255465</v>
      </c>
      <c r="Z79" s="67">
        <f t="shared" si="50"/>
        <v>2.2063139407255465</v>
      </c>
      <c r="AA79" s="67">
        <f t="shared" si="50"/>
        <v>2.2063139407255465</v>
      </c>
      <c r="AB79" s="67"/>
      <c r="AC79" s="67"/>
      <c r="AD79" s="67"/>
      <c r="AE79" s="67"/>
      <c r="AF79" s="68">
        <f t="shared" si="47"/>
        <v>44.126278814510918</v>
      </c>
      <c r="AG79" s="67">
        <f t="shared" si="48"/>
        <v>15.498807336816418</v>
      </c>
    </row>
    <row r="80" spans="1:33" x14ac:dyDescent="0.3">
      <c r="B80" s="65"/>
      <c r="C80" s="65">
        <v>2</v>
      </c>
      <c r="D80" s="66" t="s">
        <v>3</v>
      </c>
      <c r="E80" s="67"/>
      <c r="F80" s="67"/>
      <c r="G80" s="67">
        <f t="shared" ref="G80:G81" si="51">G$66*INDEX($C$23:$I$26,$A$75,$C80)</f>
        <v>2.1576049199164293</v>
      </c>
      <c r="H80" s="67">
        <f t="shared" si="50"/>
        <v>2.1576049199164293</v>
      </c>
      <c r="I80" s="67">
        <f t="shared" si="50"/>
        <v>2.1576049199164293</v>
      </c>
      <c r="J80" s="67">
        <f t="shared" si="50"/>
        <v>2.1576049199164293</v>
      </c>
      <c r="K80" s="67">
        <f t="shared" si="50"/>
        <v>2.1576049199164293</v>
      </c>
      <c r="L80" s="67">
        <f t="shared" si="50"/>
        <v>2.1576049199164293</v>
      </c>
      <c r="M80" s="67">
        <f t="shared" si="50"/>
        <v>2.1576049199164293</v>
      </c>
      <c r="N80" s="67">
        <f t="shared" si="50"/>
        <v>2.1576049199164293</v>
      </c>
      <c r="O80" s="67">
        <f t="shared" si="50"/>
        <v>2.1576049199164293</v>
      </c>
      <c r="P80" s="67">
        <f t="shared" si="50"/>
        <v>2.1576049199164293</v>
      </c>
      <c r="Q80" s="67">
        <f t="shared" si="50"/>
        <v>2.1576049199164293</v>
      </c>
      <c r="R80" s="67">
        <f t="shared" si="50"/>
        <v>2.1576049199164293</v>
      </c>
      <c r="S80" s="67">
        <f t="shared" si="50"/>
        <v>2.1576049199164293</v>
      </c>
      <c r="T80" s="67">
        <f t="shared" si="50"/>
        <v>2.1576049199164293</v>
      </c>
      <c r="U80" s="67">
        <f t="shared" si="50"/>
        <v>2.1576049199164293</v>
      </c>
      <c r="V80" s="67">
        <f t="shared" si="50"/>
        <v>2.1576049199164293</v>
      </c>
      <c r="W80" s="67">
        <f t="shared" si="50"/>
        <v>2.1576049199164293</v>
      </c>
      <c r="X80" s="67">
        <f t="shared" si="50"/>
        <v>2.1576049199164293</v>
      </c>
      <c r="Y80" s="67">
        <f t="shared" si="50"/>
        <v>2.1576049199164293</v>
      </c>
      <c r="Z80" s="67">
        <f t="shared" si="50"/>
        <v>2.1576049199164293</v>
      </c>
      <c r="AA80" s="67"/>
      <c r="AB80" s="67"/>
      <c r="AC80" s="67"/>
      <c r="AD80" s="67"/>
      <c r="AE80" s="67"/>
      <c r="AF80" s="68">
        <f t="shared" si="47"/>
        <v>43.152098398328597</v>
      </c>
      <c r="AG80" s="67">
        <f t="shared" si="48"/>
        <v>17.127001579604418</v>
      </c>
    </row>
    <row r="81" spans="1:16384" x14ac:dyDescent="0.3">
      <c r="B81" s="69"/>
      <c r="C81" s="69">
        <v>1</v>
      </c>
      <c r="D81" s="70" t="s">
        <v>2</v>
      </c>
      <c r="E81" s="71"/>
      <c r="F81" s="71">
        <f t="shared" ref="F81" si="52">F$66*INDEX($C$23:$I$26,$A$75,$C81)</f>
        <v>3.0979252712174734</v>
      </c>
      <c r="G81" s="71">
        <f t="shared" si="51"/>
        <v>3.0979252712174734</v>
      </c>
      <c r="H81" s="71">
        <f t="shared" si="50"/>
        <v>3.0979252712174734</v>
      </c>
      <c r="I81" s="71">
        <f t="shared" si="50"/>
        <v>3.0979252712174734</v>
      </c>
      <c r="J81" s="71">
        <f t="shared" si="50"/>
        <v>3.0979252712174734</v>
      </c>
      <c r="K81" s="71">
        <f t="shared" si="50"/>
        <v>3.0979252712174734</v>
      </c>
      <c r="L81" s="71">
        <f t="shared" si="50"/>
        <v>3.0979252712174734</v>
      </c>
      <c r="M81" s="71">
        <f t="shared" si="50"/>
        <v>3.0979252712174734</v>
      </c>
      <c r="N81" s="71">
        <f t="shared" si="50"/>
        <v>3.0979252712174734</v>
      </c>
      <c r="O81" s="71">
        <f t="shared" si="50"/>
        <v>3.0979252712174734</v>
      </c>
      <c r="P81" s="71">
        <f t="shared" si="50"/>
        <v>3.0979252712174734</v>
      </c>
      <c r="Q81" s="71">
        <f t="shared" si="50"/>
        <v>3.0979252712174734</v>
      </c>
      <c r="R81" s="71">
        <f t="shared" si="50"/>
        <v>3.0979252712174734</v>
      </c>
      <c r="S81" s="71">
        <f t="shared" si="50"/>
        <v>3.0979252712174734</v>
      </c>
      <c r="T81" s="71">
        <f t="shared" si="50"/>
        <v>3.0979252712174734</v>
      </c>
      <c r="U81" s="71">
        <f t="shared" si="50"/>
        <v>3.0979252712174734</v>
      </c>
      <c r="V81" s="71">
        <f t="shared" si="50"/>
        <v>3.0979252712174734</v>
      </c>
      <c r="W81" s="71">
        <f t="shared" si="50"/>
        <v>3.0979252712174734</v>
      </c>
      <c r="X81" s="71">
        <f t="shared" si="50"/>
        <v>3.0979252712174734</v>
      </c>
      <c r="Y81" s="71">
        <f t="shared" si="50"/>
        <v>3.0979252712174734</v>
      </c>
      <c r="Z81" s="71"/>
      <c r="AA81" s="71"/>
      <c r="AB81" s="71"/>
      <c r="AC81" s="71"/>
      <c r="AD81" s="71"/>
      <c r="AE81" s="71"/>
      <c r="AF81" s="72">
        <f t="shared" si="47"/>
        <v>61.958505424349497</v>
      </c>
      <c r="AG81" s="71">
        <f t="shared" si="48"/>
        <v>27.788096278411032</v>
      </c>
    </row>
    <row r="82" spans="1:16384" s="48" customFormat="1" x14ac:dyDescent="0.3">
      <c r="A82"/>
      <c r="B82" s="65"/>
      <c r="C82" s="65"/>
      <c r="D82" s="73" t="s">
        <v>63</v>
      </c>
      <c r="E82" s="68">
        <f>SUM(E75:E81)</f>
        <v>0</v>
      </c>
      <c r="F82" s="68">
        <f t="shared" ref="F82:AG82" si="53">SUM(F75:F81)</f>
        <v>3.0979252712174734</v>
      </c>
      <c r="G82" s="68">
        <f t="shared" si="53"/>
        <v>5.2555301911339027</v>
      </c>
      <c r="H82" s="68">
        <f t="shared" si="53"/>
        <v>7.4618441318594488</v>
      </c>
      <c r="I82" s="68">
        <f t="shared" si="53"/>
        <v>7.4618441318594488</v>
      </c>
      <c r="J82" s="68">
        <f t="shared" si="53"/>
        <v>12.033285941373418</v>
      </c>
      <c r="K82" s="68">
        <f t="shared" si="53"/>
        <v>12.033285941373418</v>
      </c>
      <c r="L82" s="68">
        <f t="shared" si="53"/>
        <v>12.033285941373418</v>
      </c>
      <c r="M82" s="68">
        <f t="shared" si="53"/>
        <v>12.033285941373418</v>
      </c>
      <c r="N82" s="68">
        <f t="shared" si="53"/>
        <v>12.033285941373418</v>
      </c>
      <c r="O82" s="68">
        <f t="shared" si="53"/>
        <v>12.033285941373418</v>
      </c>
      <c r="P82" s="68">
        <f t="shared" si="53"/>
        <v>12.033285941373418</v>
      </c>
      <c r="Q82" s="68">
        <f t="shared" si="53"/>
        <v>12.033285941373418</v>
      </c>
      <c r="R82" s="68">
        <f t="shared" si="53"/>
        <v>12.033285941373418</v>
      </c>
      <c r="S82" s="68">
        <f t="shared" si="53"/>
        <v>12.033285941373418</v>
      </c>
      <c r="T82" s="68">
        <f t="shared" si="53"/>
        <v>12.033285941373418</v>
      </c>
      <c r="U82" s="68">
        <f t="shared" si="53"/>
        <v>12.033285941373418</v>
      </c>
      <c r="V82" s="68">
        <f t="shared" si="53"/>
        <v>12.033285941373418</v>
      </c>
      <c r="W82" s="68">
        <f t="shared" si="53"/>
        <v>12.033285941373418</v>
      </c>
      <c r="X82" s="68">
        <f t="shared" si="53"/>
        <v>12.033285941373418</v>
      </c>
      <c r="Y82" s="68">
        <f t="shared" si="53"/>
        <v>12.033285941373418</v>
      </c>
      <c r="Z82" s="68">
        <f t="shared" si="53"/>
        <v>8.9353606701559443</v>
      </c>
      <c r="AA82" s="68">
        <f t="shared" si="53"/>
        <v>6.7777557502395158</v>
      </c>
      <c r="AB82" s="68">
        <f t="shared" si="53"/>
        <v>4.5714418095139688</v>
      </c>
      <c r="AC82" s="68">
        <f t="shared" si="53"/>
        <v>4.5714418095139688</v>
      </c>
      <c r="AD82" s="68">
        <f t="shared" si="53"/>
        <v>0</v>
      </c>
      <c r="AE82" s="68">
        <f t="shared" si="53"/>
        <v>0</v>
      </c>
      <c r="AF82" s="68">
        <f t="shared" si="53"/>
        <v>240.66571882746837</v>
      </c>
      <c r="AG82" s="68">
        <f t="shared" si="53"/>
        <v>92.527148260242924</v>
      </c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  <c r="BGY82"/>
      <c r="BGZ82"/>
      <c r="BHA82"/>
      <c r="BHB82"/>
      <c r="BHC82"/>
      <c r="BHD82"/>
      <c r="BHE82"/>
      <c r="BHF82"/>
      <c r="BHG82"/>
      <c r="BHH82"/>
      <c r="BHI82"/>
      <c r="BHJ82"/>
      <c r="BHK82"/>
      <c r="BHL82"/>
      <c r="BHM82"/>
      <c r="BHN82"/>
      <c r="BHO82"/>
      <c r="BHP82"/>
      <c r="BHQ82"/>
      <c r="BHR82"/>
      <c r="BHS82"/>
      <c r="BHT82"/>
      <c r="BHU82"/>
      <c r="BHV82"/>
      <c r="BHW82"/>
      <c r="BHX82"/>
      <c r="BHY82"/>
      <c r="BHZ82"/>
      <c r="BIA82"/>
      <c r="BIB82"/>
      <c r="BIC82"/>
      <c r="BID82"/>
      <c r="BIE82"/>
      <c r="BIF82"/>
      <c r="BIG82"/>
      <c r="BIH82"/>
      <c r="BII82"/>
      <c r="BIJ82"/>
      <c r="BIK82"/>
      <c r="BIL82"/>
      <c r="BIM82"/>
      <c r="BIN82"/>
      <c r="BIO82"/>
      <c r="BIP82"/>
      <c r="BIQ82"/>
      <c r="BIR82"/>
      <c r="BIS82"/>
      <c r="BIT82"/>
      <c r="BIU82"/>
      <c r="BIV82"/>
      <c r="BIW82"/>
      <c r="BIX82"/>
      <c r="BIY82"/>
      <c r="BIZ82"/>
      <c r="BJA82"/>
      <c r="BJB82"/>
      <c r="BJC82"/>
      <c r="BJD82"/>
      <c r="BJE82"/>
      <c r="BJF82"/>
      <c r="BJG82"/>
      <c r="BJH82"/>
      <c r="BJI82"/>
      <c r="BJJ82"/>
      <c r="BJK82"/>
      <c r="BJL82"/>
      <c r="BJM82"/>
      <c r="BJN82"/>
      <c r="BJO82"/>
      <c r="BJP82"/>
      <c r="BJQ82"/>
      <c r="BJR82"/>
      <c r="BJS82"/>
      <c r="BJT82"/>
      <c r="BJU82"/>
      <c r="BJV82"/>
      <c r="BJW82"/>
      <c r="BJX82"/>
      <c r="BJY82"/>
      <c r="BJZ82"/>
      <c r="BKA82"/>
      <c r="BKB82"/>
      <c r="BKC82"/>
      <c r="BKD82"/>
      <c r="BKE82"/>
      <c r="BKF82"/>
      <c r="BKG82"/>
      <c r="BKH82"/>
      <c r="BKI82"/>
      <c r="BKJ82"/>
      <c r="BKK82"/>
      <c r="BKL82"/>
      <c r="BKM82"/>
      <c r="BKN82"/>
      <c r="BKO82"/>
      <c r="BKP82"/>
      <c r="BKQ82"/>
      <c r="BKR82"/>
      <c r="BKS82"/>
      <c r="BKT82"/>
      <c r="BKU82"/>
      <c r="BKV82"/>
      <c r="BKW82"/>
      <c r="BKX82"/>
      <c r="BKY82"/>
      <c r="BKZ82"/>
      <c r="BLA82"/>
      <c r="BLB82"/>
      <c r="BLC82"/>
      <c r="BLD82"/>
      <c r="BLE82"/>
      <c r="BLF82"/>
      <c r="BLG82"/>
      <c r="BLH82"/>
      <c r="BLI82"/>
      <c r="BLJ82"/>
      <c r="BLK82"/>
      <c r="BLL82"/>
      <c r="BLM82"/>
      <c r="BLN82"/>
      <c r="BLO82"/>
      <c r="BLP82"/>
      <c r="BLQ82"/>
      <c r="BLR82"/>
      <c r="BLS82"/>
      <c r="BLT82"/>
      <c r="BLU82"/>
      <c r="BLV82"/>
      <c r="BLW82"/>
      <c r="BLX82"/>
      <c r="BLY82"/>
      <c r="BLZ82"/>
      <c r="BMA82"/>
      <c r="BMB82"/>
      <c r="BMC82"/>
      <c r="BMD82"/>
      <c r="BME82"/>
      <c r="BMF82"/>
      <c r="BMG82"/>
      <c r="BMH82"/>
      <c r="BMI82"/>
      <c r="BMJ82"/>
      <c r="BMK82"/>
      <c r="BML82"/>
      <c r="BMM82"/>
      <c r="BMN82"/>
      <c r="BMO82"/>
      <c r="BMP82"/>
      <c r="BMQ82"/>
      <c r="BMR82"/>
      <c r="BMS82"/>
      <c r="BMT82"/>
      <c r="BMU82"/>
      <c r="BMV82"/>
      <c r="BMW82"/>
      <c r="BMX82"/>
      <c r="BMY82"/>
      <c r="BMZ82"/>
      <c r="BNA82"/>
      <c r="BNB82"/>
      <c r="BNC82"/>
      <c r="BND82"/>
      <c r="BNE82"/>
      <c r="BNF82"/>
      <c r="BNG82"/>
      <c r="BNH82"/>
      <c r="BNI82"/>
      <c r="BNJ82"/>
      <c r="BNK82"/>
      <c r="BNL82"/>
      <c r="BNM82"/>
      <c r="BNN82"/>
      <c r="BNO82"/>
      <c r="BNP82"/>
      <c r="BNQ82"/>
      <c r="BNR82"/>
      <c r="BNS82"/>
      <c r="BNT82"/>
      <c r="BNU82"/>
      <c r="BNV82"/>
      <c r="BNW82"/>
      <c r="BNX82"/>
      <c r="BNY82"/>
      <c r="BNZ82"/>
      <c r="BOA82"/>
      <c r="BOB82"/>
      <c r="BOC82"/>
      <c r="BOD82"/>
      <c r="BOE82"/>
      <c r="BOF82"/>
      <c r="BOG82"/>
      <c r="BOH82"/>
      <c r="BOI82"/>
      <c r="BOJ82"/>
      <c r="BOK82"/>
      <c r="BOL82"/>
      <c r="BOM82"/>
      <c r="BON82"/>
      <c r="BOO82"/>
      <c r="BOP82"/>
      <c r="BOQ82"/>
      <c r="BOR82"/>
      <c r="BOS82"/>
      <c r="BOT82"/>
      <c r="BOU82"/>
      <c r="BOV82"/>
      <c r="BOW82"/>
      <c r="BOX82"/>
      <c r="BOY82"/>
      <c r="BOZ82"/>
      <c r="BPA82"/>
      <c r="BPB82"/>
      <c r="BPC82"/>
      <c r="BPD82"/>
      <c r="BPE82"/>
      <c r="BPF82"/>
      <c r="BPG82"/>
      <c r="BPH82"/>
      <c r="BPI82"/>
      <c r="BPJ82"/>
      <c r="BPK82"/>
      <c r="BPL82"/>
      <c r="BPM82"/>
      <c r="BPN82"/>
      <c r="BPO82"/>
      <c r="BPP82"/>
      <c r="BPQ82"/>
      <c r="BPR82"/>
      <c r="BPS82"/>
      <c r="BPT82"/>
      <c r="BPU82"/>
      <c r="BPV82"/>
      <c r="BPW82"/>
      <c r="BPX82"/>
      <c r="BPY82"/>
      <c r="BPZ82"/>
      <c r="BQA82"/>
      <c r="BQB82"/>
      <c r="BQC82"/>
      <c r="BQD82"/>
      <c r="BQE82"/>
      <c r="BQF82"/>
      <c r="BQG82"/>
      <c r="BQH82"/>
      <c r="BQI82"/>
      <c r="BQJ82"/>
      <c r="BQK82"/>
      <c r="BQL82"/>
      <c r="BQM82"/>
      <c r="BQN82"/>
      <c r="BQO82"/>
      <c r="BQP82"/>
      <c r="BQQ82"/>
      <c r="BQR82"/>
      <c r="BQS82"/>
      <c r="BQT82"/>
      <c r="BQU82"/>
      <c r="BQV82"/>
      <c r="BQW82"/>
      <c r="BQX82"/>
      <c r="BQY82"/>
      <c r="BQZ82"/>
      <c r="BRA82"/>
      <c r="BRB82"/>
      <c r="BRC82"/>
      <c r="BRD82"/>
      <c r="BRE82"/>
      <c r="BRF82"/>
      <c r="BRG82"/>
      <c r="BRH82"/>
      <c r="BRI82"/>
      <c r="BRJ82"/>
      <c r="BRK82"/>
      <c r="BRL82"/>
      <c r="BRM82"/>
      <c r="BRN82"/>
      <c r="BRO82"/>
      <c r="BRP82"/>
      <c r="BRQ82"/>
      <c r="BRR82"/>
      <c r="BRS82"/>
      <c r="BRT82"/>
      <c r="BRU82"/>
      <c r="BRV82"/>
      <c r="BRW82"/>
      <c r="BRX82"/>
      <c r="BRY82"/>
      <c r="BRZ82"/>
      <c r="BSA82"/>
      <c r="BSB82"/>
      <c r="BSC82"/>
      <c r="BSD82"/>
      <c r="BSE82"/>
      <c r="BSF82"/>
      <c r="BSG82"/>
      <c r="BSH82"/>
      <c r="BSI82"/>
      <c r="BSJ82"/>
      <c r="BSK82"/>
      <c r="BSL82"/>
      <c r="BSM82"/>
      <c r="BSN82"/>
      <c r="BSO82"/>
      <c r="BSP82"/>
      <c r="BSQ82"/>
      <c r="BSR82"/>
      <c r="BSS82"/>
      <c r="BST82"/>
      <c r="BSU82"/>
      <c r="BSV82"/>
      <c r="BSW82"/>
      <c r="BSX82"/>
      <c r="BSY82"/>
      <c r="BSZ82"/>
      <c r="BTA82"/>
      <c r="BTB82"/>
      <c r="BTC82"/>
      <c r="BTD82"/>
      <c r="BTE82"/>
      <c r="BTF82"/>
      <c r="BTG82"/>
      <c r="BTH82"/>
      <c r="BTI82"/>
      <c r="BTJ82"/>
      <c r="BTK82"/>
      <c r="BTL82"/>
      <c r="BTM82"/>
      <c r="BTN82"/>
      <c r="BTO82"/>
      <c r="BTP82"/>
      <c r="BTQ82"/>
      <c r="BTR82"/>
      <c r="BTS82"/>
      <c r="BTT82"/>
      <c r="BTU82"/>
      <c r="BTV82"/>
      <c r="BTW82"/>
      <c r="BTX82"/>
      <c r="BTY82"/>
      <c r="BTZ82"/>
      <c r="BUA82"/>
      <c r="BUB82"/>
      <c r="BUC82"/>
      <c r="BUD82"/>
      <c r="BUE82"/>
      <c r="BUF82"/>
      <c r="BUG82"/>
      <c r="BUH82"/>
      <c r="BUI82"/>
      <c r="BUJ82"/>
      <c r="BUK82"/>
      <c r="BUL82"/>
      <c r="BUM82"/>
      <c r="BUN82"/>
      <c r="BUO82"/>
      <c r="BUP82"/>
      <c r="BUQ82"/>
      <c r="BUR82"/>
      <c r="BUS82"/>
      <c r="BUT82"/>
      <c r="BUU82"/>
      <c r="BUV82"/>
      <c r="BUW82"/>
      <c r="BUX82"/>
      <c r="BUY82"/>
      <c r="BUZ82"/>
      <c r="BVA82"/>
      <c r="BVB82"/>
      <c r="BVC82"/>
      <c r="BVD82"/>
      <c r="BVE82"/>
      <c r="BVF82"/>
      <c r="BVG82"/>
      <c r="BVH82"/>
      <c r="BVI82"/>
      <c r="BVJ82"/>
      <c r="BVK82"/>
      <c r="BVL82"/>
      <c r="BVM82"/>
      <c r="BVN82"/>
      <c r="BVO82"/>
      <c r="BVP82"/>
      <c r="BVQ82"/>
      <c r="BVR82"/>
      <c r="BVS82"/>
      <c r="BVT82"/>
      <c r="BVU82"/>
      <c r="BVV82"/>
      <c r="BVW82"/>
      <c r="BVX82"/>
      <c r="BVY82"/>
      <c r="BVZ82"/>
      <c r="BWA82"/>
      <c r="BWB82"/>
      <c r="BWC82"/>
      <c r="BWD82"/>
      <c r="BWE82"/>
      <c r="BWF82"/>
      <c r="BWG82"/>
      <c r="BWH82"/>
      <c r="BWI82"/>
      <c r="BWJ82"/>
      <c r="BWK82"/>
      <c r="BWL82"/>
      <c r="BWM82"/>
      <c r="BWN82"/>
      <c r="BWO82"/>
      <c r="BWP82"/>
      <c r="BWQ82"/>
      <c r="BWR82"/>
      <c r="BWS82"/>
      <c r="BWT82"/>
      <c r="BWU82"/>
      <c r="BWV82"/>
      <c r="BWW82"/>
      <c r="BWX82"/>
      <c r="BWY82"/>
      <c r="BWZ82"/>
      <c r="BXA82"/>
      <c r="BXB82"/>
      <c r="BXC82"/>
      <c r="BXD82"/>
      <c r="BXE82"/>
      <c r="BXF82"/>
      <c r="BXG82"/>
      <c r="BXH82"/>
      <c r="BXI82"/>
      <c r="BXJ82"/>
      <c r="BXK82"/>
      <c r="BXL82"/>
      <c r="BXM82"/>
      <c r="BXN82"/>
      <c r="BXO82"/>
      <c r="BXP82"/>
      <c r="BXQ82"/>
      <c r="BXR82"/>
      <c r="BXS82"/>
      <c r="BXT82"/>
      <c r="BXU82"/>
      <c r="BXV82"/>
      <c r="BXW82"/>
      <c r="BXX82"/>
      <c r="BXY82"/>
      <c r="BXZ82"/>
      <c r="BYA82"/>
      <c r="BYB82"/>
      <c r="BYC82"/>
      <c r="BYD82"/>
      <c r="BYE82"/>
      <c r="BYF82"/>
      <c r="BYG82"/>
      <c r="BYH82"/>
      <c r="BYI82"/>
      <c r="BYJ82"/>
      <c r="BYK82"/>
      <c r="BYL82"/>
      <c r="BYM82"/>
      <c r="BYN82"/>
      <c r="BYO82"/>
      <c r="BYP82"/>
      <c r="BYQ82"/>
      <c r="BYR82"/>
      <c r="BYS82"/>
      <c r="BYT82"/>
      <c r="BYU82"/>
      <c r="BYV82"/>
      <c r="BYW82"/>
      <c r="BYX82"/>
      <c r="BYY82"/>
      <c r="BYZ82"/>
      <c r="BZA82"/>
      <c r="BZB82"/>
      <c r="BZC82"/>
      <c r="BZD82"/>
      <c r="BZE82"/>
      <c r="BZF82"/>
      <c r="BZG82"/>
      <c r="BZH82"/>
      <c r="BZI82"/>
      <c r="BZJ82"/>
      <c r="BZK82"/>
      <c r="BZL82"/>
      <c r="BZM82"/>
      <c r="BZN82"/>
      <c r="BZO82"/>
      <c r="BZP82"/>
      <c r="BZQ82"/>
      <c r="BZR82"/>
      <c r="BZS82"/>
      <c r="BZT82"/>
      <c r="BZU82"/>
      <c r="BZV82"/>
      <c r="BZW82"/>
      <c r="BZX82"/>
      <c r="BZY82"/>
      <c r="BZZ82"/>
      <c r="CAA82"/>
      <c r="CAB82"/>
      <c r="CAC82"/>
      <c r="CAD82"/>
      <c r="CAE82"/>
      <c r="CAF82"/>
      <c r="CAG82"/>
      <c r="CAH82"/>
      <c r="CAI82"/>
      <c r="CAJ82"/>
      <c r="CAK82"/>
      <c r="CAL82"/>
      <c r="CAM82"/>
      <c r="CAN82"/>
      <c r="CAO82"/>
      <c r="CAP82"/>
      <c r="CAQ82"/>
      <c r="CAR82"/>
      <c r="CAS82"/>
      <c r="CAT82"/>
      <c r="CAU82"/>
      <c r="CAV82"/>
      <c r="CAW82"/>
      <c r="CAX82"/>
      <c r="CAY82"/>
      <c r="CAZ82"/>
      <c r="CBA82"/>
      <c r="CBB82"/>
      <c r="CBC82"/>
      <c r="CBD82"/>
      <c r="CBE82"/>
      <c r="CBF82"/>
      <c r="CBG82"/>
      <c r="CBH82"/>
      <c r="CBI82"/>
      <c r="CBJ82"/>
      <c r="CBK82"/>
      <c r="CBL82"/>
      <c r="CBM82"/>
      <c r="CBN82"/>
      <c r="CBO82"/>
      <c r="CBP82"/>
      <c r="CBQ82"/>
      <c r="CBR82"/>
      <c r="CBS82"/>
      <c r="CBT82"/>
      <c r="CBU82"/>
      <c r="CBV82"/>
      <c r="CBW82"/>
      <c r="CBX82"/>
      <c r="CBY82"/>
      <c r="CBZ82"/>
      <c r="CCA82"/>
      <c r="CCB82"/>
      <c r="CCC82"/>
      <c r="CCD82"/>
      <c r="CCE82"/>
      <c r="CCF82"/>
      <c r="CCG82"/>
      <c r="CCH82"/>
      <c r="CCI82"/>
      <c r="CCJ82"/>
      <c r="CCK82"/>
      <c r="CCL82"/>
      <c r="CCM82"/>
      <c r="CCN82"/>
      <c r="CCO82"/>
      <c r="CCP82"/>
      <c r="CCQ82"/>
      <c r="CCR82"/>
      <c r="CCS82"/>
      <c r="CCT82"/>
      <c r="CCU82"/>
      <c r="CCV82"/>
      <c r="CCW82"/>
      <c r="CCX82"/>
      <c r="CCY82"/>
      <c r="CCZ82"/>
      <c r="CDA82"/>
      <c r="CDB82"/>
      <c r="CDC82"/>
      <c r="CDD82"/>
      <c r="CDE82"/>
      <c r="CDF82"/>
      <c r="CDG82"/>
      <c r="CDH82"/>
      <c r="CDI82"/>
      <c r="CDJ82"/>
      <c r="CDK82"/>
      <c r="CDL82"/>
      <c r="CDM82"/>
      <c r="CDN82"/>
      <c r="CDO82"/>
      <c r="CDP82"/>
      <c r="CDQ82"/>
      <c r="CDR82"/>
      <c r="CDS82"/>
      <c r="CDT82"/>
      <c r="CDU82"/>
      <c r="CDV82"/>
      <c r="CDW82"/>
      <c r="CDX82"/>
      <c r="CDY82"/>
      <c r="CDZ82"/>
      <c r="CEA82"/>
      <c r="CEB82"/>
      <c r="CEC82"/>
      <c r="CED82"/>
      <c r="CEE82"/>
      <c r="CEF82"/>
      <c r="CEG82"/>
      <c r="CEH82"/>
      <c r="CEI82"/>
      <c r="CEJ82"/>
      <c r="CEK82"/>
      <c r="CEL82"/>
      <c r="CEM82"/>
      <c r="CEN82"/>
      <c r="CEO82"/>
      <c r="CEP82"/>
      <c r="CEQ82"/>
      <c r="CER82"/>
      <c r="CES82"/>
      <c r="CET82"/>
      <c r="CEU82"/>
      <c r="CEV82"/>
      <c r="CEW82"/>
      <c r="CEX82"/>
      <c r="CEY82"/>
      <c r="CEZ82"/>
      <c r="CFA82"/>
      <c r="CFB82"/>
      <c r="CFC82"/>
      <c r="CFD82"/>
      <c r="CFE82"/>
      <c r="CFF82"/>
      <c r="CFG82"/>
      <c r="CFH82"/>
      <c r="CFI82"/>
      <c r="CFJ82"/>
      <c r="CFK82"/>
      <c r="CFL82"/>
      <c r="CFM82"/>
      <c r="CFN82"/>
      <c r="CFO82"/>
      <c r="CFP82"/>
      <c r="CFQ82"/>
      <c r="CFR82"/>
      <c r="CFS82"/>
      <c r="CFT82"/>
      <c r="CFU82"/>
      <c r="CFV82"/>
      <c r="CFW82"/>
      <c r="CFX82"/>
      <c r="CFY82"/>
      <c r="CFZ82"/>
      <c r="CGA82"/>
      <c r="CGB82"/>
      <c r="CGC82"/>
      <c r="CGD82"/>
      <c r="CGE82"/>
      <c r="CGF82"/>
      <c r="CGG82"/>
      <c r="CGH82"/>
      <c r="CGI82"/>
      <c r="CGJ82"/>
      <c r="CGK82"/>
      <c r="CGL82"/>
      <c r="CGM82"/>
      <c r="CGN82"/>
      <c r="CGO82"/>
      <c r="CGP82"/>
      <c r="CGQ82"/>
      <c r="CGR82"/>
      <c r="CGS82"/>
      <c r="CGT82"/>
      <c r="CGU82"/>
      <c r="CGV82"/>
      <c r="CGW82"/>
      <c r="CGX82"/>
      <c r="CGY82"/>
      <c r="CGZ82"/>
      <c r="CHA82"/>
      <c r="CHB82"/>
      <c r="CHC82"/>
      <c r="CHD82"/>
      <c r="CHE82"/>
      <c r="CHF82"/>
      <c r="CHG82"/>
      <c r="CHH82"/>
      <c r="CHI82"/>
      <c r="CHJ82"/>
      <c r="CHK82"/>
      <c r="CHL82"/>
      <c r="CHM82"/>
      <c r="CHN82"/>
      <c r="CHO82"/>
      <c r="CHP82"/>
      <c r="CHQ82"/>
      <c r="CHR82"/>
      <c r="CHS82"/>
      <c r="CHT82"/>
      <c r="CHU82"/>
      <c r="CHV82"/>
      <c r="CHW82"/>
      <c r="CHX82"/>
      <c r="CHY82"/>
      <c r="CHZ82"/>
      <c r="CIA82"/>
      <c r="CIB82"/>
      <c r="CIC82"/>
      <c r="CID82"/>
      <c r="CIE82"/>
      <c r="CIF82"/>
      <c r="CIG82"/>
      <c r="CIH82"/>
      <c r="CII82"/>
      <c r="CIJ82"/>
      <c r="CIK82"/>
      <c r="CIL82"/>
      <c r="CIM82"/>
      <c r="CIN82"/>
      <c r="CIO82"/>
      <c r="CIP82"/>
      <c r="CIQ82"/>
      <c r="CIR82"/>
      <c r="CIS82"/>
      <c r="CIT82"/>
      <c r="CIU82"/>
      <c r="CIV82"/>
      <c r="CIW82"/>
      <c r="CIX82"/>
      <c r="CIY82"/>
      <c r="CIZ82"/>
      <c r="CJA82"/>
      <c r="CJB82"/>
      <c r="CJC82"/>
      <c r="CJD82"/>
      <c r="CJE82"/>
      <c r="CJF82"/>
      <c r="CJG82"/>
      <c r="CJH82"/>
      <c r="CJI82"/>
      <c r="CJJ82"/>
      <c r="CJK82"/>
      <c r="CJL82"/>
      <c r="CJM82"/>
      <c r="CJN82"/>
      <c r="CJO82"/>
      <c r="CJP82"/>
      <c r="CJQ82"/>
      <c r="CJR82"/>
      <c r="CJS82"/>
      <c r="CJT82"/>
      <c r="CJU82"/>
      <c r="CJV82"/>
      <c r="CJW82"/>
      <c r="CJX82"/>
      <c r="CJY82"/>
      <c r="CJZ82"/>
      <c r="CKA82"/>
      <c r="CKB82"/>
      <c r="CKC82"/>
      <c r="CKD82"/>
      <c r="CKE82"/>
      <c r="CKF82"/>
      <c r="CKG82"/>
      <c r="CKH82"/>
      <c r="CKI82"/>
      <c r="CKJ82"/>
      <c r="CKK82"/>
      <c r="CKL82"/>
      <c r="CKM82"/>
      <c r="CKN82"/>
      <c r="CKO82"/>
      <c r="CKP82"/>
      <c r="CKQ82"/>
      <c r="CKR82"/>
      <c r="CKS82"/>
      <c r="CKT82"/>
      <c r="CKU82"/>
      <c r="CKV82"/>
      <c r="CKW82"/>
      <c r="CKX82"/>
      <c r="CKY82"/>
      <c r="CKZ82"/>
      <c r="CLA82"/>
      <c r="CLB82"/>
      <c r="CLC82"/>
      <c r="CLD82"/>
      <c r="CLE82"/>
      <c r="CLF82"/>
      <c r="CLG82"/>
      <c r="CLH82"/>
      <c r="CLI82"/>
      <c r="CLJ82"/>
      <c r="CLK82"/>
      <c r="CLL82"/>
      <c r="CLM82"/>
      <c r="CLN82"/>
      <c r="CLO82"/>
      <c r="CLP82"/>
      <c r="CLQ82"/>
      <c r="CLR82"/>
      <c r="CLS82"/>
      <c r="CLT82"/>
      <c r="CLU82"/>
      <c r="CLV82"/>
      <c r="CLW82"/>
      <c r="CLX82"/>
      <c r="CLY82"/>
      <c r="CLZ82"/>
      <c r="CMA82"/>
      <c r="CMB82"/>
      <c r="CMC82"/>
      <c r="CMD82"/>
      <c r="CME82"/>
      <c r="CMF82"/>
      <c r="CMG82"/>
      <c r="CMH82"/>
      <c r="CMI82"/>
      <c r="CMJ82"/>
      <c r="CMK82"/>
      <c r="CML82"/>
      <c r="CMM82"/>
      <c r="CMN82"/>
      <c r="CMO82"/>
      <c r="CMP82"/>
      <c r="CMQ82"/>
      <c r="CMR82"/>
      <c r="CMS82"/>
      <c r="CMT82"/>
      <c r="CMU82"/>
      <c r="CMV82"/>
      <c r="CMW82"/>
      <c r="CMX82"/>
      <c r="CMY82"/>
      <c r="CMZ82"/>
      <c r="CNA82"/>
      <c r="CNB82"/>
      <c r="CNC82"/>
      <c r="CND82"/>
      <c r="CNE82"/>
      <c r="CNF82"/>
      <c r="CNG82"/>
      <c r="CNH82"/>
      <c r="CNI82"/>
      <c r="CNJ82"/>
      <c r="CNK82"/>
      <c r="CNL82"/>
      <c r="CNM82"/>
      <c r="CNN82"/>
      <c r="CNO82"/>
      <c r="CNP82"/>
      <c r="CNQ82"/>
      <c r="CNR82"/>
      <c r="CNS82"/>
      <c r="CNT82"/>
      <c r="CNU82"/>
      <c r="CNV82"/>
      <c r="CNW82"/>
      <c r="CNX82"/>
      <c r="CNY82"/>
      <c r="CNZ82"/>
      <c r="COA82"/>
      <c r="COB82"/>
      <c r="COC82"/>
      <c r="COD82"/>
      <c r="COE82"/>
      <c r="COF82"/>
      <c r="COG82"/>
      <c r="COH82"/>
      <c r="COI82"/>
      <c r="COJ82"/>
      <c r="COK82"/>
      <c r="COL82"/>
      <c r="COM82"/>
      <c r="CON82"/>
      <c r="COO82"/>
      <c r="COP82"/>
      <c r="COQ82"/>
      <c r="COR82"/>
      <c r="COS82"/>
      <c r="COT82"/>
      <c r="COU82"/>
      <c r="COV82"/>
      <c r="COW82"/>
      <c r="COX82"/>
      <c r="COY82"/>
      <c r="COZ82"/>
      <c r="CPA82"/>
      <c r="CPB82"/>
      <c r="CPC82"/>
      <c r="CPD82"/>
      <c r="CPE82"/>
      <c r="CPF82"/>
      <c r="CPG82"/>
      <c r="CPH82"/>
      <c r="CPI82"/>
      <c r="CPJ82"/>
      <c r="CPK82"/>
      <c r="CPL82"/>
      <c r="CPM82"/>
      <c r="CPN82"/>
      <c r="CPO82"/>
      <c r="CPP82"/>
      <c r="CPQ82"/>
      <c r="CPR82"/>
      <c r="CPS82"/>
      <c r="CPT82"/>
      <c r="CPU82"/>
      <c r="CPV82"/>
      <c r="CPW82"/>
      <c r="CPX82"/>
      <c r="CPY82"/>
      <c r="CPZ82"/>
      <c r="CQA82"/>
      <c r="CQB82"/>
      <c r="CQC82"/>
      <c r="CQD82"/>
      <c r="CQE82"/>
      <c r="CQF82"/>
      <c r="CQG82"/>
      <c r="CQH82"/>
      <c r="CQI82"/>
      <c r="CQJ82"/>
      <c r="CQK82"/>
      <c r="CQL82"/>
      <c r="CQM82"/>
      <c r="CQN82"/>
      <c r="CQO82"/>
      <c r="CQP82"/>
      <c r="CQQ82"/>
      <c r="CQR82"/>
      <c r="CQS82"/>
      <c r="CQT82"/>
      <c r="CQU82"/>
      <c r="CQV82"/>
      <c r="CQW82"/>
      <c r="CQX82"/>
      <c r="CQY82"/>
      <c r="CQZ82"/>
      <c r="CRA82"/>
      <c r="CRB82"/>
      <c r="CRC82"/>
      <c r="CRD82"/>
      <c r="CRE82"/>
      <c r="CRF82"/>
      <c r="CRG82"/>
      <c r="CRH82"/>
      <c r="CRI82"/>
      <c r="CRJ82"/>
      <c r="CRK82"/>
      <c r="CRL82"/>
      <c r="CRM82"/>
      <c r="CRN82"/>
      <c r="CRO82"/>
      <c r="CRP82"/>
      <c r="CRQ82"/>
      <c r="CRR82"/>
      <c r="CRS82"/>
      <c r="CRT82"/>
      <c r="CRU82"/>
      <c r="CRV82"/>
      <c r="CRW82"/>
      <c r="CRX82"/>
      <c r="CRY82"/>
      <c r="CRZ82"/>
      <c r="CSA82"/>
      <c r="CSB82"/>
      <c r="CSC82"/>
      <c r="CSD82"/>
      <c r="CSE82"/>
      <c r="CSF82"/>
      <c r="CSG82"/>
      <c r="CSH82"/>
      <c r="CSI82"/>
      <c r="CSJ82"/>
      <c r="CSK82"/>
      <c r="CSL82"/>
      <c r="CSM82"/>
      <c r="CSN82"/>
      <c r="CSO82"/>
      <c r="CSP82"/>
      <c r="CSQ82"/>
      <c r="CSR82"/>
      <c r="CSS82"/>
      <c r="CST82"/>
      <c r="CSU82"/>
      <c r="CSV82"/>
      <c r="CSW82"/>
      <c r="CSX82"/>
      <c r="CSY82"/>
      <c r="CSZ82"/>
      <c r="CTA82"/>
      <c r="CTB82"/>
      <c r="CTC82"/>
      <c r="CTD82"/>
      <c r="CTE82"/>
      <c r="CTF82"/>
      <c r="CTG82"/>
      <c r="CTH82"/>
      <c r="CTI82"/>
      <c r="CTJ82"/>
      <c r="CTK82"/>
      <c r="CTL82"/>
      <c r="CTM82"/>
      <c r="CTN82"/>
      <c r="CTO82"/>
      <c r="CTP82"/>
      <c r="CTQ82"/>
      <c r="CTR82"/>
      <c r="CTS82"/>
      <c r="CTT82"/>
      <c r="CTU82"/>
      <c r="CTV82"/>
      <c r="CTW82"/>
      <c r="CTX82"/>
      <c r="CTY82"/>
      <c r="CTZ82"/>
      <c r="CUA82"/>
      <c r="CUB82"/>
      <c r="CUC82"/>
      <c r="CUD82"/>
      <c r="CUE82"/>
      <c r="CUF82"/>
      <c r="CUG82"/>
      <c r="CUH82"/>
      <c r="CUI82"/>
      <c r="CUJ82"/>
      <c r="CUK82"/>
      <c r="CUL82"/>
      <c r="CUM82"/>
      <c r="CUN82"/>
      <c r="CUO82"/>
      <c r="CUP82"/>
      <c r="CUQ82"/>
      <c r="CUR82"/>
      <c r="CUS82"/>
      <c r="CUT82"/>
      <c r="CUU82"/>
      <c r="CUV82"/>
      <c r="CUW82"/>
      <c r="CUX82"/>
      <c r="CUY82"/>
      <c r="CUZ82"/>
      <c r="CVA82"/>
      <c r="CVB82"/>
      <c r="CVC82"/>
      <c r="CVD82"/>
      <c r="CVE82"/>
      <c r="CVF82"/>
      <c r="CVG82"/>
      <c r="CVH82"/>
      <c r="CVI82"/>
      <c r="CVJ82"/>
      <c r="CVK82"/>
      <c r="CVL82"/>
      <c r="CVM82"/>
      <c r="CVN82"/>
      <c r="CVO82"/>
      <c r="CVP82"/>
      <c r="CVQ82"/>
      <c r="CVR82"/>
      <c r="CVS82"/>
      <c r="CVT82"/>
      <c r="CVU82"/>
      <c r="CVV82"/>
      <c r="CVW82"/>
      <c r="CVX82"/>
      <c r="CVY82"/>
      <c r="CVZ82"/>
      <c r="CWA82"/>
      <c r="CWB82"/>
      <c r="CWC82"/>
      <c r="CWD82"/>
      <c r="CWE82"/>
      <c r="CWF82"/>
      <c r="CWG82"/>
      <c r="CWH82"/>
      <c r="CWI82"/>
      <c r="CWJ82"/>
      <c r="CWK82"/>
      <c r="CWL82"/>
      <c r="CWM82"/>
      <c r="CWN82"/>
      <c r="CWO82"/>
      <c r="CWP82"/>
      <c r="CWQ82"/>
      <c r="CWR82"/>
      <c r="CWS82"/>
      <c r="CWT82"/>
      <c r="CWU82"/>
      <c r="CWV82"/>
      <c r="CWW82"/>
      <c r="CWX82"/>
      <c r="CWY82"/>
      <c r="CWZ82"/>
      <c r="CXA82"/>
      <c r="CXB82"/>
      <c r="CXC82"/>
      <c r="CXD82"/>
      <c r="CXE82"/>
      <c r="CXF82"/>
      <c r="CXG82"/>
      <c r="CXH82"/>
      <c r="CXI82"/>
      <c r="CXJ82"/>
      <c r="CXK82"/>
      <c r="CXL82"/>
      <c r="CXM82"/>
      <c r="CXN82"/>
      <c r="CXO82"/>
      <c r="CXP82"/>
      <c r="CXQ82"/>
      <c r="CXR82"/>
      <c r="CXS82"/>
      <c r="CXT82"/>
      <c r="CXU82"/>
      <c r="CXV82"/>
      <c r="CXW82"/>
      <c r="CXX82"/>
      <c r="CXY82"/>
      <c r="CXZ82"/>
      <c r="CYA82"/>
      <c r="CYB82"/>
      <c r="CYC82"/>
      <c r="CYD82"/>
      <c r="CYE82"/>
      <c r="CYF82"/>
      <c r="CYG82"/>
      <c r="CYH82"/>
      <c r="CYI82"/>
      <c r="CYJ82"/>
      <c r="CYK82"/>
      <c r="CYL82"/>
      <c r="CYM82"/>
      <c r="CYN82"/>
      <c r="CYO82"/>
      <c r="CYP82"/>
      <c r="CYQ82"/>
      <c r="CYR82"/>
      <c r="CYS82"/>
      <c r="CYT82"/>
      <c r="CYU82"/>
      <c r="CYV82"/>
      <c r="CYW82"/>
      <c r="CYX82"/>
      <c r="CYY82"/>
      <c r="CYZ82"/>
      <c r="CZA82"/>
      <c r="CZB82"/>
      <c r="CZC82"/>
      <c r="CZD82"/>
      <c r="CZE82"/>
      <c r="CZF82"/>
      <c r="CZG82"/>
      <c r="CZH82"/>
      <c r="CZI82"/>
      <c r="CZJ82"/>
      <c r="CZK82"/>
      <c r="CZL82"/>
      <c r="CZM82"/>
      <c r="CZN82"/>
      <c r="CZO82"/>
      <c r="CZP82"/>
      <c r="CZQ82"/>
      <c r="CZR82"/>
      <c r="CZS82"/>
      <c r="CZT82"/>
      <c r="CZU82"/>
      <c r="CZV82"/>
      <c r="CZW82"/>
      <c r="CZX82"/>
      <c r="CZY82"/>
      <c r="CZZ82"/>
      <c r="DAA82"/>
      <c r="DAB82"/>
      <c r="DAC82"/>
      <c r="DAD82"/>
      <c r="DAE82"/>
      <c r="DAF82"/>
      <c r="DAG82"/>
      <c r="DAH82"/>
      <c r="DAI82"/>
      <c r="DAJ82"/>
      <c r="DAK82"/>
      <c r="DAL82"/>
      <c r="DAM82"/>
      <c r="DAN82"/>
      <c r="DAO82"/>
      <c r="DAP82"/>
      <c r="DAQ82"/>
      <c r="DAR82"/>
      <c r="DAS82"/>
      <c r="DAT82"/>
      <c r="DAU82"/>
      <c r="DAV82"/>
      <c r="DAW82"/>
      <c r="DAX82"/>
      <c r="DAY82"/>
      <c r="DAZ82"/>
      <c r="DBA82"/>
      <c r="DBB82"/>
      <c r="DBC82"/>
      <c r="DBD82"/>
      <c r="DBE82"/>
      <c r="DBF82"/>
      <c r="DBG82"/>
      <c r="DBH82"/>
      <c r="DBI82"/>
      <c r="DBJ82"/>
      <c r="DBK82"/>
      <c r="DBL82"/>
      <c r="DBM82"/>
      <c r="DBN82"/>
      <c r="DBO82"/>
      <c r="DBP82"/>
      <c r="DBQ82"/>
      <c r="DBR82"/>
      <c r="DBS82"/>
      <c r="DBT82"/>
      <c r="DBU82"/>
      <c r="DBV82"/>
      <c r="DBW82"/>
      <c r="DBX82"/>
      <c r="DBY82"/>
      <c r="DBZ82"/>
      <c r="DCA82"/>
      <c r="DCB82"/>
      <c r="DCC82"/>
      <c r="DCD82"/>
      <c r="DCE82"/>
      <c r="DCF82"/>
      <c r="DCG82"/>
      <c r="DCH82"/>
      <c r="DCI82"/>
      <c r="DCJ82"/>
      <c r="DCK82"/>
      <c r="DCL82"/>
      <c r="DCM82"/>
      <c r="DCN82"/>
      <c r="DCO82"/>
      <c r="DCP82"/>
      <c r="DCQ82"/>
      <c r="DCR82"/>
      <c r="DCS82"/>
      <c r="DCT82"/>
      <c r="DCU82"/>
      <c r="DCV82"/>
      <c r="DCW82"/>
      <c r="DCX82"/>
      <c r="DCY82"/>
      <c r="DCZ82"/>
      <c r="DDA82"/>
      <c r="DDB82"/>
      <c r="DDC82"/>
      <c r="DDD82"/>
      <c r="DDE82"/>
      <c r="DDF82"/>
      <c r="DDG82"/>
      <c r="DDH82"/>
      <c r="DDI82"/>
      <c r="DDJ82"/>
      <c r="DDK82"/>
      <c r="DDL82"/>
      <c r="DDM82"/>
      <c r="DDN82"/>
      <c r="DDO82"/>
      <c r="DDP82"/>
      <c r="DDQ82"/>
      <c r="DDR82"/>
      <c r="DDS82"/>
      <c r="DDT82"/>
      <c r="DDU82"/>
      <c r="DDV82"/>
      <c r="DDW82"/>
      <c r="DDX82"/>
      <c r="DDY82"/>
      <c r="DDZ82"/>
      <c r="DEA82"/>
      <c r="DEB82"/>
      <c r="DEC82"/>
      <c r="DED82"/>
      <c r="DEE82"/>
      <c r="DEF82"/>
      <c r="DEG82"/>
      <c r="DEH82"/>
      <c r="DEI82"/>
      <c r="DEJ82"/>
      <c r="DEK82"/>
      <c r="DEL82"/>
      <c r="DEM82"/>
      <c r="DEN82"/>
      <c r="DEO82"/>
      <c r="DEP82"/>
      <c r="DEQ82"/>
      <c r="DER82"/>
      <c r="DES82"/>
      <c r="DET82"/>
      <c r="DEU82"/>
      <c r="DEV82"/>
      <c r="DEW82"/>
      <c r="DEX82"/>
      <c r="DEY82"/>
      <c r="DEZ82"/>
      <c r="DFA82"/>
      <c r="DFB82"/>
      <c r="DFC82"/>
      <c r="DFD82"/>
      <c r="DFE82"/>
      <c r="DFF82"/>
      <c r="DFG82"/>
      <c r="DFH82"/>
      <c r="DFI82"/>
      <c r="DFJ82"/>
      <c r="DFK82"/>
      <c r="DFL82"/>
      <c r="DFM82"/>
      <c r="DFN82"/>
      <c r="DFO82"/>
      <c r="DFP82"/>
      <c r="DFQ82"/>
      <c r="DFR82"/>
      <c r="DFS82"/>
      <c r="DFT82"/>
      <c r="DFU82"/>
      <c r="DFV82"/>
      <c r="DFW82"/>
      <c r="DFX82"/>
      <c r="DFY82"/>
      <c r="DFZ82"/>
      <c r="DGA82"/>
      <c r="DGB82"/>
      <c r="DGC82"/>
      <c r="DGD82"/>
      <c r="DGE82"/>
      <c r="DGF82"/>
      <c r="DGG82"/>
      <c r="DGH82"/>
      <c r="DGI82"/>
      <c r="DGJ82"/>
      <c r="DGK82"/>
      <c r="DGL82"/>
      <c r="DGM82"/>
      <c r="DGN82"/>
      <c r="DGO82"/>
      <c r="DGP82"/>
      <c r="DGQ82"/>
      <c r="DGR82"/>
      <c r="DGS82"/>
      <c r="DGT82"/>
      <c r="DGU82"/>
      <c r="DGV82"/>
      <c r="DGW82"/>
      <c r="DGX82"/>
      <c r="DGY82"/>
      <c r="DGZ82"/>
      <c r="DHA82"/>
      <c r="DHB82"/>
      <c r="DHC82"/>
      <c r="DHD82"/>
      <c r="DHE82"/>
      <c r="DHF82"/>
      <c r="DHG82"/>
      <c r="DHH82"/>
      <c r="DHI82"/>
      <c r="DHJ82"/>
      <c r="DHK82"/>
      <c r="DHL82"/>
      <c r="DHM82"/>
      <c r="DHN82"/>
      <c r="DHO82"/>
      <c r="DHP82"/>
      <c r="DHQ82"/>
      <c r="DHR82"/>
      <c r="DHS82"/>
      <c r="DHT82"/>
      <c r="DHU82"/>
      <c r="DHV82"/>
      <c r="DHW82"/>
      <c r="DHX82"/>
      <c r="DHY82"/>
      <c r="DHZ82"/>
      <c r="DIA82"/>
      <c r="DIB82"/>
      <c r="DIC82"/>
      <c r="DID82"/>
      <c r="DIE82"/>
      <c r="DIF82"/>
      <c r="DIG82"/>
      <c r="DIH82"/>
      <c r="DII82"/>
      <c r="DIJ82"/>
      <c r="DIK82"/>
      <c r="DIL82"/>
      <c r="DIM82"/>
      <c r="DIN82"/>
      <c r="DIO82"/>
      <c r="DIP82"/>
      <c r="DIQ82"/>
      <c r="DIR82"/>
      <c r="DIS82"/>
      <c r="DIT82"/>
      <c r="DIU82"/>
      <c r="DIV82"/>
      <c r="DIW82"/>
      <c r="DIX82"/>
      <c r="DIY82"/>
      <c r="DIZ82"/>
      <c r="DJA82"/>
      <c r="DJB82"/>
      <c r="DJC82"/>
      <c r="DJD82"/>
      <c r="DJE82"/>
      <c r="DJF82"/>
      <c r="DJG82"/>
      <c r="DJH82"/>
      <c r="DJI82"/>
      <c r="DJJ82"/>
      <c r="DJK82"/>
      <c r="DJL82"/>
      <c r="DJM82"/>
      <c r="DJN82"/>
      <c r="DJO82"/>
      <c r="DJP82"/>
      <c r="DJQ82"/>
      <c r="DJR82"/>
      <c r="DJS82"/>
      <c r="DJT82"/>
      <c r="DJU82"/>
      <c r="DJV82"/>
      <c r="DJW82"/>
      <c r="DJX82"/>
      <c r="DJY82"/>
      <c r="DJZ82"/>
      <c r="DKA82"/>
      <c r="DKB82"/>
      <c r="DKC82"/>
      <c r="DKD82"/>
      <c r="DKE82"/>
      <c r="DKF82"/>
      <c r="DKG82"/>
      <c r="DKH82"/>
      <c r="DKI82"/>
      <c r="DKJ82"/>
      <c r="DKK82"/>
      <c r="DKL82"/>
      <c r="DKM82"/>
      <c r="DKN82"/>
      <c r="DKO82"/>
      <c r="DKP82"/>
      <c r="DKQ82"/>
      <c r="DKR82"/>
      <c r="DKS82"/>
      <c r="DKT82"/>
      <c r="DKU82"/>
      <c r="DKV82"/>
      <c r="DKW82"/>
      <c r="DKX82"/>
      <c r="DKY82"/>
      <c r="DKZ82"/>
      <c r="DLA82"/>
      <c r="DLB82"/>
      <c r="DLC82"/>
      <c r="DLD82"/>
      <c r="DLE82"/>
      <c r="DLF82"/>
      <c r="DLG82"/>
      <c r="DLH82"/>
      <c r="DLI82"/>
      <c r="DLJ82"/>
      <c r="DLK82"/>
      <c r="DLL82"/>
      <c r="DLM82"/>
      <c r="DLN82"/>
      <c r="DLO82"/>
      <c r="DLP82"/>
      <c r="DLQ82"/>
      <c r="DLR82"/>
      <c r="DLS82"/>
      <c r="DLT82"/>
      <c r="DLU82"/>
      <c r="DLV82"/>
      <c r="DLW82"/>
      <c r="DLX82"/>
      <c r="DLY82"/>
      <c r="DLZ82"/>
      <c r="DMA82"/>
      <c r="DMB82"/>
      <c r="DMC82"/>
      <c r="DMD82"/>
      <c r="DME82"/>
      <c r="DMF82"/>
      <c r="DMG82"/>
      <c r="DMH82"/>
      <c r="DMI82"/>
      <c r="DMJ82"/>
      <c r="DMK82"/>
      <c r="DML82"/>
      <c r="DMM82"/>
      <c r="DMN82"/>
      <c r="DMO82"/>
      <c r="DMP82"/>
      <c r="DMQ82"/>
      <c r="DMR82"/>
      <c r="DMS82"/>
      <c r="DMT82"/>
      <c r="DMU82"/>
      <c r="DMV82"/>
      <c r="DMW82"/>
      <c r="DMX82"/>
      <c r="DMY82"/>
      <c r="DMZ82"/>
      <c r="DNA82"/>
      <c r="DNB82"/>
      <c r="DNC82"/>
      <c r="DND82"/>
      <c r="DNE82"/>
      <c r="DNF82"/>
      <c r="DNG82"/>
      <c r="DNH82"/>
      <c r="DNI82"/>
      <c r="DNJ82"/>
      <c r="DNK82"/>
      <c r="DNL82"/>
      <c r="DNM82"/>
      <c r="DNN82"/>
      <c r="DNO82"/>
      <c r="DNP82"/>
      <c r="DNQ82"/>
      <c r="DNR82"/>
      <c r="DNS82"/>
      <c r="DNT82"/>
      <c r="DNU82"/>
      <c r="DNV82"/>
      <c r="DNW82"/>
      <c r="DNX82"/>
      <c r="DNY82"/>
      <c r="DNZ82"/>
      <c r="DOA82"/>
      <c r="DOB82"/>
      <c r="DOC82"/>
      <c r="DOD82"/>
      <c r="DOE82"/>
      <c r="DOF82"/>
      <c r="DOG82"/>
      <c r="DOH82"/>
      <c r="DOI82"/>
      <c r="DOJ82"/>
      <c r="DOK82"/>
      <c r="DOL82"/>
      <c r="DOM82"/>
      <c r="DON82"/>
      <c r="DOO82"/>
      <c r="DOP82"/>
      <c r="DOQ82"/>
      <c r="DOR82"/>
      <c r="DOS82"/>
      <c r="DOT82"/>
      <c r="DOU82"/>
      <c r="DOV82"/>
      <c r="DOW82"/>
      <c r="DOX82"/>
      <c r="DOY82"/>
      <c r="DOZ82"/>
      <c r="DPA82"/>
      <c r="DPB82"/>
      <c r="DPC82"/>
      <c r="DPD82"/>
      <c r="DPE82"/>
      <c r="DPF82"/>
      <c r="DPG82"/>
      <c r="DPH82"/>
      <c r="DPI82"/>
      <c r="DPJ82"/>
      <c r="DPK82"/>
      <c r="DPL82"/>
      <c r="DPM82"/>
      <c r="DPN82"/>
      <c r="DPO82"/>
      <c r="DPP82"/>
      <c r="DPQ82"/>
      <c r="DPR82"/>
      <c r="DPS82"/>
      <c r="DPT82"/>
      <c r="DPU82"/>
      <c r="DPV82"/>
      <c r="DPW82"/>
      <c r="DPX82"/>
      <c r="DPY82"/>
      <c r="DPZ82"/>
      <c r="DQA82"/>
      <c r="DQB82"/>
      <c r="DQC82"/>
      <c r="DQD82"/>
      <c r="DQE82"/>
      <c r="DQF82"/>
      <c r="DQG82"/>
      <c r="DQH82"/>
      <c r="DQI82"/>
      <c r="DQJ82"/>
      <c r="DQK82"/>
      <c r="DQL82"/>
      <c r="DQM82"/>
      <c r="DQN82"/>
      <c r="DQO82"/>
      <c r="DQP82"/>
      <c r="DQQ82"/>
      <c r="DQR82"/>
      <c r="DQS82"/>
      <c r="DQT82"/>
      <c r="DQU82"/>
      <c r="DQV82"/>
      <c r="DQW82"/>
      <c r="DQX82"/>
      <c r="DQY82"/>
      <c r="DQZ82"/>
      <c r="DRA82"/>
      <c r="DRB82"/>
      <c r="DRC82"/>
      <c r="DRD82"/>
      <c r="DRE82"/>
      <c r="DRF82"/>
      <c r="DRG82"/>
      <c r="DRH82"/>
      <c r="DRI82"/>
      <c r="DRJ82"/>
      <c r="DRK82"/>
      <c r="DRL82"/>
      <c r="DRM82"/>
      <c r="DRN82"/>
      <c r="DRO82"/>
      <c r="DRP82"/>
      <c r="DRQ82"/>
      <c r="DRR82"/>
      <c r="DRS82"/>
      <c r="DRT82"/>
      <c r="DRU82"/>
      <c r="DRV82"/>
      <c r="DRW82"/>
      <c r="DRX82"/>
      <c r="DRY82"/>
      <c r="DRZ82"/>
      <c r="DSA82"/>
      <c r="DSB82"/>
      <c r="DSC82"/>
      <c r="DSD82"/>
      <c r="DSE82"/>
      <c r="DSF82"/>
      <c r="DSG82"/>
      <c r="DSH82"/>
      <c r="DSI82"/>
      <c r="DSJ82"/>
      <c r="DSK82"/>
      <c r="DSL82"/>
      <c r="DSM82"/>
      <c r="DSN82"/>
      <c r="DSO82"/>
      <c r="DSP82"/>
      <c r="DSQ82"/>
      <c r="DSR82"/>
      <c r="DSS82"/>
      <c r="DST82"/>
      <c r="DSU82"/>
      <c r="DSV82"/>
      <c r="DSW82"/>
      <c r="DSX82"/>
      <c r="DSY82"/>
      <c r="DSZ82"/>
      <c r="DTA82"/>
      <c r="DTB82"/>
      <c r="DTC82"/>
      <c r="DTD82"/>
      <c r="DTE82"/>
      <c r="DTF82"/>
      <c r="DTG82"/>
      <c r="DTH82"/>
      <c r="DTI82"/>
      <c r="DTJ82"/>
      <c r="DTK82"/>
      <c r="DTL82"/>
      <c r="DTM82"/>
      <c r="DTN82"/>
      <c r="DTO82"/>
      <c r="DTP82"/>
      <c r="DTQ82"/>
      <c r="DTR82"/>
      <c r="DTS82"/>
      <c r="DTT82"/>
      <c r="DTU82"/>
      <c r="DTV82"/>
      <c r="DTW82"/>
      <c r="DTX82"/>
      <c r="DTY82"/>
      <c r="DTZ82"/>
      <c r="DUA82"/>
      <c r="DUB82"/>
      <c r="DUC82"/>
      <c r="DUD82"/>
      <c r="DUE82"/>
      <c r="DUF82"/>
      <c r="DUG82"/>
      <c r="DUH82"/>
      <c r="DUI82"/>
      <c r="DUJ82"/>
      <c r="DUK82"/>
      <c r="DUL82"/>
      <c r="DUM82"/>
      <c r="DUN82"/>
      <c r="DUO82"/>
      <c r="DUP82"/>
      <c r="DUQ82"/>
      <c r="DUR82"/>
      <c r="DUS82"/>
      <c r="DUT82"/>
      <c r="DUU82"/>
      <c r="DUV82"/>
      <c r="DUW82"/>
      <c r="DUX82"/>
      <c r="DUY82"/>
      <c r="DUZ82"/>
      <c r="DVA82"/>
      <c r="DVB82"/>
      <c r="DVC82"/>
      <c r="DVD82"/>
      <c r="DVE82"/>
      <c r="DVF82"/>
      <c r="DVG82"/>
      <c r="DVH82"/>
      <c r="DVI82"/>
      <c r="DVJ82"/>
      <c r="DVK82"/>
      <c r="DVL82"/>
      <c r="DVM82"/>
      <c r="DVN82"/>
      <c r="DVO82"/>
      <c r="DVP82"/>
      <c r="DVQ82"/>
      <c r="DVR82"/>
      <c r="DVS82"/>
      <c r="DVT82"/>
      <c r="DVU82"/>
      <c r="DVV82"/>
      <c r="DVW82"/>
      <c r="DVX82"/>
      <c r="DVY82"/>
      <c r="DVZ82"/>
      <c r="DWA82"/>
      <c r="DWB82"/>
      <c r="DWC82"/>
      <c r="DWD82"/>
      <c r="DWE82"/>
      <c r="DWF82"/>
      <c r="DWG82"/>
      <c r="DWH82"/>
      <c r="DWI82"/>
      <c r="DWJ82"/>
      <c r="DWK82"/>
      <c r="DWL82"/>
      <c r="DWM82"/>
      <c r="DWN82"/>
      <c r="DWO82"/>
      <c r="DWP82"/>
      <c r="DWQ82"/>
      <c r="DWR82"/>
      <c r="DWS82"/>
      <c r="DWT82"/>
      <c r="DWU82"/>
      <c r="DWV82"/>
      <c r="DWW82"/>
      <c r="DWX82"/>
      <c r="DWY82"/>
      <c r="DWZ82"/>
      <c r="DXA82"/>
      <c r="DXB82"/>
      <c r="DXC82"/>
      <c r="DXD82"/>
      <c r="DXE82"/>
      <c r="DXF82"/>
      <c r="DXG82"/>
      <c r="DXH82"/>
      <c r="DXI82"/>
      <c r="DXJ82"/>
      <c r="DXK82"/>
      <c r="DXL82"/>
      <c r="DXM82"/>
      <c r="DXN82"/>
      <c r="DXO82"/>
      <c r="DXP82"/>
      <c r="DXQ82"/>
      <c r="DXR82"/>
      <c r="DXS82"/>
      <c r="DXT82"/>
      <c r="DXU82"/>
      <c r="DXV82"/>
      <c r="DXW82"/>
      <c r="DXX82"/>
      <c r="DXY82"/>
      <c r="DXZ82"/>
      <c r="DYA82"/>
      <c r="DYB82"/>
      <c r="DYC82"/>
      <c r="DYD82"/>
      <c r="DYE82"/>
      <c r="DYF82"/>
      <c r="DYG82"/>
      <c r="DYH82"/>
      <c r="DYI82"/>
      <c r="DYJ82"/>
      <c r="DYK82"/>
      <c r="DYL82"/>
      <c r="DYM82"/>
      <c r="DYN82"/>
      <c r="DYO82"/>
      <c r="DYP82"/>
      <c r="DYQ82"/>
      <c r="DYR82"/>
      <c r="DYS82"/>
      <c r="DYT82"/>
      <c r="DYU82"/>
      <c r="DYV82"/>
      <c r="DYW82"/>
      <c r="DYX82"/>
      <c r="DYY82"/>
      <c r="DYZ82"/>
      <c r="DZA82"/>
      <c r="DZB82"/>
      <c r="DZC82"/>
      <c r="DZD82"/>
      <c r="DZE82"/>
      <c r="DZF82"/>
      <c r="DZG82"/>
      <c r="DZH82"/>
      <c r="DZI82"/>
      <c r="DZJ82"/>
      <c r="DZK82"/>
      <c r="DZL82"/>
      <c r="DZM82"/>
      <c r="DZN82"/>
      <c r="DZO82"/>
      <c r="DZP82"/>
      <c r="DZQ82"/>
      <c r="DZR82"/>
      <c r="DZS82"/>
      <c r="DZT82"/>
      <c r="DZU82"/>
      <c r="DZV82"/>
      <c r="DZW82"/>
      <c r="DZX82"/>
      <c r="DZY82"/>
      <c r="DZZ82"/>
      <c r="EAA82"/>
      <c r="EAB82"/>
      <c r="EAC82"/>
      <c r="EAD82"/>
      <c r="EAE82"/>
      <c r="EAF82"/>
      <c r="EAG82"/>
      <c r="EAH82"/>
      <c r="EAI82"/>
      <c r="EAJ82"/>
      <c r="EAK82"/>
      <c r="EAL82"/>
      <c r="EAM82"/>
      <c r="EAN82"/>
      <c r="EAO82"/>
      <c r="EAP82"/>
      <c r="EAQ82"/>
      <c r="EAR82"/>
      <c r="EAS82"/>
      <c r="EAT82"/>
      <c r="EAU82"/>
      <c r="EAV82"/>
      <c r="EAW82"/>
      <c r="EAX82"/>
      <c r="EAY82"/>
      <c r="EAZ82"/>
      <c r="EBA82"/>
      <c r="EBB82"/>
      <c r="EBC82"/>
      <c r="EBD82"/>
      <c r="EBE82"/>
      <c r="EBF82"/>
      <c r="EBG82"/>
      <c r="EBH82"/>
      <c r="EBI82"/>
      <c r="EBJ82"/>
      <c r="EBK82"/>
      <c r="EBL82"/>
      <c r="EBM82"/>
      <c r="EBN82"/>
      <c r="EBO82"/>
      <c r="EBP82"/>
      <c r="EBQ82"/>
      <c r="EBR82"/>
      <c r="EBS82"/>
      <c r="EBT82"/>
      <c r="EBU82"/>
      <c r="EBV82"/>
      <c r="EBW82"/>
      <c r="EBX82"/>
      <c r="EBY82"/>
      <c r="EBZ82"/>
      <c r="ECA82"/>
      <c r="ECB82"/>
      <c r="ECC82"/>
      <c r="ECD82"/>
      <c r="ECE82"/>
      <c r="ECF82"/>
      <c r="ECG82"/>
      <c r="ECH82"/>
      <c r="ECI82"/>
      <c r="ECJ82"/>
      <c r="ECK82"/>
      <c r="ECL82"/>
      <c r="ECM82"/>
      <c r="ECN82"/>
      <c r="ECO82"/>
      <c r="ECP82"/>
      <c r="ECQ82"/>
      <c r="ECR82"/>
      <c r="ECS82"/>
      <c r="ECT82"/>
      <c r="ECU82"/>
      <c r="ECV82"/>
      <c r="ECW82"/>
      <c r="ECX82"/>
      <c r="ECY82"/>
      <c r="ECZ82"/>
      <c r="EDA82"/>
      <c r="EDB82"/>
      <c r="EDC82"/>
      <c r="EDD82"/>
      <c r="EDE82"/>
      <c r="EDF82"/>
      <c r="EDG82"/>
      <c r="EDH82"/>
      <c r="EDI82"/>
      <c r="EDJ82"/>
      <c r="EDK82"/>
      <c r="EDL82"/>
      <c r="EDM82"/>
      <c r="EDN82"/>
      <c r="EDO82"/>
      <c r="EDP82"/>
      <c r="EDQ82"/>
      <c r="EDR82"/>
      <c r="EDS82"/>
      <c r="EDT82"/>
      <c r="EDU82"/>
      <c r="EDV82"/>
      <c r="EDW82"/>
      <c r="EDX82"/>
      <c r="EDY82"/>
      <c r="EDZ82"/>
      <c r="EEA82"/>
      <c r="EEB82"/>
      <c r="EEC82"/>
      <c r="EED82"/>
      <c r="EEE82"/>
      <c r="EEF82"/>
      <c r="EEG82"/>
      <c r="EEH82"/>
      <c r="EEI82"/>
      <c r="EEJ82"/>
      <c r="EEK82"/>
      <c r="EEL82"/>
      <c r="EEM82"/>
      <c r="EEN82"/>
      <c r="EEO82"/>
      <c r="EEP82"/>
      <c r="EEQ82"/>
      <c r="EER82"/>
      <c r="EES82"/>
      <c r="EET82"/>
      <c r="EEU82"/>
      <c r="EEV82"/>
      <c r="EEW82"/>
      <c r="EEX82"/>
      <c r="EEY82"/>
      <c r="EEZ82"/>
      <c r="EFA82"/>
      <c r="EFB82"/>
      <c r="EFC82"/>
      <c r="EFD82"/>
      <c r="EFE82"/>
      <c r="EFF82"/>
      <c r="EFG82"/>
      <c r="EFH82"/>
      <c r="EFI82"/>
      <c r="EFJ82"/>
      <c r="EFK82"/>
      <c r="EFL82"/>
      <c r="EFM82"/>
      <c r="EFN82"/>
      <c r="EFO82"/>
      <c r="EFP82"/>
      <c r="EFQ82"/>
      <c r="EFR82"/>
      <c r="EFS82"/>
      <c r="EFT82"/>
      <c r="EFU82"/>
      <c r="EFV82"/>
      <c r="EFW82"/>
      <c r="EFX82"/>
      <c r="EFY82"/>
      <c r="EFZ82"/>
      <c r="EGA82"/>
      <c r="EGB82"/>
      <c r="EGC82"/>
      <c r="EGD82"/>
      <c r="EGE82"/>
      <c r="EGF82"/>
      <c r="EGG82"/>
      <c r="EGH82"/>
      <c r="EGI82"/>
      <c r="EGJ82"/>
      <c r="EGK82"/>
      <c r="EGL82"/>
      <c r="EGM82"/>
      <c r="EGN82"/>
      <c r="EGO82"/>
      <c r="EGP82"/>
      <c r="EGQ82"/>
      <c r="EGR82"/>
      <c r="EGS82"/>
      <c r="EGT82"/>
      <c r="EGU82"/>
      <c r="EGV82"/>
      <c r="EGW82"/>
      <c r="EGX82"/>
      <c r="EGY82"/>
      <c r="EGZ82"/>
      <c r="EHA82"/>
      <c r="EHB82"/>
      <c r="EHC82"/>
      <c r="EHD82"/>
      <c r="EHE82"/>
      <c r="EHF82"/>
      <c r="EHG82"/>
      <c r="EHH82"/>
      <c r="EHI82"/>
      <c r="EHJ82"/>
      <c r="EHK82"/>
      <c r="EHL82"/>
      <c r="EHM82"/>
      <c r="EHN82"/>
      <c r="EHO82"/>
      <c r="EHP82"/>
      <c r="EHQ82"/>
      <c r="EHR82"/>
      <c r="EHS82"/>
      <c r="EHT82"/>
      <c r="EHU82"/>
      <c r="EHV82"/>
      <c r="EHW82"/>
      <c r="EHX82"/>
      <c r="EHY82"/>
      <c r="EHZ82"/>
      <c r="EIA82"/>
      <c r="EIB82"/>
      <c r="EIC82"/>
      <c r="EID82"/>
      <c r="EIE82"/>
      <c r="EIF82"/>
      <c r="EIG82"/>
      <c r="EIH82"/>
      <c r="EII82"/>
      <c r="EIJ82"/>
      <c r="EIK82"/>
      <c r="EIL82"/>
      <c r="EIM82"/>
      <c r="EIN82"/>
      <c r="EIO82"/>
      <c r="EIP82"/>
      <c r="EIQ82"/>
      <c r="EIR82"/>
      <c r="EIS82"/>
      <c r="EIT82"/>
      <c r="EIU82"/>
      <c r="EIV82"/>
      <c r="EIW82"/>
      <c r="EIX82"/>
      <c r="EIY82"/>
      <c r="EIZ82"/>
      <c r="EJA82"/>
      <c r="EJB82"/>
      <c r="EJC82"/>
      <c r="EJD82"/>
      <c r="EJE82"/>
      <c r="EJF82"/>
      <c r="EJG82"/>
      <c r="EJH82"/>
      <c r="EJI82"/>
      <c r="EJJ82"/>
      <c r="EJK82"/>
      <c r="EJL82"/>
      <c r="EJM82"/>
      <c r="EJN82"/>
      <c r="EJO82"/>
      <c r="EJP82"/>
      <c r="EJQ82"/>
      <c r="EJR82"/>
      <c r="EJS82"/>
      <c r="EJT82"/>
      <c r="EJU82"/>
      <c r="EJV82"/>
      <c r="EJW82"/>
      <c r="EJX82"/>
      <c r="EJY82"/>
      <c r="EJZ82"/>
      <c r="EKA82"/>
      <c r="EKB82"/>
      <c r="EKC82"/>
      <c r="EKD82"/>
      <c r="EKE82"/>
      <c r="EKF82"/>
      <c r="EKG82"/>
      <c r="EKH82"/>
      <c r="EKI82"/>
      <c r="EKJ82"/>
      <c r="EKK82"/>
      <c r="EKL82"/>
      <c r="EKM82"/>
      <c r="EKN82"/>
      <c r="EKO82"/>
      <c r="EKP82"/>
      <c r="EKQ82"/>
      <c r="EKR82"/>
      <c r="EKS82"/>
      <c r="EKT82"/>
      <c r="EKU82"/>
      <c r="EKV82"/>
      <c r="EKW82"/>
      <c r="EKX82"/>
      <c r="EKY82"/>
      <c r="EKZ82"/>
      <c r="ELA82"/>
      <c r="ELB82"/>
      <c r="ELC82"/>
      <c r="ELD82"/>
      <c r="ELE82"/>
      <c r="ELF82"/>
      <c r="ELG82"/>
      <c r="ELH82"/>
      <c r="ELI82"/>
      <c r="ELJ82"/>
      <c r="ELK82"/>
      <c r="ELL82"/>
      <c r="ELM82"/>
      <c r="ELN82"/>
      <c r="ELO82"/>
      <c r="ELP82"/>
      <c r="ELQ82"/>
      <c r="ELR82"/>
      <c r="ELS82"/>
      <c r="ELT82"/>
      <c r="ELU82"/>
      <c r="ELV82"/>
      <c r="ELW82"/>
      <c r="ELX82"/>
      <c r="ELY82"/>
      <c r="ELZ82"/>
      <c r="EMA82"/>
      <c r="EMB82"/>
      <c r="EMC82"/>
      <c r="EMD82"/>
      <c r="EME82"/>
      <c r="EMF82"/>
      <c r="EMG82"/>
      <c r="EMH82"/>
      <c r="EMI82"/>
      <c r="EMJ82"/>
      <c r="EMK82"/>
      <c r="EML82"/>
      <c r="EMM82"/>
      <c r="EMN82"/>
      <c r="EMO82"/>
      <c r="EMP82"/>
      <c r="EMQ82"/>
      <c r="EMR82"/>
      <c r="EMS82"/>
      <c r="EMT82"/>
      <c r="EMU82"/>
      <c r="EMV82"/>
      <c r="EMW82"/>
      <c r="EMX82"/>
      <c r="EMY82"/>
      <c r="EMZ82"/>
      <c r="ENA82"/>
      <c r="ENB82"/>
      <c r="ENC82"/>
      <c r="END82"/>
      <c r="ENE82"/>
      <c r="ENF82"/>
      <c r="ENG82"/>
      <c r="ENH82"/>
      <c r="ENI82"/>
      <c r="ENJ82"/>
      <c r="ENK82"/>
      <c r="ENL82"/>
      <c r="ENM82"/>
      <c r="ENN82"/>
      <c r="ENO82"/>
      <c r="ENP82"/>
      <c r="ENQ82"/>
      <c r="ENR82"/>
      <c r="ENS82"/>
      <c r="ENT82"/>
      <c r="ENU82"/>
      <c r="ENV82"/>
      <c r="ENW82"/>
      <c r="ENX82"/>
      <c r="ENY82"/>
      <c r="ENZ82"/>
      <c r="EOA82"/>
      <c r="EOB82"/>
      <c r="EOC82"/>
      <c r="EOD82"/>
      <c r="EOE82"/>
      <c r="EOF82"/>
      <c r="EOG82"/>
      <c r="EOH82"/>
      <c r="EOI82"/>
      <c r="EOJ82"/>
      <c r="EOK82"/>
      <c r="EOL82"/>
      <c r="EOM82"/>
      <c r="EON82"/>
      <c r="EOO82"/>
      <c r="EOP82"/>
      <c r="EOQ82"/>
      <c r="EOR82"/>
      <c r="EOS82"/>
      <c r="EOT82"/>
      <c r="EOU82"/>
      <c r="EOV82"/>
      <c r="EOW82"/>
      <c r="EOX82"/>
      <c r="EOY82"/>
      <c r="EOZ82"/>
      <c r="EPA82"/>
      <c r="EPB82"/>
      <c r="EPC82"/>
      <c r="EPD82"/>
      <c r="EPE82"/>
      <c r="EPF82"/>
      <c r="EPG82"/>
      <c r="EPH82"/>
      <c r="EPI82"/>
      <c r="EPJ82"/>
      <c r="EPK82"/>
      <c r="EPL82"/>
      <c r="EPM82"/>
      <c r="EPN82"/>
      <c r="EPO82"/>
      <c r="EPP82"/>
      <c r="EPQ82"/>
      <c r="EPR82"/>
      <c r="EPS82"/>
      <c r="EPT82"/>
      <c r="EPU82"/>
      <c r="EPV82"/>
      <c r="EPW82"/>
      <c r="EPX82"/>
      <c r="EPY82"/>
      <c r="EPZ82"/>
      <c r="EQA82"/>
      <c r="EQB82"/>
      <c r="EQC82"/>
      <c r="EQD82"/>
      <c r="EQE82"/>
      <c r="EQF82"/>
      <c r="EQG82"/>
      <c r="EQH82"/>
      <c r="EQI82"/>
      <c r="EQJ82"/>
      <c r="EQK82"/>
      <c r="EQL82"/>
      <c r="EQM82"/>
      <c r="EQN82"/>
      <c r="EQO82"/>
      <c r="EQP82"/>
      <c r="EQQ82"/>
      <c r="EQR82"/>
      <c r="EQS82"/>
      <c r="EQT82"/>
      <c r="EQU82"/>
      <c r="EQV82"/>
      <c r="EQW82"/>
      <c r="EQX82"/>
      <c r="EQY82"/>
      <c r="EQZ82"/>
      <c r="ERA82"/>
      <c r="ERB82"/>
      <c r="ERC82"/>
      <c r="ERD82"/>
      <c r="ERE82"/>
      <c r="ERF82"/>
      <c r="ERG82"/>
      <c r="ERH82"/>
      <c r="ERI82"/>
      <c r="ERJ82"/>
      <c r="ERK82"/>
      <c r="ERL82"/>
      <c r="ERM82"/>
      <c r="ERN82"/>
      <c r="ERO82"/>
      <c r="ERP82"/>
      <c r="ERQ82"/>
      <c r="ERR82"/>
      <c r="ERS82"/>
      <c r="ERT82"/>
      <c r="ERU82"/>
      <c r="ERV82"/>
      <c r="ERW82"/>
      <c r="ERX82"/>
      <c r="ERY82"/>
      <c r="ERZ82"/>
      <c r="ESA82"/>
      <c r="ESB82"/>
      <c r="ESC82"/>
      <c r="ESD82"/>
      <c r="ESE82"/>
      <c r="ESF82"/>
      <c r="ESG82"/>
      <c r="ESH82"/>
      <c r="ESI82"/>
      <c r="ESJ82"/>
      <c r="ESK82"/>
      <c r="ESL82"/>
      <c r="ESM82"/>
      <c r="ESN82"/>
      <c r="ESO82"/>
      <c r="ESP82"/>
      <c r="ESQ82"/>
      <c r="ESR82"/>
      <c r="ESS82"/>
      <c r="EST82"/>
      <c r="ESU82"/>
      <c r="ESV82"/>
      <c r="ESW82"/>
      <c r="ESX82"/>
      <c r="ESY82"/>
      <c r="ESZ82"/>
      <c r="ETA82"/>
      <c r="ETB82"/>
      <c r="ETC82"/>
      <c r="ETD82"/>
      <c r="ETE82"/>
      <c r="ETF82"/>
      <c r="ETG82"/>
      <c r="ETH82"/>
      <c r="ETI82"/>
      <c r="ETJ82"/>
      <c r="ETK82"/>
      <c r="ETL82"/>
      <c r="ETM82"/>
      <c r="ETN82"/>
      <c r="ETO82"/>
      <c r="ETP82"/>
      <c r="ETQ82"/>
      <c r="ETR82"/>
      <c r="ETS82"/>
      <c r="ETT82"/>
      <c r="ETU82"/>
      <c r="ETV82"/>
      <c r="ETW82"/>
      <c r="ETX82"/>
      <c r="ETY82"/>
      <c r="ETZ82"/>
      <c r="EUA82"/>
      <c r="EUB82"/>
      <c r="EUC82"/>
      <c r="EUD82"/>
      <c r="EUE82"/>
      <c r="EUF82"/>
      <c r="EUG82"/>
      <c r="EUH82"/>
      <c r="EUI82"/>
      <c r="EUJ82"/>
      <c r="EUK82"/>
      <c r="EUL82"/>
      <c r="EUM82"/>
      <c r="EUN82"/>
      <c r="EUO82"/>
      <c r="EUP82"/>
      <c r="EUQ82"/>
      <c r="EUR82"/>
      <c r="EUS82"/>
      <c r="EUT82"/>
      <c r="EUU82"/>
      <c r="EUV82"/>
      <c r="EUW82"/>
      <c r="EUX82"/>
      <c r="EUY82"/>
      <c r="EUZ82"/>
      <c r="EVA82"/>
      <c r="EVB82"/>
      <c r="EVC82"/>
      <c r="EVD82"/>
      <c r="EVE82"/>
      <c r="EVF82"/>
      <c r="EVG82"/>
      <c r="EVH82"/>
      <c r="EVI82"/>
      <c r="EVJ82"/>
      <c r="EVK82"/>
      <c r="EVL82"/>
      <c r="EVM82"/>
      <c r="EVN82"/>
      <c r="EVO82"/>
      <c r="EVP82"/>
      <c r="EVQ82"/>
      <c r="EVR82"/>
      <c r="EVS82"/>
      <c r="EVT82"/>
      <c r="EVU82"/>
      <c r="EVV82"/>
      <c r="EVW82"/>
      <c r="EVX82"/>
      <c r="EVY82"/>
      <c r="EVZ82"/>
      <c r="EWA82"/>
      <c r="EWB82"/>
      <c r="EWC82"/>
      <c r="EWD82"/>
      <c r="EWE82"/>
      <c r="EWF82"/>
      <c r="EWG82"/>
      <c r="EWH82"/>
      <c r="EWI82"/>
      <c r="EWJ82"/>
      <c r="EWK82"/>
      <c r="EWL82"/>
      <c r="EWM82"/>
      <c r="EWN82"/>
      <c r="EWO82"/>
      <c r="EWP82"/>
      <c r="EWQ82"/>
      <c r="EWR82"/>
      <c r="EWS82"/>
      <c r="EWT82"/>
      <c r="EWU82"/>
      <c r="EWV82"/>
      <c r="EWW82"/>
      <c r="EWX82"/>
      <c r="EWY82"/>
      <c r="EWZ82"/>
      <c r="EXA82"/>
      <c r="EXB82"/>
      <c r="EXC82"/>
      <c r="EXD82"/>
      <c r="EXE82"/>
      <c r="EXF82"/>
      <c r="EXG82"/>
      <c r="EXH82"/>
      <c r="EXI82"/>
      <c r="EXJ82"/>
      <c r="EXK82"/>
      <c r="EXL82"/>
      <c r="EXM82"/>
      <c r="EXN82"/>
      <c r="EXO82"/>
      <c r="EXP82"/>
      <c r="EXQ82"/>
      <c r="EXR82"/>
      <c r="EXS82"/>
      <c r="EXT82"/>
      <c r="EXU82"/>
      <c r="EXV82"/>
      <c r="EXW82"/>
      <c r="EXX82"/>
      <c r="EXY82"/>
      <c r="EXZ82"/>
      <c r="EYA82"/>
      <c r="EYB82"/>
      <c r="EYC82"/>
      <c r="EYD82"/>
      <c r="EYE82"/>
      <c r="EYF82"/>
      <c r="EYG82"/>
      <c r="EYH82"/>
      <c r="EYI82"/>
      <c r="EYJ82"/>
      <c r="EYK82"/>
      <c r="EYL82"/>
      <c r="EYM82"/>
      <c r="EYN82"/>
      <c r="EYO82"/>
      <c r="EYP82"/>
      <c r="EYQ82"/>
      <c r="EYR82"/>
      <c r="EYS82"/>
      <c r="EYT82"/>
      <c r="EYU82"/>
      <c r="EYV82"/>
      <c r="EYW82"/>
      <c r="EYX82"/>
      <c r="EYY82"/>
      <c r="EYZ82"/>
      <c r="EZA82"/>
      <c r="EZB82"/>
      <c r="EZC82"/>
      <c r="EZD82"/>
      <c r="EZE82"/>
      <c r="EZF82"/>
      <c r="EZG82"/>
      <c r="EZH82"/>
      <c r="EZI82"/>
      <c r="EZJ82"/>
      <c r="EZK82"/>
      <c r="EZL82"/>
      <c r="EZM82"/>
      <c r="EZN82"/>
      <c r="EZO82"/>
      <c r="EZP82"/>
      <c r="EZQ82"/>
      <c r="EZR82"/>
      <c r="EZS82"/>
      <c r="EZT82"/>
      <c r="EZU82"/>
      <c r="EZV82"/>
      <c r="EZW82"/>
      <c r="EZX82"/>
      <c r="EZY82"/>
      <c r="EZZ82"/>
      <c r="FAA82"/>
      <c r="FAB82"/>
      <c r="FAC82"/>
      <c r="FAD82"/>
      <c r="FAE82"/>
      <c r="FAF82"/>
      <c r="FAG82"/>
      <c r="FAH82"/>
      <c r="FAI82"/>
      <c r="FAJ82"/>
      <c r="FAK82"/>
      <c r="FAL82"/>
      <c r="FAM82"/>
      <c r="FAN82"/>
      <c r="FAO82"/>
      <c r="FAP82"/>
      <c r="FAQ82"/>
      <c r="FAR82"/>
      <c r="FAS82"/>
      <c r="FAT82"/>
      <c r="FAU82"/>
      <c r="FAV82"/>
      <c r="FAW82"/>
      <c r="FAX82"/>
      <c r="FAY82"/>
      <c r="FAZ82"/>
      <c r="FBA82"/>
      <c r="FBB82"/>
      <c r="FBC82"/>
      <c r="FBD82"/>
      <c r="FBE82"/>
      <c r="FBF82"/>
      <c r="FBG82"/>
      <c r="FBH82"/>
      <c r="FBI82"/>
      <c r="FBJ82"/>
      <c r="FBK82"/>
      <c r="FBL82"/>
      <c r="FBM82"/>
      <c r="FBN82"/>
      <c r="FBO82"/>
      <c r="FBP82"/>
      <c r="FBQ82"/>
      <c r="FBR82"/>
      <c r="FBS82"/>
      <c r="FBT82"/>
      <c r="FBU82"/>
      <c r="FBV82"/>
      <c r="FBW82"/>
      <c r="FBX82"/>
      <c r="FBY82"/>
      <c r="FBZ82"/>
      <c r="FCA82"/>
      <c r="FCB82"/>
      <c r="FCC82"/>
      <c r="FCD82"/>
      <c r="FCE82"/>
      <c r="FCF82"/>
      <c r="FCG82"/>
      <c r="FCH82"/>
      <c r="FCI82"/>
      <c r="FCJ82"/>
      <c r="FCK82"/>
      <c r="FCL82"/>
      <c r="FCM82"/>
      <c r="FCN82"/>
      <c r="FCO82"/>
      <c r="FCP82"/>
      <c r="FCQ82"/>
      <c r="FCR82"/>
      <c r="FCS82"/>
      <c r="FCT82"/>
      <c r="FCU82"/>
      <c r="FCV82"/>
      <c r="FCW82"/>
      <c r="FCX82"/>
      <c r="FCY82"/>
      <c r="FCZ82"/>
      <c r="FDA82"/>
      <c r="FDB82"/>
      <c r="FDC82"/>
      <c r="FDD82"/>
      <c r="FDE82"/>
      <c r="FDF82"/>
      <c r="FDG82"/>
      <c r="FDH82"/>
      <c r="FDI82"/>
      <c r="FDJ82"/>
      <c r="FDK82"/>
      <c r="FDL82"/>
      <c r="FDM82"/>
      <c r="FDN82"/>
      <c r="FDO82"/>
      <c r="FDP82"/>
      <c r="FDQ82"/>
      <c r="FDR82"/>
      <c r="FDS82"/>
      <c r="FDT82"/>
      <c r="FDU82"/>
      <c r="FDV82"/>
      <c r="FDW82"/>
      <c r="FDX82"/>
      <c r="FDY82"/>
      <c r="FDZ82"/>
      <c r="FEA82"/>
      <c r="FEB82"/>
      <c r="FEC82"/>
      <c r="FED82"/>
      <c r="FEE82"/>
      <c r="FEF82"/>
      <c r="FEG82"/>
      <c r="FEH82"/>
      <c r="FEI82"/>
      <c r="FEJ82"/>
      <c r="FEK82"/>
      <c r="FEL82"/>
      <c r="FEM82"/>
      <c r="FEN82"/>
      <c r="FEO82"/>
      <c r="FEP82"/>
      <c r="FEQ82"/>
      <c r="FER82"/>
      <c r="FES82"/>
      <c r="FET82"/>
      <c r="FEU82"/>
      <c r="FEV82"/>
      <c r="FEW82"/>
      <c r="FEX82"/>
      <c r="FEY82"/>
      <c r="FEZ82"/>
      <c r="FFA82"/>
      <c r="FFB82"/>
      <c r="FFC82"/>
      <c r="FFD82"/>
      <c r="FFE82"/>
      <c r="FFF82"/>
      <c r="FFG82"/>
      <c r="FFH82"/>
      <c r="FFI82"/>
      <c r="FFJ82"/>
      <c r="FFK82"/>
      <c r="FFL82"/>
      <c r="FFM82"/>
      <c r="FFN82"/>
      <c r="FFO82"/>
      <c r="FFP82"/>
      <c r="FFQ82"/>
      <c r="FFR82"/>
      <c r="FFS82"/>
      <c r="FFT82"/>
      <c r="FFU82"/>
      <c r="FFV82"/>
      <c r="FFW82"/>
      <c r="FFX82"/>
      <c r="FFY82"/>
      <c r="FFZ82"/>
      <c r="FGA82"/>
      <c r="FGB82"/>
      <c r="FGC82"/>
      <c r="FGD82"/>
      <c r="FGE82"/>
      <c r="FGF82"/>
      <c r="FGG82"/>
      <c r="FGH82"/>
      <c r="FGI82"/>
      <c r="FGJ82"/>
      <c r="FGK82"/>
      <c r="FGL82"/>
      <c r="FGM82"/>
      <c r="FGN82"/>
      <c r="FGO82"/>
      <c r="FGP82"/>
      <c r="FGQ82"/>
      <c r="FGR82"/>
      <c r="FGS82"/>
      <c r="FGT82"/>
      <c r="FGU82"/>
      <c r="FGV82"/>
      <c r="FGW82"/>
      <c r="FGX82"/>
      <c r="FGY82"/>
      <c r="FGZ82"/>
      <c r="FHA82"/>
      <c r="FHB82"/>
      <c r="FHC82"/>
      <c r="FHD82"/>
      <c r="FHE82"/>
      <c r="FHF82"/>
      <c r="FHG82"/>
      <c r="FHH82"/>
      <c r="FHI82"/>
      <c r="FHJ82"/>
      <c r="FHK82"/>
      <c r="FHL82"/>
      <c r="FHM82"/>
      <c r="FHN82"/>
      <c r="FHO82"/>
      <c r="FHP82"/>
      <c r="FHQ82"/>
      <c r="FHR82"/>
      <c r="FHS82"/>
      <c r="FHT82"/>
      <c r="FHU82"/>
      <c r="FHV82"/>
      <c r="FHW82"/>
      <c r="FHX82"/>
      <c r="FHY82"/>
      <c r="FHZ82"/>
      <c r="FIA82"/>
      <c r="FIB82"/>
      <c r="FIC82"/>
      <c r="FID82"/>
      <c r="FIE82"/>
      <c r="FIF82"/>
      <c r="FIG82"/>
      <c r="FIH82"/>
      <c r="FII82"/>
      <c r="FIJ82"/>
      <c r="FIK82"/>
      <c r="FIL82"/>
      <c r="FIM82"/>
      <c r="FIN82"/>
      <c r="FIO82"/>
      <c r="FIP82"/>
      <c r="FIQ82"/>
      <c r="FIR82"/>
      <c r="FIS82"/>
      <c r="FIT82"/>
      <c r="FIU82"/>
      <c r="FIV82"/>
      <c r="FIW82"/>
      <c r="FIX82"/>
      <c r="FIY82"/>
      <c r="FIZ82"/>
      <c r="FJA82"/>
      <c r="FJB82"/>
      <c r="FJC82"/>
      <c r="FJD82"/>
      <c r="FJE82"/>
      <c r="FJF82"/>
      <c r="FJG82"/>
      <c r="FJH82"/>
      <c r="FJI82"/>
      <c r="FJJ82"/>
      <c r="FJK82"/>
      <c r="FJL82"/>
      <c r="FJM82"/>
      <c r="FJN82"/>
      <c r="FJO82"/>
      <c r="FJP82"/>
      <c r="FJQ82"/>
      <c r="FJR82"/>
      <c r="FJS82"/>
      <c r="FJT82"/>
      <c r="FJU82"/>
      <c r="FJV82"/>
      <c r="FJW82"/>
      <c r="FJX82"/>
      <c r="FJY82"/>
      <c r="FJZ82"/>
      <c r="FKA82"/>
      <c r="FKB82"/>
      <c r="FKC82"/>
      <c r="FKD82"/>
      <c r="FKE82"/>
      <c r="FKF82"/>
      <c r="FKG82"/>
      <c r="FKH82"/>
      <c r="FKI82"/>
      <c r="FKJ82"/>
      <c r="FKK82"/>
      <c r="FKL82"/>
      <c r="FKM82"/>
      <c r="FKN82"/>
      <c r="FKO82"/>
      <c r="FKP82"/>
      <c r="FKQ82"/>
      <c r="FKR82"/>
      <c r="FKS82"/>
      <c r="FKT82"/>
      <c r="FKU82"/>
      <c r="FKV82"/>
      <c r="FKW82"/>
      <c r="FKX82"/>
      <c r="FKY82"/>
      <c r="FKZ82"/>
      <c r="FLA82"/>
      <c r="FLB82"/>
      <c r="FLC82"/>
      <c r="FLD82"/>
      <c r="FLE82"/>
      <c r="FLF82"/>
      <c r="FLG82"/>
      <c r="FLH82"/>
      <c r="FLI82"/>
      <c r="FLJ82"/>
      <c r="FLK82"/>
      <c r="FLL82"/>
      <c r="FLM82"/>
      <c r="FLN82"/>
      <c r="FLO82"/>
      <c r="FLP82"/>
      <c r="FLQ82"/>
      <c r="FLR82"/>
      <c r="FLS82"/>
      <c r="FLT82"/>
      <c r="FLU82"/>
      <c r="FLV82"/>
      <c r="FLW82"/>
      <c r="FLX82"/>
      <c r="FLY82"/>
      <c r="FLZ82"/>
      <c r="FMA82"/>
      <c r="FMB82"/>
      <c r="FMC82"/>
      <c r="FMD82"/>
      <c r="FME82"/>
      <c r="FMF82"/>
      <c r="FMG82"/>
      <c r="FMH82"/>
      <c r="FMI82"/>
      <c r="FMJ82"/>
      <c r="FMK82"/>
      <c r="FML82"/>
      <c r="FMM82"/>
      <c r="FMN82"/>
      <c r="FMO82"/>
      <c r="FMP82"/>
      <c r="FMQ82"/>
      <c r="FMR82"/>
      <c r="FMS82"/>
      <c r="FMT82"/>
      <c r="FMU82"/>
      <c r="FMV82"/>
      <c r="FMW82"/>
      <c r="FMX82"/>
      <c r="FMY82"/>
      <c r="FMZ82"/>
      <c r="FNA82"/>
      <c r="FNB82"/>
      <c r="FNC82"/>
      <c r="FND82"/>
      <c r="FNE82"/>
      <c r="FNF82"/>
      <c r="FNG82"/>
      <c r="FNH82"/>
      <c r="FNI82"/>
      <c r="FNJ82"/>
      <c r="FNK82"/>
      <c r="FNL82"/>
      <c r="FNM82"/>
      <c r="FNN82"/>
      <c r="FNO82"/>
      <c r="FNP82"/>
      <c r="FNQ82"/>
      <c r="FNR82"/>
      <c r="FNS82"/>
      <c r="FNT82"/>
      <c r="FNU82"/>
      <c r="FNV82"/>
      <c r="FNW82"/>
      <c r="FNX82"/>
      <c r="FNY82"/>
      <c r="FNZ82"/>
      <c r="FOA82"/>
      <c r="FOB82"/>
      <c r="FOC82"/>
      <c r="FOD82"/>
      <c r="FOE82"/>
      <c r="FOF82"/>
      <c r="FOG82"/>
      <c r="FOH82"/>
      <c r="FOI82"/>
      <c r="FOJ82"/>
      <c r="FOK82"/>
      <c r="FOL82"/>
      <c r="FOM82"/>
      <c r="FON82"/>
      <c r="FOO82"/>
      <c r="FOP82"/>
      <c r="FOQ82"/>
      <c r="FOR82"/>
      <c r="FOS82"/>
      <c r="FOT82"/>
      <c r="FOU82"/>
      <c r="FOV82"/>
      <c r="FOW82"/>
      <c r="FOX82"/>
      <c r="FOY82"/>
      <c r="FOZ82"/>
      <c r="FPA82"/>
      <c r="FPB82"/>
      <c r="FPC82"/>
      <c r="FPD82"/>
      <c r="FPE82"/>
      <c r="FPF82"/>
      <c r="FPG82"/>
      <c r="FPH82"/>
      <c r="FPI82"/>
      <c r="FPJ82"/>
      <c r="FPK82"/>
      <c r="FPL82"/>
      <c r="FPM82"/>
      <c r="FPN82"/>
      <c r="FPO82"/>
      <c r="FPP82"/>
      <c r="FPQ82"/>
      <c r="FPR82"/>
      <c r="FPS82"/>
      <c r="FPT82"/>
      <c r="FPU82"/>
      <c r="FPV82"/>
      <c r="FPW82"/>
      <c r="FPX82"/>
      <c r="FPY82"/>
      <c r="FPZ82"/>
      <c r="FQA82"/>
      <c r="FQB82"/>
      <c r="FQC82"/>
      <c r="FQD82"/>
      <c r="FQE82"/>
      <c r="FQF82"/>
      <c r="FQG82"/>
      <c r="FQH82"/>
      <c r="FQI82"/>
      <c r="FQJ82"/>
      <c r="FQK82"/>
      <c r="FQL82"/>
      <c r="FQM82"/>
      <c r="FQN82"/>
      <c r="FQO82"/>
      <c r="FQP82"/>
      <c r="FQQ82"/>
      <c r="FQR82"/>
      <c r="FQS82"/>
      <c r="FQT82"/>
      <c r="FQU82"/>
      <c r="FQV82"/>
      <c r="FQW82"/>
      <c r="FQX82"/>
      <c r="FQY82"/>
      <c r="FQZ82"/>
      <c r="FRA82"/>
      <c r="FRB82"/>
      <c r="FRC82"/>
      <c r="FRD82"/>
      <c r="FRE82"/>
      <c r="FRF82"/>
      <c r="FRG82"/>
      <c r="FRH82"/>
      <c r="FRI82"/>
      <c r="FRJ82"/>
      <c r="FRK82"/>
      <c r="FRL82"/>
      <c r="FRM82"/>
      <c r="FRN82"/>
      <c r="FRO82"/>
      <c r="FRP82"/>
      <c r="FRQ82"/>
      <c r="FRR82"/>
      <c r="FRS82"/>
      <c r="FRT82"/>
      <c r="FRU82"/>
      <c r="FRV82"/>
      <c r="FRW82"/>
      <c r="FRX82"/>
      <c r="FRY82"/>
      <c r="FRZ82"/>
      <c r="FSA82"/>
      <c r="FSB82"/>
      <c r="FSC82"/>
      <c r="FSD82"/>
      <c r="FSE82"/>
      <c r="FSF82"/>
      <c r="FSG82"/>
      <c r="FSH82"/>
      <c r="FSI82"/>
      <c r="FSJ82"/>
      <c r="FSK82"/>
      <c r="FSL82"/>
      <c r="FSM82"/>
      <c r="FSN82"/>
      <c r="FSO82"/>
      <c r="FSP82"/>
      <c r="FSQ82"/>
      <c r="FSR82"/>
      <c r="FSS82"/>
      <c r="FST82"/>
      <c r="FSU82"/>
      <c r="FSV82"/>
      <c r="FSW82"/>
      <c r="FSX82"/>
      <c r="FSY82"/>
      <c r="FSZ82"/>
      <c r="FTA82"/>
      <c r="FTB82"/>
      <c r="FTC82"/>
      <c r="FTD82"/>
      <c r="FTE82"/>
      <c r="FTF82"/>
      <c r="FTG82"/>
      <c r="FTH82"/>
      <c r="FTI82"/>
      <c r="FTJ82"/>
      <c r="FTK82"/>
      <c r="FTL82"/>
      <c r="FTM82"/>
      <c r="FTN82"/>
      <c r="FTO82"/>
      <c r="FTP82"/>
      <c r="FTQ82"/>
      <c r="FTR82"/>
      <c r="FTS82"/>
      <c r="FTT82"/>
      <c r="FTU82"/>
      <c r="FTV82"/>
      <c r="FTW82"/>
      <c r="FTX82"/>
      <c r="FTY82"/>
      <c r="FTZ82"/>
      <c r="FUA82"/>
      <c r="FUB82"/>
      <c r="FUC82"/>
      <c r="FUD82"/>
      <c r="FUE82"/>
      <c r="FUF82"/>
      <c r="FUG82"/>
      <c r="FUH82"/>
      <c r="FUI82"/>
      <c r="FUJ82"/>
      <c r="FUK82"/>
      <c r="FUL82"/>
      <c r="FUM82"/>
      <c r="FUN82"/>
      <c r="FUO82"/>
      <c r="FUP82"/>
      <c r="FUQ82"/>
      <c r="FUR82"/>
      <c r="FUS82"/>
      <c r="FUT82"/>
      <c r="FUU82"/>
      <c r="FUV82"/>
      <c r="FUW82"/>
      <c r="FUX82"/>
      <c r="FUY82"/>
      <c r="FUZ82"/>
      <c r="FVA82"/>
      <c r="FVB82"/>
      <c r="FVC82"/>
      <c r="FVD82"/>
      <c r="FVE82"/>
      <c r="FVF82"/>
      <c r="FVG82"/>
      <c r="FVH82"/>
      <c r="FVI82"/>
      <c r="FVJ82"/>
      <c r="FVK82"/>
      <c r="FVL82"/>
      <c r="FVM82"/>
      <c r="FVN82"/>
      <c r="FVO82"/>
      <c r="FVP82"/>
      <c r="FVQ82"/>
      <c r="FVR82"/>
      <c r="FVS82"/>
      <c r="FVT82"/>
      <c r="FVU82"/>
      <c r="FVV82"/>
      <c r="FVW82"/>
      <c r="FVX82"/>
      <c r="FVY82"/>
      <c r="FVZ82"/>
      <c r="FWA82"/>
      <c r="FWB82"/>
      <c r="FWC82"/>
      <c r="FWD82"/>
      <c r="FWE82"/>
      <c r="FWF82"/>
      <c r="FWG82"/>
      <c r="FWH82"/>
      <c r="FWI82"/>
      <c r="FWJ82"/>
      <c r="FWK82"/>
      <c r="FWL82"/>
      <c r="FWM82"/>
      <c r="FWN82"/>
      <c r="FWO82"/>
      <c r="FWP82"/>
      <c r="FWQ82"/>
      <c r="FWR82"/>
      <c r="FWS82"/>
      <c r="FWT82"/>
      <c r="FWU82"/>
      <c r="FWV82"/>
      <c r="FWW82"/>
      <c r="FWX82"/>
      <c r="FWY82"/>
      <c r="FWZ82"/>
      <c r="FXA82"/>
      <c r="FXB82"/>
      <c r="FXC82"/>
      <c r="FXD82"/>
      <c r="FXE82"/>
      <c r="FXF82"/>
      <c r="FXG82"/>
      <c r="FXH82"/>
      <c r="FXI82"/>
      <c r="FXJ82"/>
      <c r="FXK82"/>
      <c r="FXL82"/>
      <c r="FXM82"/>
      <c r="FXN82"/>
      <c r="FXO82"/>
      <c r="FXP82"/>
      <c r="FXQ82"/>
      <c r="FXR82"/>
      <c r="FXS82"/>
      <c r="FXT82"/>
      <c r="FXU82"/>
      <c r="FXV82"/>
      <c r="FXW82"/>
      <c r="FXX82"/>
      <c r="FXY82"/>
      <c r="FXZ82"/>
      <c r="FYA82"/>
      <c r="FYB82"/>
      <c r="FYC82"/>
      <c r="FYD82"/>
      <c r="FYE82"/>
      <c r="FYF82"/>
      <c r="FYG82"/>
      <c r="FYH82"/>
      <c r="FYI82"/>
      <c r="FYJ82"/>
      <c r="FYK82"/>
      <c r="FYL82"/>
      <c r="FYM82"/>
      <c r="FYN82"/>
      <c r="FYO82"/>
      <c r="FYP82"/>
      <c r="FYQ82"/>
      <c r="FYR82"/>
      <c r="FYS82"/>
      <c r="FYT82"/>
      <c r="FYU82"/>
      <c r="FYV82"/>
      <c r="FYW82"/>
      <c r="FYX82"/>
      <c r="FYY82"/>
      <c r="FYZ82"/>
      <c r="FZA82"/>
      <c r="FZB82"/>
      <c r="FZC82"/>
      <c r="FZD82"/>
      <c r="FZE82"/>
      <c r="FZF82"/>
      <c r="FZG82"/>
      <c r="FZH82"/>
      <c r="FZI82"/>
      <c r="FZJ82"/>
      <c r="FZK82"/>
      <c r="FZL82"/>
      <c r="FZM82"/>
      <c r="FZN82"/>
      <c r="FZO82"/>
      <c r="FZP82"/>
      <c r="FZQ82"/>
      <c r="FZR82"/>
      <c r="FZS82"/>
      <c r="FZT82"/>
      <c r="FZU82"/>
      <c r="FZV82"/>
      <c r="FZW82"/>
      <c r="FZX82"/>
      <c r="FZY82"/>
      <c r="FZZ82"/>
      <c r="GAA82"/>
      <c r="GAB82"/>
      <c r="GAC82"/>
      <c r="GAD82"/>
      <c r="GAE82"/>
      <c r="GAF82"/>
      <c r="GAG82"/>
      <c r="GAH82"/>
      <c r="GAI82"/>
      <c r="GAJ82"/>
      <c r="GAK82"/>
      <c r="GAL82"/>
      <c r="GAM82"/>
      <c r="GAN82"/>
      <c r="GAO82"/>
      <c r="GAP82"/>
      <c r="GAQ82"/>
      <c r="GAR82"/>
      <c r="GAS82"/>
      <c r="GAT82"/>
      <c r="GAU82"/>
      <c r="GAV82"/>
      <c r="GAW82"/>
      <c r="GAX82"/>
      <c r="GAY82"/>
      <c r="GAZ82"/>
      <c r="GBA82"/>
      <c r="GBB82"/>
      <c r="GBC82"/>
      <c r="GBD82"/>
      <c r="GBE82"/>
      <c r="GBF82"/>
      <c r="GBG82"/>
      <c r="GBH82"/>
      <c r="GBI82"/>
      <c r="GBJ82"/>
      <c r="GBK82"/>
      <c r="GBL82"/>
      <c r="GBM82"/>
      <c r="GBN82"/>
      <c r="GBO82"/>
      <c r="GBP82"/>
      <c r="GBQ82"/>
      <c r="GBR82"/>
      <c r="GBS82"/>
      <c r="GBT82"/>
      <c r="GBU82"/>
      <c r="GBV82"/>
      <c r="GBW82"/>
      <c r="GBX82"/>
      <c r="GBY82"/>
      <c r="GBZ82"/>
      <c r="GCA82"/>
      <c r="GCB82"/>
      <c r="GCC82"/>
      <c r="GCD82"/>
      <c r="GCE82"/>
      <c r="GCF82"/>
      <c r="GCG82"/>
      <c r="GCH82"/>
      <c r="GCI82"/>
      <c r="GCJ82"/>
      <c r="GCK82"/>
      <c r="GCL82"/>
      <c r="GCM82"/>
      <c r="GCN82"/>
      <c r="GCO82"/>
      <c r="GCP82"/>
      <c r="GCQ82"/>
      <c r="GCR82"/>
      <c r="GCS82"/>
      <c r="GCT82"/>
      <c r="GCU82"/>
      <c r="GCV82"/>
      <c r="GCW82"/>
      <c r="GCX82"/>
      <c r="GCY82"/>
      <c r="GCZ82"/>
      <c r="GDA82"/>
      <c r="GDB82"/>
      <c r="GDC82"/>
      <c r="GDD82"/>
      <c r="GDE82"/>
      <c r="GDF82"/>
      <c r="GDG82"/>
      <c r="GDH82"/>
      <c r="GDI82"/>
      <c r="GDJ82"/>
      <c r="GDK82"/>
      <c r="GDL82"/>
      <c r="GDM82"/>
      <c r="GDN82"/>
      <c r="GDO82"/>
      <c r="GDP82"/>
      <c r="GDQ82"/>
      <c r="GDR82"/>
      <c r="GDS82"/>
      <c r="GDT82"/>
      <c r="GDU82"/>
      <c r="GDV82"/>
      <c r="GDW82"/>
      <c r="GDX82"/>
      <c r="GDY82"/>
      <c r="GDZ82"/>
      <c r="GEA82"/>
      <c r="GEB82"/>
      <c r="GEC82"/>
      <c r="GED82"/>
      <c r="GEE82"/>
      <c r="GEF82"/>
      <c r="GEG82"/>
      <c r="GEH82"/>
      <c r="GEI82"/>
      <c r="GEJ82"/>
      <c r="GEK82"/>
      <c r="GEL82"/>
      <c r="GEM82"/>
      <c r="GEN82"/>
      <c r="GEO82"/>
      <c r="GEP82"/>
      <c r="GEQ82"/>
      <c r="GER82"/>
      <c r="GES82"/>
      <c r="GET82"/>
      <c r="GEU82"/>
      <c r="GEV82"/>
      <c r="GEW82"/>
      <c r="GEX82"/>
      <c r="GEY82"/>
      <c r="GEZ82"/>
      <c r="GFA82"/>
      <c r="GFB82"/>
      <c r="GFC82"/>
      <c r="GFD82"/>
      <c r="GFE82"/>
      <c r="GFF82"/>
      <c r="GFG82"/>
      <c r="GFH82"/>
      <c r="GFI82"/>
      <c r="GFJ82"/>
      <c r="GFK82"/>
      <c r="GFL82"/>
      <c r="GFM82"/>
      <c r="GFN82"/>
      <c r="GFO82"/>
      <c r="GFP82"/>
      <c r="GFQ82"/>
      <c r="GFR82"/>
      <c r="GFS82"/>
      <c r="GFT82"/>
      <c r="GFU82"/>
      <c r="GFV82"/>
      <c r="GFW82"/>
      <c r="GFX82"/>
      <c r="GFY82"/>
      <c r="GFZ82"/>
      <c r="GGA82"/>
      <c r="GGB82"/>
      <c r="GGC82"/>
      <c r="GGD82"/>
      <c r="GGE82"/>
      <c r="GGF82"/>
      <c r="GGG82"/>
      <c r="GGH82"/>
      <c r="GGI82"/>
      <c r="GGJ82"/>
      <c r="GGK82"/>
      <c r="GGL82"/>
      <c r="GGM82"/>
      <c r="GGN82"/>
      <c r="GGO82"/>
      <c r="GGP82"/>
      <c r="GGQ82"/>
      <c r="GGR82"/>
      <c r="GGS82"/>
      <c r="GGT82"/>
      <c r="GGU82"/>
      <c r="GGV82"/>
      <c r="GGW82"/>
      <c r="GGX82"/>
      <c r="GGY82"/>
      <c r="GGZ82"/>
      <c r="GHA82"/>
      <c r="GHB82"/>
      <c r="GHC82"/>
      <c r="GHD82"/>
      <c r="GHE82"/>
      <c r="GHF82"/>
      <c r="GHG82"/>
      <c r="GHH82"/>
      <c r="GHI82"/>
      <c r="GHJ82"/>
      <c r="GHK82"/>
      <c r="GHL82"/>
      <c r="GHM82"/>
      <c r="GHN82"/>
      <c r="GHO82"/>
      <c r="GHP82"/>
      <c r="GHQ82"/>
      <c r="GHR82"/>
      <c r="GHS82"/>
      <c r="GHT82"/>
      <c r="GHU82"/>
      <c r="GHV82"/>
      <c r="GHW82"/>
      <c r="GHX82"/>
      <c r="GHY82"/>
      <c r="GHZ82"/>
      <c r="GIA82"/>
      <c r="GIB82"/>
      <c r="GIC82"/>
      <c r="GID82"/>
      <c r="GIE82"/>
      <c r="GIF82"/>
      <c r="GIG82"/>
      <c r="GIH82"/>
      <c r="GII82"/>
      <c r="GIJ82"/>
      <c r="GIK82"/>
      <c r="GIL82"/>
      <c r="GIM82"/>
      <c r="GIN82"/>
      <c r="GIO82"/>
      <c r="GIP82"/>
      <c r="GIQ82"/>
      <c r="GIR82"/>
      <c r="GIS82"/>
      <c r="GIT82"/>
      <c r="GIU82"/>
      <c r="GIV82"/>
      <c r="GIW82"/>
      <c r="GIX82"/>
      <c r="GIY82"/>
      <c r="GIZ82"/>
      <c r="GJA82"/>
      <c r="GJB82"/>
      <c r="GJC82"/>
      <c r="GJD82"/>
      <c r="GJE82"/>
      <c r="GJF82"/>
      <c r="GJG82"/>
      <c r="GJH82"/>
      <c r="GJI82"/>
      <c r="GJJ82"/>
      <c r="GJK82"/>
      <c r="GJL82"/>
      <c r="GJM82"/>
      <c r="GJN82"/>
      <c r="GJO82"/>
      <c r="GJP82"/>
      <c r="GJQ82"/>
      <c r="GJR82"/>
      <c r="GJS82"/>
      <c r="GJT82"/>
      <c r="GJU82"/>
      <c r="GJV82"/>
      <c r="GJW82"/>
      <c r="GJX82"/>
      <c r="GJY82"/>
      <c r="GJZ82"/>
      <c r="GKA82"/>
      <c r="GKB82"/>
      <c r="GKC82"/>
      <c r="GKD82"/>
      <c r="GKE82"/>
      <c r="GKF82"/>
      <c r="GKG82"/>
      <c r="GKH82"/>
      <c r="GKI82"/>
      <c r="GKJ82"/>
      <c r="GKK82"/>
      <c r="GKL82"/>
      <c r="GKM82"/>
      <c r="GKN82"/>
      <c r="GKO82"/>
      <c r="GKP82"/>
      <c r="GKQ82"/>
      <c r="GKR82"/>
      <c r="GKS82"/>
      <c r="GKT82"/>
      <c r="GKU82"/>
      <c r="GKV82"/>
      <c r="GKW82"/>
      <c r="GKX82"/>
      <c r="GKY82"/>
      <c r="GKZ82"/>
      <c r="GLA82"/>
      <c r="GLB82"/>
      <c r="GLC82"/>
      <c r="GLD82"/>
      <c r="GLE82"/>
      <c r="GLF82"/>
      <c r="GLG82"/>
      <c r="GLH82"/>
      <c r="GLI82"/>
      <c r="GLJ82"/>
      <c r="GLK82"/>
      <c r="GLL82"/>
      <c r="GLM82"/>
      <c r="GLN82"/>
      <c r="GLO82"/>
      <c r="GLP82"/>
      <c r="GLQ82"/>
      <c r="GLR82"/>
      <c r="GLS82"/>
      <c r="GLT82"/>
      <c r="GLU82"/>
      <c r="GLV82"/>
      <c r="GLW82"/>
      <c r="GLX82"/>
      <c r="GLY82"/>
      <c r="GLZ82"/>
      <c r="GMA82"/>
      <c r="GMB82"/>
      <c r="GMC82"/>
      <c r="GMD82"/>
      <c r="GME82"/>
      <c r="GMF82"/>
      <c r="GMG82"/>
      <c r="GMH82"/>
      <c r="GMI82"/>
      <c r="GMJ82"/>
      <c r="GMK82"/>
      <c r="GML82"/>
      <c r="GMM82"/>
      <c r="GMN82"/>
      <c r="GMO82"/>
      <c r="GMP82"/>
      <c r="GMQ82"/>
      <c r="GMR82"/>
      <c r="GMS82"/>
      <c r="GMT82"/>
      <c r="GMU82"/>
      <c r="GMV82"/>
      <c r="GMW82"/>
      <c r="GMX82"/>
      <c r="GMY82"/>
      <c r="GMZ82"/>
      <c r="GNA82"/>
      <c r="GNB82"/>
      <c r="GNC82"/>
      <c r="GND82"/>
      <c r="GNE82"/>
      <c r="GNF82"/>
      <c r="GNG82"/>
      <c r="GNH82"/>
      <c r="GNI82"/>
      <c r="GNJ82"/>
      <c r="GNK82"/>
      <c r="GNL82"/>
      <c r="GNM82"/>
      <c r="GNN82"/>
      <c r="GNO82"/>
      <c r="GNP82"/>
      <c r="GNQ82"/>
      <c r="GNR82"/>
      <c r="GNS82"/>
      <c r="GNT82"/>
      <c r="GNU82"/>
      <c r="GNV82"/>
      <c r="GNW82"/>
      <c r="GNX82"/>
      <c r="GNY82"/>
      <c r="GNZ82"/>
      <c r="GOA82"/>
      <c r="GOB82"/>
      <c r="GOC82"/>
      <c r="GOD82"/>
      <c r="GOE82"/>
      <c r="GOF82"/>
      <c r="GOG82"/>
      <c r="GOH82"/>
      <c r="GOI82"/>
      <c r="GOJ82"/>
      <c r="GOK82"/>
      <c r="GOL82"/>
      <c r="GOM82"/>
      <c r="GON82"/>
      <c r="GOO82"/>
      <c r="GOP82"/>
      <c r="GOQ82"/>
      <c r="GOR82"/>
      <c r="GOS82"/>
      <c r="GOT82"/>
      <c r="GOU82"/>
      <c r="GOV82"/>
      <c r="GOW82"/>
      <c r="GOX82"/>
      <c r="GOY82"/>
      <c r="GOZ82"/>
      <c r="GPA82"/>
      <c r="GPB82"/>
      <c r="GPC82"/>
      <c r="GPD82"/>
      <c r="GPE82"/>
      <c r="GPF82"/>
      <c r="GPG82"/>
      <c r="GPH82"/>
      <c r="GPI82"/>
      <c r="GPJ82"/>
      <c r="GPK82"/>
      <c r="GPL82"/>
      <c r="GPM82"/>
      <c r="GPN82"/>
      <c r="GPO82"/>
      <c r="GPP82"/>
      <c r="GPQ82"/>
      <c r="GPR82"/>
      <c r="GPS82"/>
      <c r="GPT82"/>
      <c r="GPU82"/>
      <c r="GPV82"/>
      <c r="GPW82"/>
      <c r="GPX82"/>
      <c r="GPY82"/>
      <c r="GPZ82"/>
      <c r="GQA82"/>
      <c r="GQB82"/>
      <c r="GQC82"/>
      <c r="GQD82"/>
      <c r="GQE82"/>
      <c r="GQF82"/>
      <c r="GQG82"/>
      <c r="GQH82"/>
      <c r="GQI82"/>
      <c r="GQJ82"/>
      <c r="GQK82"/>
      <c r="GQL82"/>
      <c r="GQM82"/>
      <c r="GQN82"/>
      <c r="GQO82"/>
      <c r="GQP82"/>
      <c r="GQQ82"/>
      <c r="GQR82"/>
      <c r="GQS82"/>
      <c r="GQT82"/>
      <c r="GQU82"/>
      <c r="GQV82"/>
      <c r="GQW82"/>
      <c r="GQX82"/>
      <c r="GQY82"/>
      <c r="GQZ82"/>
      <c r="GRA82"/>
      <c r="GRB82"/>
      <c r="GRC82"/>
      <c r="GRD82"/>
      <c r="GRE82"/>
      <c r="GRF82"/>
      <c r="GRG82"/>
      <c r="GRH82"/>
      <c r="GRI82"/>
      <c r="GRJ82"/>
      <c r="GRK82"/>
      <c r="GRL82"/>
      <c r="GRM82"/>
      <c r="GRN82"/>
      <c r="GRO82"/>
      <c r="GRP82"/>
      <c r="GRQ82"/>
      <c r="GRR82"/>
      <c r="GRS82"/>
      <c r="GRT82"/>
      <c r="GRU82"/>
      <c r="GRV82"/>
      <c r="GRW82"/>
      <c r="GRX82"/>
      <c r="GRY82"/>
      <c r="GRZ82"/>
      <c r="GSA82"/>
      <c r="GSB82"/>
      <c r="GSC82"/>
      <c r="GSD82"/>
      <c r="GSE82"/>
      <c r="GSF82"/>
      <c r="GSG82"/>
      <c r="GSH82"/>
      <c r="GSI82"/>
      <c r="GSJ82"/>
      <c r="GSK82"/>
      <c r="GSL82"/>
      <c r="GSM82"/>
      <c r="GSN82"/>
      <c r="GSO82"/>
      <c r="GSP82"/>
      <c r="GSQ82"/>
      <c r="GSR82"/>
      <c r="GSS82"/>
      <c r="GST82"/>
      <c r="GSU82"/>
      <c r="GSV82"/>
      <c r="GSW82"/>
      <c r="GSX82"/>
      <c r="GSY82"/>
      <c r="GSZ82"/>
      <c r="GTA82"/>
      <c r="GTB82"/>
      <c r="GTC82"/>
      <c r="GTD82"/>
      <c r="GTE82"/>
      <c r="GTF82"/>
      <c r="GTG82"/>
      <c r="GTH82"/>
      <c r="GTI82"/>
      <c r="GTJ82"/>
      <c r="GTK82"/>
      <c r="GTL82"/>
      <c r="GTM82"/>
      <c r="GTN82"/>
      <c r="GTO82"/>
      <c r="GTP82"/>
      <c r="GTQ82"/>
      <c r="GTR82"/>
      <c r="GTS82"/>
      <c r="GTT82"/>
      <c r="GTU82"/>
      <c r="GTV82"/>
      <c r="GTW82"/>
      <c r="GTX82"/>
      <c r="GTY82"/>
      <c r="GTZ82"/>
      <c r="GUA82"/>
      <c r="GUB82"/>
      <c r="GUC82"/>
      <c r="GUD82"/>
      <c r="GUE82"/>
      <c r="GUF82"/>
      <c r="GUG82"/>
      <c r="GUH82"/>
      <c r="GUI82"/>
      <c r="GUJ82"/>
      <c r="GUK82"/>
      <c r="GUL82"/>
      <c r="GUM82"/>
      <c r="GUN82"/>
      <c r="GUO82"/>
      <c r="GUP82"/>
      <c r="GUQ82"/>
      <c r="GUR82"/>
      <c r="GUS82"/>
      <c r="GUT82"/>
      <c r="GUU82"/>
      <c r="GUV82"/>
      <c r="GUW82"/>
      <c r="GUX82"/>
      <c r="GUY82"/>
      <c r="GUZ82"/>
      <c r="GVA82"/>
      <c r="GVB82"/>
      <c r="GVC82"/>
      <c r="GVD82"/>
      <c r="GVE82"/>
      <c r="GVF82"/>
      <c r="GVG82"/>
      <c r="GVH82"/>
      <c r="GVI82"/>
      <c r="GVJ82"/>
      <c r="GVK82"/>
      <c r="GVL82"/>
      <c r="GVM82"/>
      <c r="GVN82"/>
      <c r="GVO82"/>
      <c r="GVP82"/>
      <c r="GVQ82"/>
      <c r="GVR82"/>
      <c r="GVS82"/>
      <c r="GVT82"/>
      <c r="GVU82"/>
      <c r="GVV82"/>
      <c r="GVW82"/>
      <c r="GVX82"/>
      <c r="GVY82"/>
      <c r="GVZ82"/>
      <c r="GWA82"/>
      <c r="GWB82"/>
      <c r="GWC82"/>
      <c r="GWD82"/>
      <c r="GWE82"/>
      <c r="GWF82"/>
      <c r="GWG82"/>
      <c r="GWH82"/>
      <c r="GWI82"/>
      <c r="GWJ82"/>
      <c r="GWK82"/>
      <c r="GWL82"/>
      <c r="GWM82"/>
      <c r="GWN82"/>
      <c r="GWO82"/>
      <c r="GWP82"/>
      <c r="GWQ82"/>
      <c r="GWR82"/>
      <c r="GWS82"/>
      <c r="GWT82"/>
      <c r="GWU82"/>
      <c r="GWV82"/>
      <c r="GWW82"/>
      <c r="GWX82"/>
      <c r="GWY82"/>
      <c r="GWZ82"/>
      <c r="GXA82"/>
      <c r="GXB82"/>
      <c r="GXC82"/>
      <c r="GXD82"/>
      <c r="GXE82"/>
      <c r="GXF82"/>
      <c r="GXG82"/>
      <c r="GXH82"/>
      <c r="GXI82"/>
      <c r="GXJ82"/>
      <c r="GXK82"/>
      <c r="GXL82"/>
      <c r="GXM82"/>
      <c r="GXN82"/>
      <c r="GXO82"/>
      <c r="GXP82"/>
      <c r="GXQ82"/>
      <c r="GXR82"/>
      <c r="GXS82"/>
      <c r="GXT82"/>
      <c r="GXU82"/>
      <c r="GXV82"/>
      <c r="GXW82"/>
      <c r="GXX82"/>
      <c r="GXY82"/>
      <c r="GXZ82"/>
      <c r="GYA82"/>
      <c r="GYB82"/>
      <c r="GYC82"/>
      <c r="GYD82"/>
      <c r="GYE82"/>
      <c r="GYF82"/>
      <c r="GYG82"/>
      <c r="GYH82"/>
      <c r="GYI82"/>
      <c r="GYJ82"/>
      <c r="GYK82"/>
      <c r="GYL82"/>
      <c r="GYM82"/>
      <c r="GYN82"/>
      <c r="GYO82"/>
      <c r="GYP82"/>
      <c r="GYQ82"/>
      <c r="GYR82"/>
      <c r="GYS82"/>
      <c r="GYT82"/>
      <c r="GYU82"/>
      <c r="GYV82"/>
      <c r="GYW82"/>
      <c r="GYX82"/>
      <c r="GYY82"/>
      <c r="GYZ82"/>
      <c r="GZA82"/>
      <c r="GZB82"/>
      <c r="GZC82"/>
      <c r="GZD82"/>
      <c r="GZE82"/>
      <c r="GZF82"/>
      <c r="GZG82"/>
      <c r="GZH82"/>
      <c r="GZI82"/>
      <c r="GZJ82"/>
      <c r="GZK82"/>
      <c r="GZL82"/>
      <c r="GZM82"/>
      <c r="GZN82"/>
      <c r="GZO82"/>
      <c r="GZP82"/>
      <c r="GZQ82"/>
      <c r="GZR82"/>
      <c r="GZS82"/>
      <c r="GZT82"/>
      <c r="GZU82"/>
      <c r="GZV82"/>
      <c r="GZW82"/>
      <c r="GZX82"/>
      <c r="GZY82"/>
      <c r="GZZ82"/>
      <c r="HAA82"/>
      <c r="HAB82"/>
      <c r="HAC82"/>
      <c r="HAD82"/>
      <c r="HAE82"/>
      <c r="HAF82"/>
      <c r="HAG82"/>
      <c r="HAH82"/>
      <c r="HAI82"/>
      <c r="HAJ82"/>
      <c r="HAK82"/>
      <c r="HAL82"/>
      <c r="HAM82"/>
      <c r="HAN82"/>
      <c r="HAO82"/>
      <c r="HAP82"/>
      <c r="HAQ82"/>
      <c r="HAR82"/>
      <c r="HAS82"/>
      <c r="HAT82"/>
      <c r="HAU82"/>
      <c r="HAV82"/>
      <c r="HAW82"/>
      <c r="HAX82"/>
      <c r="HAY82"/>
      <c r="HAZ82"/>
      <c r="HBA82"/>
      <c r="HBB82"/>
      <c r="HBC82"/>
      <c r="HBD82"/>
      <c r="HBE82"/>
      <c r="HBF82"/>
      <c r="HBG82"/>
      <c r="HBH82"/>
      <c r="HBI82"/>
      <c r="HBJ82"/>
      <c r="HBK82"/>
      <c r="HBL82"/>
      <c r="HBM82"/>
      <c r="HBN82"/>
      <c r="HBO82"/>
      <c r="HBP82"/>
      <c r="HBQ82"/>
      <c r="HBR82"/>
      <c r="HBS82"/>
      <c r="HBT82"/>
      <c r="HBU82"/>
      <c r="HBV82"/>
      <c r="HBW82"/>
      <c r="HBX82"/>
      <c r="HBY82"/>
      <c r="HBZ82"/>
      <c r="HCA82"/>
      <c r="HCB82"/>
      <c r="HCC82"/>
      <c r="HCD82"/>
      <c r="HCE82"/>
      <c r="HCF82"/>
      <c r="HCG82"/>
      <c r="HCH82"/>
      <c r="HCI82"/>
      <c r="HCJ82"/>
      <c r="HCK82"/>
      <c r="HCL82"/>
      <c r="HCM82"/>
      <c r="HCN82"/>
      <c r="HCO82"/>
      <c r="HCP82"/>
      <c r="HCQ82"/>
      <c r="HCR82"/>
      <c r="HCS82"/>
      <c r="HCT82"/>
      <c r="HCU82"/>
      <c r="HCV82"/>
      <c r="HCW82"/>
      <c r="HCX82"/>
      <c r="HCY82"/>
      <c r="HCZ82"/>
      <c r="HDA82"/>
      <c r="HDB82"/>
      <c r="HDC82"/>
      <c r="HDD82"/>
      <c r="HDE82"/>
      <c r="HDF82"/>
      <c r="HDG82"/>
      <c r="HDH82"/>
      <c r="HDI82"/>
      <c r="HDJ82"/>
      <c r="HDK82"/>
      <c r="HDL82"/>
      <c r="HDM82"/>
      <c r="HDN82"/>
      <c r="HDO82"/>
      <c r="HDP82"/>
      <c r="HDQ82"/>
      <c r="HDR82"/>
      <c r="HDS82"/>
      <c r="HDT82"/>
      <c r="HDU82"/>
      <c r="HDV82"/>
      <c r="HDW82"/>
      <c r="HDX82"/>
      <c r="HDY82"/>
      <c r="HDZ82"/>
      <c r="HEA82"/>
      <c r="HEB82"/>
      <c r="HEC82"/>
      <c r="HED82"/>
      <c r="HEE82"/>
      <c r="HEF82"/>
      <c r="HEG82"/>
      <c r="HEH82"/>
      <c r="HEI82"/>
      <c r="HEJ82"/>
      <c r="HEK82"/>
      <c r="HEL82"/>
      <c r="HEM82"/>
      <c r="HEN82"/>
      <c r="HEO82"/>
      <c r="HEP82"/>
      <c r="HEQ82"/>
      <c r="HER82"/>
      <c r="HES82"/>
      <c r="HET82"/>
      <c r="HEU82"/>
      <c r="HEV82"/>
      <c r="HEW82"/>
      <c r="HEX82"/>
      <c r="HEY82"/>
      <c r="HEZ82"/>
      <c r="HFA82"/>
      <c r="HFB82"/>
      <c r="HFC82"/>
      <c r="HFD82"/>
      <c r="HFE82"/>
      <c r="HFF82"/>
      <c r="HFG82"/>
      <c r="HFH82"/>
      <c r="HFI82"/>
      <c r="HFJ82"/>
      <c r="HFK82"/>
      <c r="HFL82"/>
      <c r="HFM82"/>
      <c r="HFN82"/>
      <c r="HFO82"/>
      <c r="HFP82"/>
      <c r="HFQ82"/>
      <c r="HFR82"/>
      <c r="HFS82"/>
      <c r="HFT82"/>
      <c r="HFU82"/>
      <c r="HFV82"/>
      <c r="HFW82"/>
      <c r="HFX82"/>
      <c r="HFY82"/>
      <c r="HFZ82"/>
      <c r="HGA82"/>
      <c r="HGB82"/>
      <c r="HGC82"/>
      <c r="HGD82"/>
      <c r="HGE82"/>
      <c r="HGF82"/>
      <c r="HGG82"/>
      <c r="HGH82"/>
      <c r="HGI82"/>
      <c r="HGJ82"/>
      <c r="HGK82"/>
      <c r="HGL82"/>
      <c r="HGM82"/>
      <c r="HGN82"/>
      <c r="HGO82"/>
      <c r="HGP82"/>
      <c r="HGQ82"/>
      <c r="HGR82"/>
      <c r="HGS82"/>
      <c r="HGT82"/>
      <c r="HGU82"/>
      <c r="HGV82"/>
      <c r="HGW82"/>
      <c r="HGX82"/>
      <c r="HGY82"/>
      <c r="HGZ82"/>
      <c r="HHA82"/>
      <c r="HHB82"/>
      <c r="HHC82"/>
      <c r="HHD82"/>
      <c r="HHE82"/>
      <c r="HHF82"/>
      <c r="HHG82"/>
      <c r="HHH82"/>
      <c r="HHI82"/>
      <c r="HHJ82"/>
      <c r="HHK82"/>
      <c r="HHL82"/>
      <c r="HHM82"/>
      <c r="HHN82"/>
      <c r="HHO82"/>
      <c r="HHP82"/>
      <c r="HHQ82"/>
      <c r="HHR82"/>
      <c r="HHS82"/>
      <c r="HHT82"/>
      <c r="HHU82"/>
      <c r="HHV82"/>
      <c r="HHW82"/>
      <c r="HHX82"/>
      <c r="HHY82"/>
      <c r="HHZ82"/>
      <c r="HIA82"/>
      <c r="HIB82"/>
      <c r="HIC82"/>
      <c r="HID82"/>
      <c r="HIE82"/>
      <c r="HIF82"/>
      <c r="HIG82"/>
      <c r="HIH82"/>
      <c r="HII82"/>
      <c r="HIJ82"/>
      <c r="HIK82"/>
      <c r="HIL82"/>
      <c r="HIM82"/>
      <c r="HIN82"/>
      <c r="HIO82"/>
      <c r="HIP82"/>
      <c r="HIQ82"/>
      <c r="HIR82"/>
      <c r="HIS82"/>
      <c r="HIT82"/>
      <c r="HIU82"/>
      <c r="HIV82"/>
      <c r="HIW82"/>
      <c r="HIX82"/>
      <c r="HIY82"/>
      <c r="HIZ82"/>
      <c r="HJA82"/>
      <c r="HJB82"/>
      <c r="HJC82"/>
      <c r="HJD82"/>
      <c r="HJE82"/>
      <c r="HJF82"/>
      <c r="HJG82"/>
      <c r="HJH82"/>
      <c r="HJI82"/>
      <c r="HJJ82"/>
      <c r="HJK82"/>
      <c r="HJL82"/>
      <c r="HJM82"/>
      <c r="HJN82"/>
      <c r="HJO82"/>
      <c r="HJP82"/>
      <c r="HJQ82"/>
      <c r="HJR82"/>
      <c r="HJS82"/>
      <c r="HJT82"/>
      <c r="HJU82"/>
      <c r="HJV82"/>
      <c r="HJW82"/>
      <c r="HJX82"/>
      <c r="HJY82"/>
      <c r="HJZ82"/>
      <c r="HKA82"/>
      <c r="HKB82"/>
      <c r="HKC82"/>
      <c r="HKD82"/>
      <c r="HKE82"/>
      <c r="HKF82"/>
      <c r="HKG82"/>
      <c r="HKH82"/>
      <c r="HKI82"/>
      <c r="HKJ82"/>
      <c r="HKK82"/>
      <c r="HKL82"/>
      <c r="HKM82"/>
      <c r="HKN82"/>
      <c r="HKO82"/>
      <c r="HKP82"/>
      <c r="HKQ82"/>
      <c r="HKR82"/>
      <c r="HKS82"/>
      <c r="HKT82"/>
      <c r="HKU82"/>
      <c r="HKV82"/>
      <c r="HKW82"/>
      <c r="HKX82"/>
      <c r="HKY82"/>
      <c r="HKZ82"/>
      <c r="HLA82"/>
      <c r="HLB82"/>
      <c r="HLC82"/>
      <c r="HLD82"/>
      <c r="HLE82"/>
      <c r="HLF82"/>
      <c r="HLG82"/>
      <c r="HLH82"/>
      <c r="HLI82"/>
      <c r="HLJ82"/>
      <c r="HLK82"/>
      <c r="HLL82"/>
      <c r="HLM82"/>
      <c r="HLN82"/>
      <c r="HLO82"/>
      <c r="HLP82"/>
      <c r="HLQ82"/>
      <c r="HLR82"/>
      <c r="HLS82"/>
      <c r="HLT82"/>
      <c r="HLU82"/>
      <c r="HLV82"/>
      <c r="HLW82"/>
      <c r="HLX82"/>
      <c r="HLY82"/>
      <c r="HLZ82"/>
      <c r="HMA82"/>
      <c r="HMB82"/>
      <c r="HMC82"/>
      <c r="HMD82"/>
      <c r="HME82"/>
      <c r="HMF82"/>
      <c r="HMG82"/>
      <c r="HMH82"/>
      <c r="HMI82"/>
      <c r="HMJ82"/>
      <c r="HMK82"/>
      <c r="HML82"/>
      <c r="HMM82"/>
      <c r="HMN82"/>
      <c r="HMO82"/>
      <c r="HMP82"/>
      <c r="HMQ82"/>
      <c r="HMR82"/>
      <c r="HMS82"/>
      <c r="HMT82"/>
      <c r="HMU82"/>
      <c r="HMV82"/>
      <c r="HMW82"/>
      <c r="HMX82"/>
      <c r="HMY82"/>
      <c r="HMZ82"/>
      <c r="HNA82"/>
      <c r="HNB82"/>
      <c r="HNC82"/>
      <c r="HND82"/>
      <c r="HNE82"/>
      <c r="HNF82"/>
      <c r="HNG82"/>
      <c r="HNH82"/>
      <c r="HNI82"/>
      <c r="HNJ82"/>
      <c r="HNK82"/>
      <c r="HNL82"/>
      <c r="HNM82"/>
      <c r="HNN82"/>
      <c r="HNO82"/>
      <c r="HNP82"/>
      <c r="HNQ82"/>
      <c r="HNR82"/>
      <c r="HNS82"/>
      <c r="HNT82"/>
      <c r="HNU82"/>
      <c r="HNV82"/>
      <c r="HNW82"/>
      <c r="HNX82"/>
      <c r="HNY82"/>
      <c r="HNZ82"/>
      <c r="HOA82"/>
      <c r="HOB82"/>
      <c r="HOC82"/>
      <c r="HOD82"/>
      <c r="HOE82"/>
      <c r="HOF82"/>
      <c r="HOG82"/>
      <c r="HOH82"/>
      <c r="HOI82"/>
      <c r="HOJ82"/>
      <c r="HOK82"/>
      <c r="HOL82"/>
      <c r="HOM82"/>
      <c r="HON82"/>
      <c r="HOO82"/>
      <c r="HOP82"/>
      <c r="HOQ82"/>
      <c r="HOR82"/>
      <c r="HOS82"/>
      <c r="HOT82"/>
      <c r="HOU82"/>
      <c r="HOV82"/>
      <c r="HOW82"/>
      <c r="HOX82"/>
      <c r="HOY82"/>
      <c r="HOZ82"/>
      <c r="HPA82"/>
      <c r="HPB82"/>
      <c r="HPC82"/>
      <c r="HPD82"/>
      <c r="HPE82"/>
      <c r="HPF82"/>
      <c r="HPG82"/>
      <c r="HPH82"/>
      <c r="HPI82"/>
      <c r="HPJ82"/>
      <c r="HPK82"/>
      <c r="HPL82"/>
      <c r="HPM82"/>
      <c r="HPN82"/>
      <c r="HPO82"/>
      <c r="HPP82"/>
      <c r="HPQ82"/>
      <c r="HPR82"/>
      <c r="HPS82"/>
      <c r="HPT82"/>
      <c r="HPU82"/>
      <c r="HPV82"/>
      <c r="HPW82"/>
      <c r="HPX82"/>
      <c r="HPY82"/>
      <c r="HPZ82"/>
      <c r="HQA82"/>
      <c r="HQB82"/>
      <c r="HQC82"/>
      <c r="HQD82"/>
      <c r="HQE82"/>
      <c r="HQF82"/>
      <c r="HQG82"/>
      <c r="HQH82"/>
      <c r="HQI82"/>
      <c r="HQJ82"/>
      <c r="HQK82"/>
      <c r="HQL82"/>
      <c r="HQM82"/>
      <c r="HQN82"/>
      <c r="HQO82"/>
      <c r="HQP82"/>
      <c r="HQQ82"/>
      <c r="HQR82"/>
      <c r="HQS82"/>
      <c r="HQT82"/>
      <c r="HQU82"/>
      <c r="HQV82"/>
      <c r="HQW82"/>
      <c r="HQX82"/>
      <c r="HQY82"/>
      <c r="HQZ82"/>
      <c r="HRA82"/>
      <c r="HRB82"/>
      <c r="HRC82"/>
      <c r="HRD82"/>
      <c r="HRE82"/>
      <c r="HRF82"/>
      <c r="HRG82"/>
      <c r="HRH82"/>
      <c r="HRI82"/>
      <c r="HRJ82"/>
      <c r="HRK82"/>
      <c r="HRL82"/>
      <c r="HRM82"/>
      <c r="HRN82"/>
      <c r="HRO82"/>
      <c r="HRP82"/>
      <c r="HRQ82"/>
      <c r="HRR82"/>
      <c r="HRS82"/>
      <c r="HRT82"/>
      <c r="HRU82"/>
      <c r="HRV82"/>
      <c r="HRW82"/>
      <c r="HRX82"/>
      <c r="HRY82"/>
      <c r="HRZ82"/>
      <c r="HSA82"/>
      <c r="HSB82"/>
      <c r="HSC82"/>
      <c r="HSD82"/>
      <c r="HSE82"/>
      <c r="HSF82"/>
      <c r="HSG82"/>
      <c r="HSH82"/>
      <c r="HSI82"/>
      <c r="HSJ82"/>
      <c r="HSK82"/>
      <c r="HSL82"/>
      <c r="HSM82"/>
      <c r="HSN82"/>
      <c r="HSO82"/>
      <c r="HSP82"/>
      <c r="HSQ82"/>
      <c r="HSR82"/>
      <c r="HSS82"/>
      <c r="HST82"/>
      <c r="HSU82"/>
      <c r="HSV82"/>
      <c r="HSW82"/>
      <c r="HSX82"/>
      <c r="HSY82"/>
      <c r="HSZ82"/>
      <c r="HTA82"/>
      <c r="HTB82"/>
      <c r="HTC82"/>
      <c r="HTD82"/>
      <c r="HTE82"/>
      <c r="HTF82"/>
      <c r="HTG82"/>
      <c r="HTH82"/>
      <c r="HTI82"/>
      <c r="HTJ82"/>
      <c r="HTK82"/>
      <c r="HTL82"/>
      <c r="HTM82"/>
      <c r="HTN82"/>
      <c r="HTO82"/>
      <c r="HTP82"/>
      <c r="HTQ82"/>
      <c r="HTR82"/>
      <c r="HTS82"/>
      <c r="HTT82"/>
      <c r="HTU82"/>
      <c r="HTV82"/>
      <c r="HTW82"/>
      <c r="HTX82"/>
      <c r="HTY82"/>
      <c r="HTZ82"/>
      <c r="HUA82"/>
      <c r="HUB82"/>
      <c r="HUC82"/>
      <c r="HUD82"/>
      <c r="HUE82"/>
      <c r="HUF82"/>
      <c r="HUG82"/>
      <c r="HUH82"/>
      <c r="HUI82"/>
      <c r="HUJ82"/>
      <c r="HUK82"/>
      <c r="HUL82"/>
      <c r="HUM82"/>
      <c r="HUN82"/>
      <c r="HUO82"/>
      <c r="HUP82"/>
      <c r="HUQ82"/>
      <c r="HUR82"/>
      <c r="HUS82"/>
      <c r="HUT82"/>
      <c r="HUU82"/>
      <c r="HUV82"/>
      <c r="HUW82"/>
      <c r="HUX82"/>
      <c r="HUY82"/>
      <c r="HUZ82"/>
      <c r="HVA82"/>
      <c r="HVB82"/>
      <c r="HVC82"/>
      <c r="HVD82"/>
      <c r="HVE82"/>
      <c r="HVF82"/>
      <c r="HVG82"/>
      <c r="HVH82"/>
      <c r="HVI82"/>
      <c r="HVJ82"/>
      <c r="HVK82"/>
      <c r="HVL82"/>
      <c r="HVM82"/>
      <c r="HVN82"/>
      <c r="HVO82"/>
      <c r="HVP82"/>
      <c r="HVQ82"/>
      <c r="HVR82"/>
      <c r="HVS82"/>
      <c r="HVT82"/>
      <c r="HVU82"/>
      <c r="HVV82"/>
      <c r="HVW82"/>
      <c r="HVX82"/>
      <c r="HVY82"/>
      <c r="HVZ82"/>
      <c r="HWA82"/>
      <c r="HWB82"/>
      <c r="HWC82"/>
      <c r="HWD82"/>
      <c r="HWE82"/>
      <c r="HWF82"/>
      <c r="HWG82"/>
      <c r="HWH82"/>
      <c r="HWI82"/>
      <c r="HWJ82"/>
      <c r="HWK82"/>
      <c r="HWL82"/>
      <c r="HWM82"/>
      <c r="HWN82"/>
      <c r="HWO82"/>
      <c r="HWP82"/>
      <c r="HWQ82"/>
      <c r="HWR82"/>
      <c r="HWS82"/>
      <c r="HWT82"/>
      <c r="HWU82"/>
      <c r="HWV82"/>
      <c r="HWW82"/>
      <c r="HWX82"/>
      <c r="HWY82"/>
      <c r="HWZ82"/>
      <c r="HXA82"/>
      <c r="HXB82"/>
      <c r="HXC82"/>
      <c r="HXD82"/>
      <c r="HXE82"/>
      <c r="HXF82"/>
      <c r="HXG82"/>
      <c r="HXH82"/>
      <c r="HXI82"/>
      <c r="HXJ82"/>
      <c r="HXK82"/>
      <c r="HXL82"/>
      <c r="HXM82"/>
      <c r="HXN82"/>
      <c r="HXO82"/>
      <c r="HXP82"/>
      <c r="HXQ82"/>
      <c r="HXR82"/>
      <c r="HXS82"/>
      <c r="HXT82"/>
      <c r="HXU82"/>
      <c r="HXV82"/>
      <c r="HXW82"/>
      <c r="HXX82"/>
      <c r="HXY82"/>
      <c r="HXZ82"/>
      <c r="HYA82"/>
      <c r="HYB82"/>
      <c r="HYC82"/>
      <c r="HYD82"/>
      <c r="HYE82"/>
      <c r="HYF82"/>
      <c r="HYG82"/>
      <c r="HYH82"/>
      <c r="HYI82"/>
      <c r="HYJ82"/>
      <c r="HYK82"/>
      <c r="HYL82"/>
      <c r="HYM82"/>
      <c r="HYN82"/>
      <c r="HYO82"/>
      <c r="HYP82"/>
      <c r="HYQ82"/>
      <c r="HYR82"/>
      <c r="HYS82"/>
      <c r="HYT82"/>
      <c r="HYU82"/>
      <c r="HYV82"/>
      <c r="HYW82"/>
      <c r="HYX82"/>
      <c r="HYY82"/>
      <c r="HYZ82"/>
      <c r="HZA82"/>
      <c r="HZB82"/>
      <c r="HZC82"/>
      <c r="HZD82"/>
      <c r="HZE82"/>
      <c r="HZF82"/>
      <c r="HZG82"/>
      <c r="HZH82"/>
      <c r="HZI82"/>
      <c r="HZJ82"/>
      <c r="HZK82"/>
      <c r="HZL82"/>
      <c r="HZM82"/>
      <c r="HZN82"/>
      <c r="HZO82"/>
      <c r="HZP82"/>
      <c r="HZQ82"/>
      <c r="HZR82"/>
      <c r="HZS82"/>
      <c r="HZT82"/>
      <c r="HZU82"/>
      <c r="HZV82"/>
      <c r="HZW82"/>
      <c r="HZX82"/>
      <c r="HZY82"/>
      <c r="HZZ82"/>
      <c r="IAA82"/>
      <c r="IAB82"/>
      <c r="IAC82"/>
      <c r="IAD82"/>
      <c r="IAE82"/>
      <c r="IAF82"/>
      <c r="IAG82"/>
      <c r="IAH82"/>
      <c r="IAI82"/>
      <c r="IAJ82"/>
      <c r="IAK82"/>
      <c r="IAL82"/>
      <c r="IAM82"/>
      <c r="IAN82"/>
      <c r="IAO82"/>
      <c r="IAP82"/>
      <c r="IAQ82"/>
      <c r="IAR82"/>
      <c r="IAS82"/>
      <c r="IAT82"/>
      <c r="IAU82"/>
      <c r="IAV82"/>
      <c r="IAW82"/>
      <c r="IAX82"/>
      <c r="IAY82"/>
      <c r="IAZ82"/>
      <c r="IBA82"/>
      <c r="IBB82"/>
      <c r="IBC82"/>
      <c r="IBD82"/>
      <c r="IBE82"/>
      <c r="IBF82"/>
      <c r="IBG82"/>
      <c r="IBH82"/>
      <c r="IBI82"/>
      <c r="IBJ82"/>
      <c r="IBK82"/>
      <c r="IBL82"/>
      <c r="IBM82"/>
      <c r="IBN82"/>
      <c r="IBO82"/>
      <c r="IBP82"/>
      <c r="IBQ82"/>
      <c r="IBR82"/>
      <c r="IBS82"/>
      <c r="IBT82"/>
      <c r="IBU82"/>
      <c r="IBV82"/>
      <c r="IBW82"/>
      <c r="IBX82"/>
      <c r="IBY82"/>
      <c r="IBZ82"/>
      <c r="ICA82"/>
      <c r="ICB82"/>
      <c r="ICC82"/>
      <c r="ICD82"/>
      <c r="ICE82"/>
      <c r="ICF82"/>
      <c r="ICG82"/>
      <c r="ICH82"/>
      <c r="ICI82"/>
      <c r="ICJ82"/>
      <c r="ICK82"/>
      <c r="ICL82"/>
      <c r="ICM82"/>
      <c r="ICN82"/>
      <c r="ICO82"/>
      <c r="ICP82"/>
      <c r="ICQ82"/>
      <c r="ICR82"/>
      <c r="ICS82"/>
      <c r="ICT82"/>
      <c r="ICU82"/>
      <c r="ICV82"/>
      <c r="ICW82"/>
      <c r="ICX82"/>
      <c r="ICY82"/>
      <c r="ICZ82"/>
      <c r="IDA82"/>
      <c r="IDB82"/>
      <c r="IDC82"/>
      <c r="IDD82"/>
      <c r="IDE82"/>
      <c r="IDF82"/>
      <c r="IDG82"/>
      <c r="IDH82"/>
      <c r="IDI82"/>
      <c r="IDJ82"/>
      <c r="IDK82"/>
      <c r="IDL82"/>
      <c r="IDM82"/>
      <c r="IDN82"/>
      <c r="IDO82"/>
      <c r="IDP82"/>
      <c r="IDQ82"/>
      <c r="IDR82"/>
      <c r="IDS82"/>
      <c r="IDT82"/>
      <c r="IDU82"/>
      <c r="IDV82"/>
      <c r="IDW82"/>
      <c r="IDX82"/>
      <c r="IDY82"/>
      <c r="IDZ82"/>
      <c r="IEA82"/>
      <c r="IEB82"/>
      <c r="IEC82"/>
      <c r="IED82"/>
      <c r="IEE82"/>
      <c r="IEF82"/>
      <c r="IEG82"/>
      <c r="IEH82"/>
      <c r="IEI82"/>
      <c r="IEJ82"/>
      <c r="IEK82"/>
      <c r="IEL82"/>
      <c r="IEM82"/>
      <c r="IEN82"/>
      <c r="IEO82"/>
      <c r="IEP82"/>
      <c r="IEQ82"/>
      <c r="IER82"/>
      <c r="IES82"/>
      <c r="IET82"/>
      <c r="IEU82"/>
      <c r="IEV82"/>
      <c r="IEW82"/>
      <c r="IEX82"/>
      <c r="IEY82"/>
      <c r="IEZ82"/>
      <c r="IFA82"/>
      <c r="IFB82"/>
      <c r="IFC82"/>
      <c r="IFD82"/>
      <c r="IFE82"/>
      <c r="IFF82"/>
      <c r="IFG82"/>
      <c r="IFH82"/>
      <c r="IFI82"/>
      <c r="IFJ82"/>
      <c r="IFK82"/>
      <c r="IFL82"/>
      <c r="IFM82"/>
      <c r="IFN82"/>
      <c r="IFO82"/>
      <c r="IFP82"/>
      <c r="IFQ82"/>
      <c r="IFR82"/>
      <c r="IFS82"/>
      <c r="IFT82"/>
      <c r="IFU82"/>
      <c r="IFV82"/>
      <c r="IFW82"/>
      <c r="IFX82"/>
      <c r="IFY82"/>
      <c r="IFZ82"/>
      <c r="IGA82"/>
      <c r="IGB82"/>
      <c r="IGC82"/>
      <c r="IGD82"/>
      <c r="IGE82"/>
      <c r="IGF82"/>
      <c r="IGG82"/>
      <c r="IGH82"/>
      <c r="IGI82"/>
      <c r="IGJ82"/>
      <c r="IGK82"/>
      <c r="IGL82"/>
      <c r="IGM82"/>
      <c r="IGN82"/>
      <c r="IGO82"/>
      <c r="IGP82"/>
      <c r="IGQ82"/>
      <c r="IGR82"/>
      <c r="IGS82"/>
      <c r="IGT82"/>
      <c r="IGU82"/>
      <c r="IGV82"/>
      <c r="IGW82"/>
      <c r="IGX82"/>
      <c r="IGY82"/>
      <c r="IGZ82"/>
      <c r="IHA82"/>
      <c r="IHB82"/>
      <c r="IHC82"/>
      <c r="IHD82"/>
      <c r="IHE82"/>
      <c r="IHF82"/>
      <c r="IHG82"/>
      <c r="IHH82"/>
      <c r="IHI82"/>
      <c r="IHJ82"/>
      <c r="IHK82"/>
      <c r="IHL82"/>
      <c r="IHM82"/>
      <c r="IHN82"/>
      <c r="IHO82"/>
      <c r="IHP82"/>
      <c r="IHQ82"/>
      <c r="IHR82"/>
      <c r="IHS82"/>
      <c r="IHT82"/>
      <c r="IHU82"/>
      <c r="IHV82"/>
      <c r="IHW82"/>
      <c r="IHX82"/>
      <c r="IHY82"/>
      <c r="IHZ82"/>
      <c r="IIA82"/>
      <c r="IIB82"/>
      <c r="IIC82"/>
      <c r="IID82"/>
      <c r="IIE82"/>
      <c r="IIF82"/>
      <c r="IIG82"/>
      <c r="IIH82"/>
      <c r="III82"/>
      <c r="IIJ82"/>
      <c r="IIK82"/>
      <c r="IIL82"/>
      <c r="IIM82"/>
      <c r="IIN82"/>
      <c r="IIO82"/>
      <c r="IIP82"/>
      <c r="IIQ82"/>
      <c r="IIR82"/>
      <c r="IIS82"/>
      <c r="IIT82"/>
      <c r="IIU82"/>
      <c r="IIV82"/>
      <c r="IIW82"/>
      <c r="IIX82"/>
      <c r="IIY82"/>
      <c r="IIZ82"/>
      <c r="IJA82"/>
      <c r="IJB82"/>
      <c r="IJC82"/>
      <c r="IJD82"/>
      <c r="IJE82"/>
      <c r="IJF82"/>
      <c r="IJG82"/>
      <c r="IJH82"/>
      <c r="IJI82"/>
      <c r="IJJ82"/>
      <c r="IJK82"/>
      <c r="IJL82"/>
      <c r="IJM82"/>
      <c r="IJN82"/>
      <c r="IJO82"/>
      <c r="IJP82"/>
      <c r="IJQ82"/>
      <c r="IJR82"/>
      <c r="IJS82"/>
      <c r="IJT82"/>
      <c r="IJU82"/>
      <c r="IJV82"/>
      <c r="IJW82"/>
      <c r="IJX82"/>
      <c r="IJY82"/>
      <c r="IJZ82"/>
      <c r="IKA82"/>
      <c r="IKB82"/>
      <c r="IKC82"/>
      <c r="IKD82"/>
      <c r="IKE82"/>
      <c r="IKF82"/>
      <c r="IKG82"/>
      <c r="IKH82"/>
      <c r="IKI82"/>
      <c r="IKJ82"/>
      <c r="IKK82"/>
      <c r="IKL82"/>
      <c r="IKM82"/>
      <c r="IKN82"/>
      <c r="IKO82"/>
      <c r="IKP82"/>
      <c r="IKQ82"/>
      <c r="IKR82"/>
      <c r="IKS82"/>
      <c r="IKT82"/>
      <c r="IKU82"/>
      <c r="IKV82"/>
      <c r="IKW82"/>
      <c r="IKX82"/>
      <c r="IKY82"/>
      <c r="IKZ82"/>
      <c r="ILA82"/>
      <c r="ILB82"/>
      <c r="ILC82"/>
      <c r="ILD82"/>
      <c r="ILE82"/>
      <c r="ILF82"/>
      <c r="ILG82"/>
      <c r="ILH82"/>
      <c r="ILI82"/>
      <c r="ILJ82"/>
      <c r="ILK82"/>
      <c r="ILL82"/>
      <c r="ILM82"/>
      <c r="ILN82"/>
      <c r="ILO82"/>
      <c r="ILP82"/>
      <c r="ILQ82"/>
      <c r="ILR82"/>
      <c r="ILS82"/>
      <c r="ILT82"/>
      <c r="ILU82"/>
      <c r="ILV82"/>
      <c r="ILW82"/>
      <c r="ILX82"/>
      <c r="ILY82"/>
      <c r="ILZ82"/>
      <c r="IMA82"/>
      <c r="IMB82"/>
      <c r="IMC82"/>
      <c r="IMD82"/>
      <c r="IME82"/>
      <c r="IMF82"/>
      <c r="IMG82"/>
      <c r="IMH82"/>
      <c r="IMI82"/>
      <c r="IMJ82"/>
      <c r="IMK82"/>
      <c r="IML82"/>
      <c r="IMM82"/>
      <c r="IMN82"/>
      <c r="IMO82"/>
      <c r="IMP82"/>
      <c r="IMQ82"/>
      <c r="IMR82"/>
      <c r="IMS82"/>
      <c r="IMT82"/>
      <c r="IMU82"/>
      <c r="IMV82"/>
      <c r="IMW82"/>
      <c r="IMX82"/>
      <c r="IMY82"/>
      <c r="IMZ82"/>
      <c r="INA82"/>
      <c r="INB82"/>
      <c r="INC82"/>
      <c r="IND82"/>
      <c r="INE82"/>
      <c r="INF82"/>
      <c r="ING82"/>
      <c r="INH82"/>
      <c r="INI82"/>
      <c r="INJ82"/>
      <c r="INK82"/>
      <c r="INL82"/>
      <c r="INM82"/>
      <c r="INN82"/>
      <c r="INO82"/>
      <c r="INP82"/>
      <c r="INQ82"/>
      <c r="INR82"/>
      <c r="INS82"/>
      <c r="INT82"/>
      <c r="INU82"/>
      <c r="INV82"/>
      <c r="INW82"/>
      <c r="INX82"/>
      <c r="INY82"/>
      <c r="INZ82"/>
      <c r="IOA82"/>
      <c r="IOB82"/>
      <c r="IOC82"/>
      <c r="IOD82"/>
      <c r="IOE82"/>
      <c r="IOF82"/>
      <c r="IOG82"/>
      <c r="IOH82"/>
      <c r="IOI82"/>
      <c r="IOJ82"/>
      <c r="IOK82"/>
      <c r="IOL82"/>
      <c r="IOM82"/>
      <c r="ION82"/>
      <c r="IOO82"/>
      <c r="IOP82"/>
      <c r="IOQ82"/>
      <c r="IOR82"/>
      <c r="IOS82"/>
      <c r="IOT82"/>
      <c r="IOU82"/>
      <c r="IOV82"/>
      <c r="IOW82"/>
      <c r="IOX82"/>
      <c r="IOY82"/>
      <c r="IOZ82"/>
      <c r="IPA82"/>
      <c r="IPB82"/>
      <c r="IPC82"/>
      <c r="IPD82"/>
      <c r="IPE82"/>
      <c r="IPF82"/>
      <c r="IPG82"/>
      <c r="IPH82"/>
      <c r="IPI82"/>
      <c r="IPJ82"/>
      <c r="IPK82"/>
      <c r="IPL82"/>
      <c r="IPM82"/>
      <c r="IPN82"/>
      <c r="IPO82"/>
      <c r="IPP82"/>
      <c r="IPQ82"/>
      <c r="IPR82"/>
      <c r="IPS82"/>
      <c r="IPT82"/>
      <c r="IPU82"/>
      <c r="IPV82"/>
      <c r="IPW82"/>
      <c r="IPX82"/>
      <c r="IPY82"/>
      <c r="IPZ82"/>
      <c r="IQA82"/>
      <c r="IQB82"/>
      <c r="IQC82"/>
      <c r="IQD82"/>
      <c r="IQE82"/>
      <c r="IQF82"/>
      <c r="IQG82"/>
      <c r="IQH82"/>
      <c r="IQI82"/>
      <c r="IQJ82"/>
      <c r="IQK82"/>
      <c r="IQL82"/>
      <c r="IQM82"/>
      <c r="IQN82"/>
      <c r="IQO82"/>
      <c r="IQP82"/>
      <c r="IQQ82"/>
      <c r="IQR82"/>
      <c r="IQS82"/>
      <c r="IQT82"/>
      <c r="IQU82"/>
      <c r="IQV82"/>
      <c r="IQW82"/>
      <c r="IQX82"/>
      <c r="IQY82"/>
      <c r="IQZ82"/>
      <c r="IRA82"/>
      <c r="IRB82"/>
      <c r="IRC82"/>
      <c r="IRD82"/>
      <c r="IRE82"/>
      <c r="IRF82"/>
      <c r="IRG82"/>
      <c r="IRH82"/>
      <c r="IRI82"/>
      <c r="IRJ82"/>
      <c r="IRK82"/>
      <c r="IRL82"/>
      <c r="IRM82"/>
      <c r="IRN82"/>
      <c r="IRO82"/>
      <c r="IRP82"/>
      <c r="IRQ82"/>
      <c r="IRR82"/>
      <c r="IRS82"/>
      <c r="IRT82"/>
      <c r="IRU82"/>
      <c r="IRV82"/>
      <c r="IRW82"/>
      <c r="IRX82"/>
      <c r="IRY82"/>
      <c r="IRZ82"/>
      <c r="ISA82"/>
      <c r="ISB82"/>
      <c r="ISC82"/>
      <c r="ISD82"/>
      <c r="ISE82"/>
      <c r="ISF82"/>
      <c r="ISG82"/>
      <c r="ISH82"/>
      <c r="ISI82"/>
      <c r="ISJ82"/>
      <c r="ISK82"/>
      <c r="ISL82"/>
      <c r="ISM82"/>
      <c r="ISN82"/>
      <c r="ISO82"/>
      <c r="ISP82"/>
      <c r="ISQ82"/>
      <c r="ISR82"/>
      <c r="ISS82"/>
      <c r="IST82"/>
      <c r="ISU82"/>
      <c r="ISV82"/>
      <c r="ISW82"/>
      <c r="ISX82"/>
      <c r="ISY82"/>
      <c r="ISZ82"/>
      <c r="ITA82"/>
      <c r="ITB82"/>
      <c r="ITC82"/>
      <c r="ITD82"/>
      <c r="ITE82"/>
      <c r="ITF82"/>
      <c r="ITG82"/>
      <c r="ITH82"/>
      <c r="ITI82"/>
      <c r="ITJ82"/>
      <c r="ITK82"/>
      <c r="ITL82"/>
      <c r="ITM82"/>
      <c r="ITN82"/>
      <c r="ITO82"/>
      <c r="ITP82"/>
      <c r="ITQ82"/>
      <c r="ITR82"/>
      <c r="ITS82"/>
      <c r="ITT82"/>
      <c r="ITU82"/>
      <c r="ITV82"/>
      <c r="ITW82"/>
      <c r="ITX82"/>
      <c r="ITY82"/>
      <c r="ITZ82"/>
      <c r="IUA82"/>
      <c r="IUB82"/>
      <c r="IUC82"/>
      <c r="IUD82"/>
      <c r="IUE82"/>
      <c r="IUF82"/>
      <c r="IUG82"/>
      <c r="IUH82"/>
      <c r="IUI82"/>
      <c r="IUJ82"/>
      <c r="IUK82"/>
      <c r="IUL82"/>
      <c r="IUM82"/>
      <c r="IUN82"/>
      <c r="IUO82"/>
      <c r="IUP82"/>
      <c r="IUQ82"/>
      <c r="IUR82"/>
      <c r="IUS82"/>
      <c r="IUT82"/>
      <c r="IUU82"/>
      <c r="IUV82"/>
      <c r="IUW82"/>
      <c r="IUX82"/>
      <c r="IUY82"/>
      <c r="IUZ82"/>
      <c r="IVA82"/>
      <c r="IVB82"/>
      <c r="IVC82"/>
      <c r="IVD82"/>
      <c r="IVE82"/>
      <c r="IVF82"/>
      <c r="IVG82"/>
      <c r="IVH82"/>
      <c r="IVI82"/>
      <c r="IVJ82"/>
      <c r="IVK82"/>
      <c r="IVL82"/>
      <c r="IVM82"/>
      <c r="IVN82"/>
      <c r="IVO82"/>
      <c r="IVP82"/>
      <c r="IVQ82"/>
      <c r="IVR82"/>
      <c r="IVS82"/>
      <c r="IVT82"/>
      <c r="IVU82"/>
      <c r="IVV82"/>
      <c r="IVW82"/>
      <c r="IVX82"/>
      <c r="IVY82"/>
      <c r="IVZ82"/>
      <c r="IWA82"/>
      <c r="IWB82"/>
      <c r="IWC82"/>
      <c r="IWD82"/>
      <c r="IWE82"/>
      <c r="IWF82"/>
      <c r="IWG82"/>
      <c r="IWH82"/>
      <c r="IWI82"/>
      <c r="IWJ82"/>
      <c r="IWK82"/>
      <c r="IWL82"/>
      <c r="IWM82"/>
      <c r="IWN82"/>
      <c r="IWO82"/>
      <c r="IWP82"/>
      <c r="IWQ82"/>
      <c r="IWR82"/>
      <c r="IWS82"/>
      <c r="IWT82"/>
      <c r="IWU82"/>
      <c r="IWV82"/>
      <c r="IWW82"/>
      <c r="IWX82"/>
      <c r="IWY82"/>
      <c r="IWZ82"/>
      <c r="IXA82"/>
      <c r="IXB82"/>
      <c r="IXC82"/>
      <c r="IXD82"/>
      <c r="IXE82"/>
      <c r="IXF82"/>
      <c r="IXG82"/>
      <c r="IXH82"/>
      <c r="IXI82"/>
      <c r="IXJ82"/>
      <c r="IXK82"/>
      <c r="IXL82"/>
      <c r="IXM82"/>
      <c r="IXN82"/>
      <c r="IXO82"/>
      <c r="IXP82"/>
      <c r="IXQ82"/>
      <c r="IXR82"/>
      <c r="IXS82"/>
      <c r="IXT82"/>
      <c r="IXU82"/>
      <c r="IXV82"/>
      <c r="IXW82"/>
      <c r="IXX82"/>
      <c r="IXY82"/>
      <c r="IXZ82"/>
      <c r="IYA82"/>
      <c r="IYB82"/>
      <c r="IYC82"/>
      <c r="IYD82"/>
      <c r="IYE82"/>
      <c r="IYF82"/>
      <c r="IYG82"/>
      <c r="IYH82"/>
      <c r="IYI82"/>
      <c r="IYJ82"/>
      <c r="IYK82"/>
      <c r="IYL82"/>
      <c r="IYM82"/>
      <c r="IYN82"/>
      <c r="IYO82"/>
      <c r="IYP82"/>
      <c r="IYQ82"/>
      <c r="IYR82"/>
      <c r="IYS82"/>
      <c r="IYT82"/>
      <c r="IYU82"/>
      <c r="IYV82"/>
      <c r="IYW82"/>
      <c r="IYX82"/>
      <c r="IYY82"/>
      <c r="IYZ82"/>
      <c r="IZA82"/>
      <c r="IZB82"/>
      <c r="IZC82"/>
      <c r="IZD82"/>
      <c r="IZE82"/>
      <c r="IZF82"/>
      <c r="IZG82"/>
      <c r="IZH82"/>
      <c r="IZI82"/>
      <c r="IZJ82"/>
      <c r="IZK82"/>
      <c r="IZL82"/>
      <c r="IZM82"/>
      <c r="IZN82"/>
      <c r="IZO82"/>
      <c r="IZP82"/>
      <c r="IZQ82"/>
      <c r="IZR82"/>
      <c r="IZS82"/>
      <c r="IZT82"/>
      <c r="IZU82"/>
      <c r="IZV82"/>
      <c r="IZW82"/>
      <c r="IZX82"/>
      <c r="IZY82"/>
      <c r="IZZ82"/>
      <c r="JAA82"/>
      <c r="JAB82"/>
      <c r="JAC82"/>
      <c r="JAD82"/>
      <c r="JAE82"/>
      <c r="JAF82"/>
      <c r="JAG82"/>
      <c r="JAH82"/>
      <c r="JAI82"/>
      <c r="JAJ82"/>
      <c r="JAK82"/>
      <c r="JAL82"/>
      <c r="JAM82"/>
      <c r="JAN82"/>
      <c r="JAO82"/>
      <c r="JAP82"/>
      <c r="JAQ82"/>
      <c r="JAR82"/>
      <c r="JAS82"/>
      <c r="JAT82"/>
      <c r="JAU82"/>
      <c r="JAV82"/>
      <c r="JAW82"/>
      <c r="JAX82"/>
      <c r="JAY82"/>
      <c r="JAZ82"/>
      <c r="JBA82"/>
      <c r="JBB82"/>
      <c r="JBC82"/>
      <c r="JBD82"/>
      <c r="JBE82"/>
      <c r="JBF82"/>
      <c r="JBG82"/>
      <c r="JBH82"/>
      <c r="JBI82"/>
      <c r="JBJ82"/>
      <c r="JBK82"/>
      <c r="JBL82"/>
      <c r="JBM82"/>
      <c r="JBN82"/>
      <c r="JBO82"/>
      <c r="JBP82"/>
      <c r="JBQ82"/>
      <c r="JBR82"/>
      <c r="JBS82"/>
      <c r="JBT82"/>
      <c r="JBU82"/>
      <c r="JBV82"/>
      <c r="JBW82"/>
      <c r="JBX82"/>
      <c r="JBY82"/>
      <c r="JBZ82"/>
      <c r="JCA82"/>
      <c r="JCB82"/>
      <c r="JCC82"/>
      <c r="JCD82"/>
      <c r="JCE82"/>
      <c r="JCF82"/>
      <c r="JCG82"/>
      <c r="JCH82"/>
      <c r="JCI82"/>
      <c r="JCJ82"/>
      <c r="JCK82"/>
      <c r="JCL82"/>
      <c r="JCM82"/>
      <c r="JCN82"/>
      <c r="JCO82"/>
      <c r="JCP82"/>
      <c r="JCQ82"/>
      <c r="JCR82"/>
      <c r="JCS82"/>
      <c r="JCT82"/>
      <c r="JCU82"/>
      <c r="JCV82"/>
      <c r="JCW82"/>
      <c r="JCX82"/>
      <c r="JCY82"/>
      <c r="JCZ82"/>
      <c r="JDA82"/>
      <c r="JDB82"/>
      <c r="JDC82"/>
      <c r="JDD82"/>
      <c r="JDE82"/>
      <c r="JDF82"/>
      <c r="JDG82"/>
      <c r="JDH82"/>
      <c r="JDI82"/>
      <c r="JDJ82"/>
      <c r="JDK82"/>
      <c r="JDL82"/>
      <c r="JDM82"/>
      <c r="JDN82"/>
      <c r="JDO82"/>
      <c r="JDP82"/>
      <c r="JDQ82"/>
      <c r="JDR82"/>
      <c r="JDS82"/>
      <c r="JDT82"/>
      <c r="JDU82"/>
      <c r="JDV82"/>
      <c r="JDW82"/>
      <c r="JDX82"/>
      <c r="JDY82"/>
      <c r="JDZ82"/>
      <c r="JEA82"/>
      <c r="JEB82"/>
      <c r="JEC82"/>
      <c r="JED82"/>
      <c r="JEE82"/>
      <c r="JEF82"/>
      <c r="JEG82"/>
      <c r="JEH82"/>
      <c r="JEI82"/>
      <c r="JEJ82"/>
      <c r="JEK82"/>
      <c r="JEL82"/>
      <c r="JEM82"/>
      <c r="JEN82"/>
      <c r="JEO82"/>
      <c r="JEP82"/>
      <c r="JEQ82"/>
      <c r="JER82"/>
      <c r="JES82"/>
      <c r="JET82"/>
      <c r="JEU82"/>
      <c r="JEV82"/>
      <c r="JEW82"/>
      <c r="JEX82"/>
      <c r="JEY82"/>
      <c r="JEZ82"/>
      <c r="JFA82"/>
      <c r="JFB82"/>
      <c r="JFC82"/>
      <c r="JFD82"/>
      <c r="JFE82"/>
      <c r="JFF82"/>
      <c r="JFG82"/>
      <c r="JFH82"/>
      <c r="JFI82"/>
      <c r="JFJ82"/>
      <c r="JFK82"/>
      <c r="JFL82"/>
      <c r="JFM82"/>
      <c r="JFN82"/>
      <c r="JFO82"/>
      <c r="JFP82"/>
      <c r="JFQ82"/>
      <c r="JFR82"/>
      <c r="JFS82"/>
      <c r="JFT82"/>
      <c r="JFU82"/>
      <c r="JFV82"/>
      <c r="JFW82"/>
      <c r="JFX82"/>
      <c r="JFY82"/>
      <c r="JFZ82"/>
      <c r="JGA82"/>
      <c r="JGB82"/>
      <c r="JGC82"/>
      <c r="JGD82"/>
      <c r="JGE82"/>
      <c r="JGF82"/>
      <c r="JGG82"/>
      <c r="JGH82"/>
      <c r="JGI82"/>
      <c r="JGJ82"/>
      <c r="JGK82"/>
      <c r="JGL82"/>
      <c r="JGM82"/>
      <c r="JGN82"/>
      <c r="JGO82"/>
      <c r="JGP82"/>
      <c r="JGQ82"/>
      <c r="JGR82"/>
      <c r="JGS82"/>
      <c r="JGT82"/>
      <c r="JGU82"/>
      <c r="JGV82"/>
      <c r="JGW82"/>
      <c r="JGX82"/>
      <c r="JGY82"/>
      <c r="JGZ82"/>
      <c r="JHA82"/>
      <c r="JHB82"/>
      <c r="JHC82"/>
      <c r="JHD82"/>
      <c r="JHE82"/>
      <c r="JHF82"/>
      <c r="JHG82"/>
      <c r="JHH82"/>
      <c r="JHI82"/>
      <c r="JHJ82"/>
      <c r="JHK82"/>
      <c r="JHL82"/>
      <c r="JHM82"/>
      <c r="JHN82"/>
      <c r="JHO82"/>
      <c r="JHP82"/>
      <c r="JHQ82"/>
      <c r="JHR82"/>
      <c r="JHS82"/>
      <c r="JHT82"/>
      <c r="JHU82"/>
      <c r="JHV82"/>
      <c r="JHW82"/>
      <c r="JHX82"/>
      <c r="JHY82"/>
      <c r="JHZ82"/>
      <c r="JIA82"/>
      <c r="JIB82"/>
      <c r="JIC82"/>
      <c r="JID82"/>
      <c r="JIE82"/>
      <c r="JIF82"/>
      <c r="JIG82"/>
      <c r="JIH82"/>
      <c r="JII82"/>
      <c r="JIJ82"/>
      <c r="JIK82"/>
      <c r="JIL82"/>
      <c r="JIM82"/>
      <c r="JIN82"/>
      <c r="JIO82"/>
      <c r="JIP82"/>
      <c r="JIQ82"/>
      <c r="JIR82"/>
      <c r="JIS82"/>
      <c r="JIT82"/>
      <c r="JIU82"/>
      <c r="JIV82"/>
      <c r="JIW82"/>
      <c r="JIX82"/>
      <c r="JIY82"/>
      <c r="JIZ82"/>
      <c r="JJA82"/>
      <c r="JJB82"/>
      <c r="JJC82"/>
      <c r="JJD82"/>
      <c r="JJE82"/>
      <c r="JJF82"/>
      <c r="JJG82"/>
      <c r="JJH82"/>
      <c r="JJI82"/>
      <c r="JJJ82"/>
      <c r="JJK82"/>
      <c r="JJL82"/>
      <c r="JJM82"/>
      <c r="JJN82"/>
      <c r="JJO82"/>
      <c r="JJP82"/>
      <c r="JJQ82"/>
      <c r="JJR82"/>
      <c r="JJS82"/>
      <c r="JJT82"/>
      <c r="JJU82"/>
      <c r="JJV82"/>
      <c r="JJW82"/>
      <c r="JJX82"/>
      <c r="JJY82"/>
      <c r="JJZ82"/>
      <c r="JKA82"/>
      <c r="JKB82"/>
      <c r="JKC82"/>
      <c r="JKD82"/>
      <c r="JKE82"/>
      <c r="JKF82"/>
      <c r="JKG82"/>
      <c r="JKH82"/>
      <c r="JKI82"/>
      <c r="JKJ82"/>
      <c r="JKK82"/>
      <c r="JKL82"/>
      <c r="JKM82"/>
      <c r="JKN82"/>
      <c r="JKO82"/>
      <c r="JKP82"/>
      <c r="JKQ82"/>
      <c r="JKR82"/>
      <c r="JKS82"/>
      <c r="JKT82"/>
      <c r="JKU82"/>
      <c r="JKV82"/>
      <c r="JKW82"/>
      <c r="JKX82"/>
      <c r="JKY82"/>
      <c r="JKZ82"/>
      <c r="JLA82"/>
      <c r="JLB82"/>
      <c r="JLC82"/>
      <c r="JLD82"/>
      <c r="JLE82"/>
      <c r="JLF82"/>
      <c r="JLG82"/>
      <c r="JLH82"/>
      <c r="JLI82"/>
      <c r="JLJ82"/>
      <c r="JLK82"/>
      <c r="JLL82"/>
      <c r="JLM82"/>
      <c r="JLN82"/>
      <c r="JLO82"/>
      <c r="JLP82"/>
      <c r="JLQ82"/>
      <c r="JLR82"/>
      <c r="JLS82"/>
      <c r="JLT82"/>
      <c r="JLU82"/>
      <c r="JLV82"/>
      <c r="JLW82"/>
      <c r="JLX82"/>
      <c r="JLY82"/>
      <c r="JLZ82"/>
      <c r="JMA82"/>
      <c r="JMB82"/>
      <c r="JMC82"/>
      <c r="JMD82"/>
      <c r="JME82"/>
      <c r="JMF82"/>
      <c r="JMG82"/>
      <c r="JMH82"/>
      <c r="JMI82"/>
      <c r="JMJ82"/>
      <c r="JMK82"/>
      <c r="JML82"/>
      <c r="JMM82"/>
      <c r="JMN82"/>
      <c r="JMO82"/>
      <c r="JMP82"/>
      <c r="JMQ82"/>
      <c r="JMR82"/>
      <c r="JMS82"/>
      <c r="JMT82"/>
      <c r="JMU82"/>
      <c r="JMV82"/>
      <c r="JMW82"/>
      <c r="JMX82"/>
      <c r="JMY82"/>
      <c r="JMZ82"/>
      <c r="JNA82"/>
      <c r="JNB82"/>
      <c r="JNC82"/>
      <c r="JND82"/>
      <c r="JNE82"/>
      <c r="JNF82"/>
      <c r="JNG82"/>
      <c r="JNH82"/>
      <c r="JNI82"/>
      <c r="JNJ82"/>
      <c r="JNK82"/>
      <c r="JNL82"/>
      <c r="JNM82"/>
      <c r="JNN82"/>
      <c r="JNO82"/>
      <c r="JNP82"/>
      <c r="JNQ82"/>
      <c r="JNR82"/>
      <c r="JNS82"/>
      <c r="JNT82"/>
      <c r="JNU82"/>
      <c r="JNV82"/>
      <c r="JNW82"/>
      <c r="JNX82"/>
      <c r="JNY82"/>
      <c r="JNZ82"/>
      <c r="JOA82"/>
      <c r="JOB82"/>
      <c r="JOC82"/>
      <c r="JOD82"/>
      <c r="JOE82"/>
      <c r="JOF82"/>
      <c r="JOG82"/>
      <c r="JOH82"/>
      <c r="JOI82"/>
      <c r="JOJ82"/>
      <c r="JOK82"/>
      <c r="JOL82"/>
      <c r="JOM82"/>
      <c r="JON82"/>
      <c r="JOO82"/>
      <c r="JOP82"/>
      <c r="JOQ82"/>
      <c r="JOR82"/>
      <c r="JOS82"/>
      <c r="JOT82"/>
      <c r="JOU82"/>
      <c r="JOV82"/>
      <c r="JOW82"/>
      <c r="JOX82"/>
      <c r="JOY82"/>
      <c r="JOZ82"/>
      <c r="JPA82"/>
      <c r="JPB82"/>
      <c r="JPC82"/>
      <c r="JPD82"/>
      <c r="JPE82"/>
      <c r="JPF82"/>
      <c r="JPG82"/>
      <c r="JPH82"/>
      <c r="JPI82"/>
      <c r="JPJ82"/>
      <c r="JPK82"/>
      <c r="JPL82"/>
      <c r="JPM82"/>
      <c r="JPN82"/>
      <c r="JPO82"/>
      <c r="JPP82"/>
      <c r="JPQ82"/>
      <c r="JPR82"/>
      <c r="JPS82"/>
      <c r="JPT82"/>
      <c r="JPU82"/>
      <c r="JPV82"/>
      <c r="JPW82"/>
      <c r="JPX82"/>
      <c r="JPY82"/>
      <c r="JPZ82"/>
      <c r="JQA82"/>
      <c r="JQB82"/>
      <c r="JQC82"/>
      <c r="JQD82"/>
      <c r="JQE82"/>
      <c r="JQF82"/>
      <c r="JQG82"/>
      <c r="JQH82"/>
      <c r="JQI82"/>
      <c r="JQJ82"/>
      <c r="JQK82"/>
      <c r="JQL82"/>
      <c r="JQM82"/>
      <c r="JQN82"/>
      <c r="JQO82"/>
      <c r="JQP82"/>
      <c r="JQQ82"/>
      <c r="JQR82"/>
      <c r="JQS82"/>
      <c r="JQT82"/>
      <c r="JQU82"/>
      <c r="JQV82"/>
      <c r="JQW82"/>
      <c r="JQX82"/>
      <c r="JQY82"/>
      <c r="JQZ82"/>
      <c r="JRA82"/>
      <c r="JRB82"/>
      <c r="JRC82"/>
      <c r="JRD82"/>
      <c r="JRE82"/>
      <c r="JRF82"/>
      <c r="JRG82"/>
      <c r="JRH82"/>
      <c r="JRI82"/>
      <c r="JRJ82"/>
      <c r="JRK82"/>
      <c r="JRL82"/>
      <c r="JRM82"/>
      <c r="JRN82"/>
      <c r="JRO82"/>
      <c r="JRP82"/>
      <c r="JRQ82"/>
      <c r="JRR82"/>
      <c r="JRS82"/>
      <c r="JRT82"/>
      <c r="JRU82"/>
      <c r="JRV82"/>
      <c r="JRW82"/>
      <c r="JRX82"/>
      <c r="JRY82"/>
      <c r="JRZ82"/>
      <c r="JSA82"/>
      <c r="JSB82"/>
      <c r="JSC82"/>
      <c r="JSD82"/>
      <c r="JSE82"/>
      <c r="JSF82"/>
      <c r="JSG82"/>
      <c r="JSH82"/>
      <c r="JSI82"/>
      <c r="JSJ82"/>
      <c r="JSK82"/>
      <c r="JSL82"/>
      <c r="JSM82"/>
      <c r="JSN82"/>
      <c r="JSO82"/>
      <c r="JSP82"/>
      <c r="JSQ82"/>
      <c r="JSR82"/>
      <c r="JSS82"/>
      <c r="JST82"/>
      <c r="JSU82"/>
      <c r="JSV82"/>
      <c r="JSW82"/>
      <c r="JSX82"/>
      <c r="JSY82"/>
      <c r="JSZ82"/>
      <c r="JTA82"/>
      <c r="JTB82"/>
      <c r="JTC82"/>
      <c r="JTD82"/>
      <c r="JTE82"/>
      <c r="JTF82"/>
      <c r="JTG82"/>
      <c r="JTH82"/>
      <c r="JTI82"/>
      <c r="JTJ82"/>
      <c r="JTK82"/>
      <c r="JTL82"/>
      <c r="JTM82"/>
      <c r="JTN82"/>
      <c r="JTO82"/>
      <c r="JTP82"/>
      <c r="JTQ82"/>
      <c r="JTR82"/>
      <c r="JTS82"/>
      <c r="JTT82"/>
      <c r="JTU82"/>
      <c r="JTV82"/>
      <c r="JTW82"/>
      <c r="JTX82"/>
      <c r="JTY82"/>
      <c r="JTZ82"/>
      <c r="JUA82"/>
      <c r="JUB82"/>
      <c r="JUC82"/>
      <c r="JUD82"/>
      <c r="JUE82"/>
      <c r="JUF82"/>
      <c r="JUG82"/>
      <c r="JUH82"/>
      <c r="JUI82"/>
      <c r="JUJ82"/>
      <c r="JUK82"/>
      <c r="JUL82"/>
      <c r="JUM82"/>
      <c r="JUN82"/>
      <c r="JUO82"/>
      <c r="JUP82"/>
      <c r="JUQ82"/>
      <c r="JUR82"/>
      <c r="JUS82"/>
      <c r="JUT82"/>
      <c r="JUU82"/>
      <c r="JUV82"/>
      <c r="JUW82"/>
      <c r="JUX82"/>
      <c r="JUY82"/>
      <c r="JUZ82"/>
      <c r="JVA82"/>
      <c r="JVB82"/>
      <c r="JVC82"/>
      <c r="JVD82"/>
      <c r="JVE82"/>
      <c r="JVF82"/>
      <c r="JVG82"/>
      <c r="JVH82"/>
      <c r="JVI82"/>
      <c r="JVJ82"/>
      <c r="JVK82"/>
      <c r="JVL82"/>
      <c r="JVM82"/>
      <c r="JVN82"/>
      <c r="JVO82"/>
      <c r="JVP82"/>
      <c r="JVQ82"/>
      <c r="JVR82"/>
      <c r="JVS82"/>
      <c r="JVT82"/>
      <c r="JVU82"/>
      <c r="JVV82"/>
      <c r="JVW82"/>
      <c r="JVX82"/>
      <c r="JVY82"/>
      <c r="JVZ82"/>
      <c r="JWA82"/>
      <c r="JWB82"/>
      <c r="JWC82"/>
      <c r="JWD82"/>
      <c r="JWE82"/>
      <c r="JWF82"/>
      <c r="JWG82"/>
      <c r="JWH82"/>
      <c r="JWI82"/>
      <c r="JWJ82"/>
      <c r="JWK82"/>
      <c r="JWL82"/>
      <c r="JWM82"/>
      <c r="JWN82"/>
      <c r="JWO82"/>
      <c r="JWP82"/>
      <c r="JWQ82"/>
      <c r="JWR82"/>
      <c r="JWS82"/>
      <c r="JWT82"/>
      <c r="JWU82"/>
      <c r="JWV82"/>
      <c r="JWW82"/>
      <c r="JWX82"/>
      <c r="JWY82"/>
      <c r="JWZ82"/>
      <c r="JXA82"/>
      <c r="JXB82"/>
      <c r="JXC82"/>
      <c r="JXD82"/>
      <c r="JXE82"/>
      <c r="JXF82"/>
      <c r="JXG82"/>
      <c r="JXH82"/>
      <c r="JXI82"/>
      <c r="JXJ82"/>
      <c r="JXK82"/>
      <c r="JXL82"/>
      <c r="JXM82"/>
      <c r="JXN82"/>
      <c r="JXO82"/>
      <c r="JXP82"/>
      <c r="JXQ82"/>
      <c r="JXR82"/>
      <c r="JXS82"/>
      <c r="JXT82"/>
      <c r="JXU82"/>
      <c r="JXV82"/>
      <c r="JXW82"/>
      <c r="JXX82"/>
      <c r="JXY82"/>
      <c r="JXZ82"/>
      <c r="JYA82"/>
      <c r="JYB82"/>
      <c r="JYC82"/>
      <c r="JYD82"/>
      <c r="JYE82"/>
      <c r="JYF82"/>
      <c r="JYG82"/>
      <c r="JYH82"/>
      <c r="JYI82"/>
      <c r="JYJ82"/>
      <c r="JYK82"/>
      <c r="JYL82"/>
      <c r="JYM82"/>
      <c r="JYN82"/>
      <c r="JYO82"/>
      <c r="JYP82"/>
      <c r="JYQ82"/>
      <c r="JYR82"/>
      <c r="JYS82"/>
      <c r="JYT82"/>
      <c r="JYU82"/>
      <c r="JYV82"/>
      <c r="JYW82"/>
      <c r="JYX82"/>
      <c r="JYY82"/>
      <c r="JYZ82"/>
      <c r="JZA82"/>
      <c r="JZB82"/>
      <c r="JZC82"/>
      <c r="JZD82"/>
      <c r="JZE82"/>
      <c r="JZF82"/>
      <c r="JZG82"/>
      <c r="JZH82"/>
      <c r="JZI82"/>
      <c r="JZJ82"/>
      <c r="JZK82"/>
      <c r="JZL82"/>
      <c r="JZM82"/>
      <c r="JZN82"/>
      <c r="JZO82"/>
      <c r="JZP82"/>
      <c r="JZQ82"/>
      <c r="JZR82"/>
      <c r="JZS82"/>
      <c r="JZT82"/>
      <c r="JZU82"/>
      <c r="JZV82"/>
      <c r="JZW82"/>
      <c r="JZX82"/>
      <c r="JZY82"/>
      <c r="JZZ82"/>
      <c r="KAA82"/>
      <c r="KAB82"/>
      <c r="KAC82"/>
      <c r="KAD82"/>
      <c r="KAE82"/>
      <c r="KAF82"/>
      <c r="KAG82"/>
      <c r="KAH82"/>
      <c r="KAI82"/>
      <c r="KAJ82"/>
      <c r="KAK82"/>
      <c r="KAL82"/>
      <c r="KAM82"/>
      <c r="KAN82"/>
      <c r="KAO82"/>
      <c r="KAP82"/>
      <c r="KAQ82"/>
      <c r="KAR82"/>
      <c r="KAS82"/>
      <c r="KAT82"/>
      <c r="KAU82"/>
      <c r="KAV82"/>
      <c r="KAW82"/>
      <c r="KAX82"/>
      <c r="KAY82"/>
      <c r="KAZ82"/>
      <c r="KBA82"/>
      <c r="KBB82"/>
      <c r="KBC82"/>
      <c r="KBD82"/>
      <c r="KBE82"/>
      <c r="KBF82"/>
      <c r="KBG82"/>
      <c r="KBH82"/>
      <c r="KBI82"/>
      <c r="KBJ82"/>
      <c r="KBK82"/>
      <c r="KBL82"/>
      <c r="KBM82"/>
      <c r="KBN82"/>
      <c r="KBO82"/>
      <c r="KBP82"/>
      <c r="KBQ82"/>
      <c r="KBR82"/>
      <c r="KBS82"/>
      <c r="KBT82"/>
      <c r="KBU82"/>
      <c r="KBV82"/>
      <c r="KBW82"/>
      <c r="KBX82"/>
      <c r="KBY82"/>
      <c r="KBZ82"/>
      <c r="KCA82"/>
      <c r="KCB82"/>
      <c r="KCC82"/>
      <c r="KCD82"/>
      <c r="KCE82"/>
      <c r="KCF82"/>
      <c r="KCG82"/>
      <c r="KCH82"/>
      <c r="KCI82"/>
      <c r="KCJ82"/>
      <c r="KCK82"/>
      <c r="KCL82"/>
      <c r="KCM82"/>
      <c r="KCN82"/>
      <c r="KCO82"/>
      <c r="KCP82"/>
      <c r="KCQ82"/>
      <c r="KCR82"/>
      <c r="KCS82"/>
      <c r="KCT82"/>
      <c r="KCU82"/>
      <c r="KCV82"/>
      <c r="KCW82"/>
      <c r="KCX82"/>
      <c r="KCY82"/>
      <c r="KCZ82"/>
      <c r="KDA82"/>
      <c r="KDB82"/>
      <c r="KDC82"/>
      <c r="KDD82"/>
      <c r="KDE82"/>
      <c r="KDF82"/>
      <c r="KDG82"/>
      <c r="KDH82"/>
      <c r="KDI82"/>
      <c r="KDJ82"/>
      <c r="KDK82"/>
      <c r="KDL82"/>
      <c r="KDM82"/>
      <c r="KDN82"/>
      <c r="KDO82"/>
      <c r="KDP82"/>
      <c r="KDQ82"/>
      <c r="KDR82"/>
      <c r="KDS82"/>
      <c r="KDT82"/>
      <c r="KDU82"/>
      <c r="KDV82"/>
      <c r="KDW82"/>
      <c r="KDX82"/>
      <c r="KDY82"/>
      <c r="KDZ82"/>
      <c r="KEA82"/>
      <c r="KEB82"/>
      <c r="KEC82"/>
      <c r="KED82"/>
      <c r="KEE82"/>
      <c r="KEF82"/>
      <c r="KEG82"/>
      <c r="KEH82"/>
      <c r="KEI82"/>
      <c r="KEJ82"/>
      <c r="KEK82"/>
      <c r="KEL82"/>
      <c r="KEM82"/>
      <c r="KEN82"/>
      <c r="KEO82"/>
      <c r="KEP82"/>
      <c r="KEQ82"/>
      <c r="KER82"/>
      <c r="KES82"/>
      <c r="KET82"/>
      <c r="KEU82"/>
      <c r="KEV82"/>
      <c r="KEW82"/>
      <c r="KEX82"/>
      <c r="KEY82"/>
      <c r="KEZ82"/>
      <c r="KFA82"/>
      <c r="KFB82"/>
      <c r="KFC82"/>
      <c r="KFD82"/>
      <c r="KFE82"/>
      <c r="KFF82"/>
      <c r="KFG82"/>
      <c r="KFH82"/>
      <c r="KFI82"/>
      <c r="KFJ82"/>
      <c r="KFK82"/>
      <c r="KFL82"/>
      <c r="KFM82"/>
      <c r="KFN82"/>
      <c r="KFO82"/>
      <c r="KFP82"/>
      <c r="KFQ82"/>
      <c r="KFR82"/>
      <c r="KFS82"/>
      <c r="KFT82"/>
      <c r="KFU82"/>
      <c r="KFV82"/>
      <c r="KFW82"/>
      <c r="KFX82"/>
      <c r="KFY82"/>
      <c r="KFZ82"/>
      <c r="KGA82"/>
      <c r="KGB82"/>
      <c r="KGC82"/>
      <c r="KGD82"/>
      <c r="KGE82"/>
      <c r="KGF82"/>
      <c r="KGG82"/>
      <c r="KGH82"/>
      <c r="KGI82"/>
      <c r="KGJ82"/>
      <c r="KGK82"/>
      <c r="KGL82"/>
      <c r="KGM82"/>
      <c r="KGN82"/>
      <c r="KGO82"/>
      <c r="KGP82"/>
      <c r="KGQ82"/>
      <c r="KGR82"/>
      <c r="KGS82"/>
      <c r="KGT82"/>
      <c r="KGU82"/>
      <c r="KGV82"/>
      <c r="KGW82"/>
      <c r="KGX82"/>
      <c r="KGY82"/>
      <c r="KGZ82"/>
      <c r="KHA82"/>
      <c r="KHB82"/>
      <c r="KHC82"/>
      <c r="KHD82"/>
      <c r="KHE82"/>
      <c r="KHF82"/>
      <c r="KHG82"/>
      <c r="KHH82"/>
      <c r="KHI82"/>
      <c r="KHJ82"/>
      <c r="KHK82"/>
      <c r="KHL82"/>
      <c r="KHM82"/>
      <c r="KHN82"/>
      <c r="KHO82"/>
      <c r="KHP82"/>
      <c r="KHQ82"/>
      <c r="KHR82"/>
      <c r="KHS82"/>
      <c r="KHT82"/>
      <c r="KHU82"/>
      <c r="KHV82"/>
      <c r="KHW82"/>
      <c r="KHX82"/>
      <c r="KHY82"/>
      <c r="KHZ82"/>
      <c r="KIA82"/>
      <c r="KIB82"/>
      <c r="KIC82"/>
      <c r="KID82"/>
      <c r="KIE82"/>
      <c r="KIF82"/>
      <c r="KIG82"/>
      <c r="KIH82"/>
      <c r="KII82"/>
      <c r="KIJ82"/>
      <c r="KIK82"/>
      <c r="KIL82"/>
      <c r="KIM82"/>
      <c r="KIN82"/>
      <c r="KIO82"/>
      <c r="KIP82"/>
      <c r="KIQ82"/>
      <c r="KIR82"/>
      <c r="KIS82"/>
      <c r="KIT82"/>
      <c r="KIU82"/>
      <c r="KIV82"/>
      <c r="KIW82"/>
      <c r="KIX82"/>
      <c r="KIY82"/>
      <c r="KIZ82"/>
      <c r="KJA82"/>
      <c r="KJB82"/>
      <c r="KJC82"/>
      <c r="KJD82"/>
      <c r="KJE82"/>
      <c r="KJF82"/>
      <c r="KJG82"/>
      <c r="KJH82"/>
      <c r="KJI82"/>
      <c r="KJJ82"/>
      <c r="KJK82"/>
      <c r="KJL82"/>
      <c r="KJM82"/>
      <c r="KJN82"/>
      <c r="KJO82"/>
      <c r="KJP82"/>
      <c r="KJQ82"/>
      <c r="KJR82"/>
      <c r="KJS82"/>
      <c r="KJT82"/>
      <c r="KJU82"/>
      <c r="KJV82"/>
      <c r="KJW82"/>
      <c r="KJX82"/>
      <c r="KJY82"/>
      <c r="KJZ82"/>
      <c r="KKA82"/>
      <c r="KKB82"/>
      <c r="KKC82"/>
      <c r="KKD82"/>
      <c r="KKE82"/>
      <c r="KKF82"/>
      <c r="KKG82"/>
      <c r="KKH82"/>
      <c r="KKI82"/>
      <c r="KKJ82"/>
      <c r="KKK82"/>
      <c r="KKL82"/>
      <c r="KKM82"/>
      <c r="KKN82"/>
      <c r="KKO82"/>
      <c r="KKP82"/>
      <c r="KKQ82"/>
      <c r="KKR82"/>
      <c r="KKS82"/>
      <c r="KKT82"/>
      <c r="KKU82"/>
      <c r="KKV82"/>
      <c r="KKW82"/>
      <c r="KKX82"/>
      <c r="KKY82"/>
      <c r="KKZ82"/>
      <c r="KLA82"/>
      <c r="KLB82"/>
      <c r="KLC82"/>
      <c r="KLD82"/>
      <c r="KLE82"/>
      <c r="KLF82"/>
      <c r="KLG82"/>
      <c r="KLH82"/>
      <c r="KLI82"/>
      <c r="KLJ82"/>
      <c r="KLK82"/>
      <c r="KLL82"/>
      <c r="KLM82"/>
      <c r="KLN82"/>
      <c r="KLO82"/>
      <c r="KLP82"/>
      <c r="KLQ82"/>
      <c r="KLR82"/>
      <c r="KLS82"/>
      <c r="KLT82"/>
      <c r="KLU82"/>
      <c r="KLV82"/>
      <c r="KLW82"/>
      <c r="KLX82"/>
      <c r="KLY82"/>
      <c r="KLZ82"/>
      <c r="KMA82"/>
      <c r="KMB82"/>
      <c r="KMC82"/>
      <c r="KMD82"/>
      <c r="KME82"/>
      <c r="KMF82"/>
      <c r="KMG82"/>
      <c r="KMH82"/>
      <c r="KMI82"/>
      <c r="KMJ82"/>
      <c r="KMK82"/>
      <c r="KML82"/>
      <c r="KMM82"/>
      <c r="KMN82"/>
      <c r="KMO82"/>
      <c r="KMP82"/>
      <c r="KMQ82"/>
      <c r="KMR82"/>
      <c r="KMS82"/>
      <c r="KMT82"/>
      <c r="KMU82"/>
      <c r="KMV82"/>
      <c r="KMW82"/>
      <c r="KMX82"/>
      <c r="KMY82"/>
      <c r="KMZ82"/>
      <c r="KNA82"/>
      <c r="KNB82"/>
      <c r="KNC82"/>
      <c r="KND82"/>
      <c r="KNE82"/>
      <c r="KNF82"/>
      <c r="KNG82"/>
      <c r="KNH82"/>
      <c r="KNI82"/>
      <c r="KNJ82"/>
      <c r="KNK82"/>
      <c r="KNL82"/>
      <c r="KNM82"/>
      <c r="KNN82"/>
      <c r="KNO82"/>
      <c r="KNP82"/>
      <c r="KNQ82"/>
      <c r="KNR82"/>
      <c r="KNS82"/>
      <c r="KNT82"/>
      <c r="KNU82"/>
      <c r="KNV82"/>
      <c r="KNW82"/>
      <c r="KNX82"/>
      <c r="KNY82"/>
      <c r="KNZ82"/>
      <c r="KOA82"/>
      <c r="KOB82"/>
      <c r="KOC82"/>
      <c r="KOD82"/>
      <c r="KOE82"/>
      <c r="KOF82"/>
      <c r="KOG82"/>
      <c r="KOH82"/>
      <c r="KOI82"/>
      <c r="KOJ82"/>
      <c r="KOK82"/>
      <c r="KOL82"/>
      <c r="KOM82"/>
      <c r="KON82"/>
      <c r="KOO82"/>
      <c r="KOP82"/>
      <c r="KOQ82"/>
      <c r="KOR82"/>
      <c r="KOS82"/>
      <c r="KOT82"/>
      <c r="KOU82"/>
      <c r="KOV82"/>
      <c r="KOW82"/>
      <c r="KOX82"/>
      <c r="KOY82"/>
      <c r="KOZ82"/>
      <c r="KPA82"/>
      <c r="KPB82"/>
      <c r="KPC82"/>
      <c r="KPD82"/>
      <c r="KPE82"/>
      <c r="KPF82"/>
      <c r="KPG82"/>
      <c r="KPH82"/>
      <c r="KPI82"/>
      <c r="KPJ82"/>
      <c r="KPK82"/>
      <c r="KPL82"/>
      <c r="KPM82"/>
      <c r="KPN82"/>
      <c r="KPO82"/>
      <c r="KPP82"/>
      <c r="KPQ82"/>
      <c r="KPR82"/>
      <c r="KPS82"/>
      <c r="KPT82"/>
      <c r="KPU82"/>
      <c r="KPV82"/>
      <c r="KPW82"/>
      <c r="KPX82"/>
      <c r="KPY82"/>
      <c r="KPZ82"/>
      <c r="KQA82"/>
      <c r="KQB82"/>
      <c r="KQC82"/>
      <c r="KQD82"/>
      <c r="KQE82"/>
      <c r="KQF82"/>
      <c r="KQG82"/>
      <c r="KQH82"/>
      <c r="KQI82"/>
      <c r="KQJ82"/>
      <c r="KQK82"/>
      <c r="KQL82"/>
      <c r="KQM82"/>
      <c r="KQN82"/>
      <c r="KQO82"/>
      <c r="KQP82"/>
      <c r="KQQ82"/>
      <c r="KQR82"/>
      <c r="KQS82"/>
      <c r="KQT82"/>
      <c r="KQU82"/>
      <c r="KQV82"/>
      <c r="KQW82"/>
      <c r="KQX82"/>
      <c r="KQY82"/>
      <c r="KQZ82"/>
      <c r="KRA82"/>
      <c r="KRB82"/>
      <c r="KRC82"/>
      <c r="KRD82"/>
      <c r="KRE82"/>
      <c r="KRF82"/>
      <c r="KRG82"/>
      <c r="KRH82"/>
      <c r="KRI82"/>
      <c r="KRJ82"/>
      <c r="KRK82"/>
      <c r="KRL82"/>
      <c r="KRM82"/>
      <c r="KRN82"/>
      <c r="KRO82"/>
      <c r="KRP82"/>
      <c r="KRQ82"/>
      <c r="KRR82"/>
      <c r="KRS82"/>
      <c r="KRT82"/>
      <c r="KRU82"/>
      <c r="KRV82"/>
      <c r="KRW82"/>
      <c r="KRX82"/>
      <c r="KRY82"/>
      <c r="KRZ82"/>
      <c r="KSA82"/>
      <c r="KSB82"/>
      <c r="KSC82"/>
      <c r="KSD82"/>
      <c r="KSE82"/>
      <c r="KSF82"/>
      <c r="KSG82"/>
      <c r="KSH82"/>
      <c r="KSI82"/>
      <c r="KSJ82"/>
      <c r="KSK82"/>
      <c r="KSL82"/>
      <c r="KSM82"/>
      <c r="KSN82"/>
      <c r="KSO82"/>
      <c r="KSP82"/>
      <c r="KSQ82"/>
      <c r="KSR82"/>
      <c r="KSS82"/>
      <c r="KST82"/>
      <c r="KSU82"/>
      <c r="KSV82"/>
      <c r="KSW82"/>
      <c r="KSX82"/>
      <c r="KSY82"/>
      <c r="KSZ82"/>
      <c r="KTA82"/>
      <c r="KTB82"/>
      <c r="KTC82"/>
      <c r="KTD82"/>
      <c r="KTE82"/>
      <c r="KTF82"/>
      <c r="KTG82"/>
      <c r="KTH82"/>
      <c r="KTI82"/>
      <c r="KTJ82"/>
      <c r="KTK82"/>
      <c r="KTL82"/>
      <c r="KTM82"/>
      <c r="KTN82"/>
      <c r="KTO82"/>
      <c r="KTP82"/>
      <c r="KTQ82"/>
      <c r="KTR82"/>
      <c r="KTS82"/>
      <c r="KTT82"/>
      <c r="KTU82"/>
      <c r="KTV82"/>
      <c r="KTW82"/>
      <c r="KTX82"/>
      <c r="KTY82"/>
      <c r="KTZ82"/>
      <c r="KUA82"/>
      <c r="KUB82"/>
      <c r="KUC82"/>
      <c r="KUD82"/>
      <c r="KUE82"/>
      <c r="KUF82"/>
      <c r="KUG82"/>
      <c r="KUH82"/>
      <c r="KUI82"/>
      <c r="KUJ82"/>
      <c r="KUK82"/>
      <c r="KUL82"/>
      <c r="KUM82"/>
      <c r="KUN82"/>
      <c r="KUO82"/>
      <c r="KUP82"/>
      <c r="KUQ82"/>
      <c r="KUR82"/>
      <c r="KUS82"/>
      <c r="KUT82"/>
      <c r="KUU82"/>
      <c r="KUV82"/>
      <c r="KUW82"/>
      <c r="KUX82"/>
      <c r="KUY82"/>
      <c r="KUZ82"/>
      <c r="KVA82"/>
      <c r="KVB82"/>
      <c r="KVC82"/>
      <c r="KVD82"/>
      <c r="KVE82"/>
      <c r="KVF82"/>
      <c r="KVG82"/>
      <c r="KVH82"/>
      <c r="KVI82"/>
      <c r="KVJ82"/>
      <c r="KVK82"/>
      <c r="KVL82"/>
      <c r="KVM82"/>
      <c r="KVN82"/>
      <c r="KVO82"/>
      <c r="KVP82"/>
      <c r="KVQ82"/>
      <c r="KVR82"/>
      <c r="KVS82"/>
      <c r="KVT82"/>
      <c r="KVU82"/>
      <c r="KVV82"/>
      <c r="KVW82"/>
      <c r="KVX82"/>
      <c r="KVY82"/>
      <c r="KVZ82"/>
      <c r="KWA82"/>
      <c r="KWB82"/>
      <c r="KWC82"/>
      <c r="KWD82"/>
      <c r="KWE82"/>
      <c r="KWF82"/>
      <c r="KWG82"/>
      <c r="KWH82"/>
      <c r="KWI82"/>
      <c r="KWJ82"/>
      <c r="KWK82"/>
      <c r="KWL82"/>
      <c r="KWM82"/>
      <c r="KWN82"/>
      <c r="KWO82"/>
      <c r="KWP82"/>
      <c r="KWQ82"/>
      <c r="KWR82"/>
      <c r="KWS82"/>
      <c r="KWT82"/>
      <c r="KWU82"/>
      <c r="KWV82"/>
      <c r="KWW82"/>
      <c r="KWX82"/>
      <c r="KWY82"/>
      <c r="KWZ82"/>
      <c r="KXA82"/>
      <c r="KXB82"/>
      <c r="KXC82"/>
      <c r="KXD82"/>
      <c r="KXE82"/>
      <c r="KXF82"/>
      <c r="KXG82"/>
      <c r="KXH82"/>
      <c r="KXI82"/>
      <c r="KXJ82"/>
      <c r="KXK82"/>
      <c r="KXL82"/>
      <c r="KXM82"/>
      <c r="KXN82"/>
      <c r="KXO82"/>
      <c r="KXP82"/>
      <c r="KXQ82"/>
      <c r="KXR82"/>
      <c r="KXS82"/>
      <c r="KXT82"/>
      <c r="KXU82"/>
      <c r="KXV82"/>
      <c r="KXW82"/>
      <c r="KXX82"/>
      <c r="KXY82"/>
      <c r="KXZ82"/>
      <c r="KYA82"/>
      <c r="KYB82"/>
      <c r="KYC82"/>
      <c r="KYD82"/>
      <c r="KYE82"/>
      <c r="KYF82"/>
      <c r="KYG82"/>
      <c r="KYH82"/>
      <c r="KYI82"/>
      <c r="KYJ82"/>
      <c r="KYK82"/>
      <c r="KYL82"/>
      <c r="KYM82"/>
      <c r="KYN82"/>
      <c r="KYO82"/>
      <c r="KYP82"/>
      <c r="KYQ82"/>
      <c r="KYR82"/>
      <c r="KYS82"/>
      <c r="KYT82"/>
      <c r="KYU82"/>
      <c r="KYV82"/>
      <c r="KYW82"/>
      <c r="KYX82"/>
      <c r="KYY82"/>
      <c r="KYZ82"/>
      <c r="KZA82"/>
      <c r="KZB82"/>
      <c r="KZC82"/>
      <c r="KZD82"/>
      <c r="KZE82"/>
      <c r="KZF82"/>
      <c r="KZG82"/>
      <c r="KZH82"/>
      <c r="KZI82"/>
      <c r="KZJ82"/>
      <c r="KZK82"/>
      <c r="KZL82"/>
      <c r="KZM82"/>
      <c r="KZN82"/>
      <c r="KZO82"/>
      <c r="KZP82"/>
      <c r="KZQ82"/>
      <c r="KZR82"/>
      <c r="KZS82"/>
      <c r="KZT82"/>
      <c r="KZU82"/>
      <c r="KZV82"/>
      <c r="KZW82"/>
      <c r="KZX82"/>
      <c r="KZY82"/>
      <c r="KZZ82"/>
      <c r="LAA82"/>
      <c r="LAB82"/>
      <c r="LAC82"/>
      <c r="LAD82"/>
      <c r="LAE82"/>
      <c r="LAF82"/>
      <c r="LAG82"/>
      <c r="LAH82"/>
      <c r="LAI82"/>
      <c r="LAJ82"/>
      <c r="LAK82"/>
      <c r="LAL82"/>
      <c r="LAM82"/>
      <c r="LAN82"/>
      <c r="LAO82"/>
      <c r="LAP82"/>
      <c r="LAQ82"/>
      <c r="LAR82"/>
      <c r="LAS82"/>
      <c r="LAT82"/>
      <c r="LAU82"/>
      <c r="LAV82"/>
      <c r="LAW82"/>
      <c r="LAX82"/>
      <c r="LAY82"/>
      <c r="LAZ82"/>
      <c r="LBA82"/>
      <c r="LBB82"/>
      <c r="LBC82"/>
      <c r="LBD82"/>
      <c r="LBE82"/>
      <c r="LBF82"/>
      <c r="LBG82"/>
      <c r="LBH82"/>
      <c r="LBI82"/>
      <c r="LBJ82"/>
      <c r="LBK82"/>
      <c r="LBL82"/>
      <c r="LBM82"/>
      <c r="LBN82"/>
      <c r="LBO82"/>
      <c r="LBP82"/>
      <c r="LBQ82"/>
      <c r="LBR82"/>
      <c r="LBS82"/>
      <c r="LBT82"/>
      <c r="LBU82"/>
      <c r="LBV82"/>
      <c r="LBW82"/>
      <c r="LBX82"/>
      <c r="LBY82"/>
      <c r="LBZ82"/>
      <c r="LCA82"/>
      <c r="LCB82"/>
      <c r="LCC82"/>
      <c r="LCD82"/>
      <c r="LCE82"/>
      <c r="LCF82"/>
      <c r="LCG82"/>
      <c r="LCH82"/>
      <c r="LCI82"/>
      <c r="LCJ82"/>
      <c r="LCK82"/>
      <c r="LCL82"/>
      <c r="LCM82"/>
      <c r="LCN82"/>
      <c r="LCO82"/>
      <c r="LCP82"/>
      <c r="LCQ82"/>
      <c r="LCR82"/>
      <c r="LCS82"/>
      <c r="LCT82"/>
      <c r="LCU82"/>
      <c r="LCV82"/>
      <c r="LCW82"/>
      <c r="LCX82"/>
      <c r="LCY82"/>
      <c r="LCZ82"/>
      <c r="LDA82"/>
      <c r="LDB82"/>
      <c r="LDC82"/>
      <c r="LDD82"/>
      <c r="LDE82"/>
      <c r="LDF82"/>
      <c r="LDG82"/>
      <c r="LDH82"/>
      <c r="LDI82"/>
      <c r="LDJ82"/>
      <c r="LDK82"/>
      <c r="LDL82"/>
      <c r="LDM82"/>
      <c r="LDN82"/>
      <c r="LDO82"/>
      <c r="LDP82"/>
      <c r="LDQ82"/>
      <c r="LDR82"/>
      <c r="LDS82"/>
      <c r="LDT82"/>
      <c r="LDU82"/>
      <c r="LDV82"/>
      <c r="LDW82"/>
      <c r="LDX82"/>
      <c r="LDY82"/>
      <c r="LDZ82"/>
      <c r="LEA82"/>
      <c r="LEB82"/>
      <c r="LEC82"/>
      <c r="LED82"/>
      <c r="LEE82"/>
      <c r="LEF82"/>
      <c r="LEG82"/>
      <c r="LEH82"/>
      <c r="LEI82"/>
      <c r="LEJ82"/>
      <c r="LEK82"/>
      <c r="LEL82"/>
      <c r="LEM82"/>
      <c r="LEN82"/>
      <c r="LEO82"/>
      <c r="LEP82"/>
      <c r="LEQ82"/>
      <c r="LER82"/>
      <c r="LES82"/>
      <c r="LET82"/>
      <c r="LEU82"/>
      <c r="LEV82"/>
      <c r="LEW82"/>
      <c r="LEX82"/>
      <c r="LEY82"/>
      <c r="LEZ82"/>
      <c r="LFA82"/>
      <c r="LFB82"/>
      <c r="LFC82"/>
      <c r="LFD82"/>
      <c r="LFE82"/>
      <c r="LFF82"/>
      <c r="LFG82"/>
      <c r="LFH82"/>
      <c r="LFI82"/>
      <c r="LFJ82"/>
      <c r="LFK82"/>
      <c r="LFL82"/>
      <c r="LFM82"/>
      <c r="LFN82"/>
      <c r="LFO82"/>
      <c r="LFP82"/>
      <c r="LFQ82"/>
      <c r="LFR82"/>
      <c r="LFS82"/>
      <c r="LFT82"/>
      <c r="LFU82"/>
      <c r="LFV82"/>
      <c r="LFW82"/>
      <c r="LFX82"/>
      <c r="LFY82"/>
      <c r="LFZ82"/>
      <c r="LGA82"/>
      <c r="LGB82"/>
      <c r="LGC82"/>
      <c r="LGD82"/>
      <c r="LGE82"/>
      <c r="LGF82"/>
      <c r="LGG82"/>
      <c r="LGH82"/>
      <c r="LGI82"/>
      <c r="LGJ82"/>
      <c r="LGK82"/>
      <c r="LGL82"/>
      <c r="LGM82"/>
      <c r="LGN82"/>
      <c r="LGO82"/>
      <c r="LGP82"/>
      <c r="LGQ82"/>
      <c r="LGR82"/>
      <c r="LGS82"/>
      <c r="LGT82"/>
      <c r="LGU82"/>
      <c r="LGV82"/>
      <c r="LGW82"/>
      <c r="LGX82"/>
      <c r="LGY82"/>
      <c r="LGZ82"/>
      <c r="LHA82"/>
      <c r="LHB82"/>
      <c r="LHC82"/>
      <c r="LHD82"/>
      <c r="LHE82"/>
      <c r="LHF82"/>
      <c r="LHG82"/>
      <c r="LHH82"/>
      <c r="LHI82"/>
      <c r="LHJ82"/>
      <c r="LHK82"/>
      <c r="LHL82"/>
      <c r="LHM82"/>
      <c r="LHN82"/>
      <c r="LHO82"/>
      <c r="LHP82"/>
      <c r="LHQ82"/>
      <c r="LHR82"/>
      <c r="LHS82"/>
      <c r="LHT82"/>
      <c r="LHU82"/>
      <c r="LHV82"/>
      <c r="LHW82"/>
      <c r="LHX82"/>
      <c r="LHY82"/>
      <c r="LHZ82"/>
      <c r="LIA82"/>
      <c r="LIB82"/>
      <c r="LIC82"/>
      <c r="LID82"/>
      <c r="LIE82"/>
      <c r="LIF82"/>
      <c r="LIG82"/>
      <c r="LIH82"/>
      <c r="LII82"/>
      <c r="LIJ82"/>
      <c r="LIK82"/>
      <c r="LIL82"/>
      <c r="LIM82"/>
      <c r="LIN82"/>
      <c r="LIO82"/>
      <c r="LIP82"/>
      <c r="LIQ82"/>
      <c r="LIR82"/>
      <c r="LIS82"/>
      <c r="LIT82"/>
      <c r="LIU82"/>
      <c r="LIV82"/>
      <c r="LIW82"/>
      <c r="LIX82"/>
      <c r="LIY82"/>
      <c r="LIZ82"/>
      <c r="LJA82"/>
      <c r="LJB82"/>
      <c r="LJC82"/>
      <c r="LJD82"/>
      <c r="LJE82"/>
      <c r="LJF82"/>
      <c r="LJG82"/>
      <c r="LJH82"/>
      <c r="LJI82"/>
      <c r="LJJ82"/>
      <c r="LJK82"/>
      <c r="LJL82"/>
      <c r="LJM82"/>
      <c r="LJN82"/>
      <c r="LJO82"/>
      <c r="LJP82"/>
      <c r="LJQ82"/>
      <c r="LJR82"/>
      <c r="LJS82"/>
      <c r="LJT82"/>
      <c r="LJU82"/>
      <c r="LJV82"/>
      <c r="LJW82"/>
      <c r="LJX82"/>
      <c r="LJY82"/>
      <c r="LJZ82"/>
      <c r="LKA82"/>
      <c r="LKB82"/>
      <c r="LKC82"/>
      <c r="LKD82"/>
      <c r="LKE82"/>
      <c r="LKF82"/>
      <c r="LKG82"/>
      <c r="LKH82"/>
      <c r="LKI82"/>
      <c r="LKJ82"/>
      <c r="LKK82"/>
      <c r="LKL82"/>
      <c r="LKM82"/>
      <c r="LKN82"/>
      <c r="LKO82"/>
      <c r="LKP82"/>
      <c r="LKQ82"/>
      <c r="LKR82"/>
      <c r="LKS82"/>
      <c r="LKT82"/>
      <c r="LKU82"/>
      <c r="LKV82"/>
      <c r="LKW82"/>
      <c r="LKX82"/>
      <c r="LKY82"/>
      <c r="LKZ82"/>
      <c r="LLA82"/>
      <c r="LLB82"/>
      <c r="LLC82"/>
      <c r="LLD82"/>
      <c r="LLE82"/>
      <c r="LLF82"/>
      <c r="LLG82"/>
      <c r="LLH82"/>
      <c r="LLI82"/>
      <c r="LLJ82"/>
      <c r="LLK82"/>
      <c r="LLL82"/>
      <c r="LLM82"/>
      <c r="LLN82"/>
      <c r="LLO82"/>
      <c r="LLP82"/>
      <c r="LLQ82"/>
      <c r="LLR82"/>
      <c r="LLS82"/>
      <c r="LLT82"/>
      <c r="LLU82"/>
      <c r="LLV82"/>
      <c r="LLW82"/>
      <c r="LLX82"/>
      <c r="LLY82"/>
      <c r="LLZ82"/>
      <c r="LMA82"/>
      <c r="LMB82"/>
      <c r="LMC82"/>
      <c r="LMD82"/>
      <c r="LME82"/>
      <c r="LMF82"/>
      <c r="LMG82"/>
      <c r="LMH82"/>
      <c r="LMI82"/>
      <c r="LMJ82"/>
      <c r="LMK82"/>
      <c r="LML82"/>
      <c r="LMM82"/>
      <c r="LMN82"/>
      <c r="LMO82"/>
      <c r="LMP82"/>
      <c r="LMQ82"/>
      <c r="LMR82"/>
      <c r="LMS82"/>
      <c r="LMT82"/>
      <c r="LMU82"/>
      <c r="LMV82"/>
      <c r="LMW82"/>
      <c r="LMX82"/>
      <c r="LMY82"/>
      <c r="LMZ82"/>
      <c r="LNA82"/>
      <c r="LNB82"/>
      <c r="LNC82"/>
      <c r="LND82"/>
      <c r="LNE82"/>
      <c r="LNF82"/>
      <c r="LNG82"/>
      <c r="LNH82"/>
      <c r="LNI82"/>
      <c r="LNJ82"/>
      <c r="LNK82"/>
      <c r="LNL82"/>
      <c r="LNM82"/>
      <c r="LNN82"/>
      <c r="LNO82"/>
      <c r="LNP82"/>
      <c r="LNQ82"/>
      <c r="LNR82"/>
      <c r="LNS82"/>
      <c r="LNT82"/>
      <c r="LNU82"/>
      <c r="LNV82"/>
      <c r="LNW82"/>
      <c r="LNX82"/>
      <c r="LNY82"/>
      <c r="LNZ82"/>
      <c r="LOA82"/>
      <c r="LOB82"/>
      <c r="LOC82"/>
      <c r="LOD82"/>
      <c r="LOE82"/>
      <c r="LOF82"/>
      <c r="LOG82"/>
      <c r="LOH82"/>
      <c r="LOI82"/>
      <c r="LOJ82"/>
      <c r="LOK82"/>
      <c r="LOL82"/>
      <c r="LOM82"/>
      <c r="LON82"/>
      <c r="LOO82"/>
      <c r="LOP82"/>
      <c r="LOQ82"/>
      <c r="LOR82"/>
      <c r="LOS82"/>
      <c r="LOT82"/>
      <c r="LOU82"/>
      <c r="LOV82"/>
      <c r="LOW82"/>
      <c r="LOX82"/>
      <c r="LOY82"/>
      <c r="LOZ82"/>
      <c r="LPA82"/>
      <c r="LPB82"/>
      <c r="LPC82"/>
      <c r="LPD82"/>
      <c r="LPE82"/>
      <c r="LPF82"/>
      <c r="LPG82"/>
      <c r="LPH82"/>
      <c r="LPI82"/>
      <c r="LPJ82"/>
      <c r="LPK82"/>
      <c r="LPL82"/>
      <c r="LPM82"/>
      <c r="LPN82"/>
      <c r="LPO82"/>
      <c r="LPP82"/>
      <c r="LPQ82"/>
      <c r="LPR82"/>
      <c r="LPS82"/>
      <c r="LPT82"/>
      <c r="LPU82"/>
      <c r="LPV82"/>
      <c r="LPW82"/>
      <c r="LPX82"/>
      <c r="LPY82"/>
      <c r="LPZ82"/>
      <c r="LQA82"/>
      <c r="LQB82"/>
      <c r="LQC82"/>
      <c r="LQD82"/>
      <c r="LQE82"/>
      <c r="LQF82"/>
      <c r="LQG82"/>
      <c r="LQH82"/>
      <c r="LQI82"/>
      <c r="LQJ82"/>
      <c r="LQK82"/>
      <c r="LQL82"/>
      <c r="LQM82"/>
      <c r="LQN82"/>
      <c r="LQO82"/>
      <c r="LQP82"/>
      <c r="LQQ82"/>
      <c r="LQR82"/>
      <c r="LQS82"/>
      <c r="LQT82"/>
      <c r="LQU82"/>
      <c r="LQV82"/>
      <c r="LQW82"/>
      <c r="LQX82"/>
      <c r="LQY82"/>
      <c r="LQZ82"/>
      <c r="LRA82"/>
      <c r="LRB82"/>
      <c r="LRC82"/>
      <c r="LRD82"/>
      <c r="LRE82"/>
      <c r="LRF82"/>
      <c r="LRG82"/>
      <c r="LRH82"/>
      <c r="LRI82"/>
      <c r="LRJ82"/>
      <c r="LRK82"/>
      <c r="LRL82"/>
      <c r="LRM82"/>
      <c r="LRN82"/>
      <c r="LRO82"/>
      <c r="LRP82"/>
      <c r="LRQ82"/>
      <c r="LRR82"/>
      <c r="LRS82"/>
      <c r="LRT82"/>
      <c r="LRU82"/>
      <c r="LRV82"/>
      <c r="LRW82"/>
      <c r="LRX82"/>
      <c r="LRY82"/>
      <c r="LRZ82"/>
      <c r="LSA82"/>
      <c r="LSB82"/>
      <c r="LSC82"/>
      <c r="LSD82"/>
      <c r="LSE82"/>
      <c r="LSF82"/>
      <c r="LSG82"/>
      <c r="LSH82"/>
      <c r="LSI82"/>
      <c r="LSJ82"/>
      <c r="LSK82"/>
      <c r="LSL82"/>
      <c r="LSM82"/>
      <c r="LSN82"/>
      <c r="LSO82"/>
      <c r="LSP82"/>
      <c r="LSQ82"/>
      <c r="LSR82"/>
      <c r="LSS82"/>
      <c r="LST82"/>
      <c r="LSU82"/>
      <c r="LSV82"/>
      <c r="LSW82"/>
      <c r="LSX82"/>
      <c r="LSY82"/>
      <c r="LSZ82"/>
      <c r="LTA82"/>
      <c r="LTB82"/>
      <c r="LTC82"/>
      <c r="LTD82"/>
      <c r="LTE82"/>
      <c r="LTF82"/>
      <c r="LTG82"/>
      <c r="LTH82"/>
      <c r="LTI82"/>
      <c r="LTJ82"/>
      <c r="LTK82"/>
      <c r="LTL82"/>
      <c r="LTM82"/>
      <c r="LTN82"/>
      <c r="LTO82"/>
      <c r="LTP82"/>
      <c r="LTQ82"/>
      <c r="LTR82"/>
      <c r="LTS82"/>
      <c r="LTT82"/>
      <c r="LTU82"/>
      <c r="LTV82"/>
      <c r="LTW82"/>
      <c r="LTX82"/>
      <c r="LTY82"/>
      <c r="LTZ82"/>
      <c r="LUA82"/>
      <c r="LUB82"/>
      <c r="LUC82"/>
      <c r="LUD82"/>
      <c r="LUE82"/>
      <c r="LUF82"/>
      <c r="LUG82"/>
      <c r="LUH82"/>
      <c r="LUI82"/>
      <c r="LUJ82"/>
      <c r="LUK82"/>
      <c r="LUL82"/>
      <c r="LUM82"/>
      <c r="LUN82"/>
      <c r="LUO82"/>
      <c r="LUP82"/>
      <c r="LUQ82"/>
      <c r="LUR82"/>
      <c r="LUS82"/>
      <c r="LUT82"/>
      <c r="LUU82"/>
      <c r="LUV82"/>
      <c r="LUW82"/>
      <c r="LUX82"/>
      <c r="LUY82"/>
      <c r="LUZ82"/>
      <c r="LVA82"/>
      <c r="LVB82"/>
      <c r="LVC82"/>
      <c r="LVD82"/>
      <c r="LVE82"/>
      <c r="LVF82"/>
      <c r="LVG82"/>
      <c r="LVH82"/>
      <c r="LVI82"/>
      <c r="LVJ82"/>
      <c r="LVK82"/>
      <c r="LVL82"/>
      <c r="LVM82"/>
      <c r="LVN82"/>
      <c r="LVO82"/>
      <c r="LVP82"/>
      <c r="LVQ82"/>
      <c r="LVR82"/>
      <c r="LVS82"/>
      <c r="LVT82"/>
      <c r="LVU82"/>
      <c r="LVV82"/>
      <c r="LVW82"/>
      <c r="LVX82"/>
      <c r="LVY82"/>
      <c r="LVZ82"/>
      <c r="LWA82"/>
      <c r="LWB82"/>
      <c r="LWC82"/>
      <c r="LWD82"/>
      <c r="LWE82"/>
      <c r="LWF82"/>
      <c r="LWG82"/>
      <c r="LWH82"/>
      <c r="LWI82"/>
      <c r="LWJ82"/>
      <c r="LWK82"/>
      <c r="LWL82"/>
      <c r="LWM82"/>
      <c r="LWN82"/>
      <c r="LWO82"/>
      <c r="LWP82"/>
      <c r="LWQ82"/>
      <c r="LWR82"/>
      <c r="LWS82"/>
      <c r="LWT82"/>
      <c r="LWU82"/>
      <c r="LWV82"/>
      <c r="LWW82"/>
      <c r="LWX82"/>
      <c r="LWY82"/>
      <c r="LWZ82"/>
      <c r="LXA82"/>
      <c r="LXB82"/>
      <c r="LXC82"/>
      <c r="LXD82"/>
      <c r="LXE82"/>
      <c r="LXF82"/>
      <c r="LXG82"/>
      <c r="LXH82"/>
      <c r="LXI82"/>
      <c r="LXJ82"/>
      <c r="LXK82"/>
      <c r="LXL82"/>
      <c r="LXM82"/>
      <c r="LXN82"/>
      <c r="LXO82"/>
      <c r="LXP82"/>
      <c r="LXQ82"/>
      <c r="LXR82"/>
      <c r="LXS82"/>
      <c r="LXT82"/>
      <c r="LXU82"/>
      <c r="LXV82"/>
      <c r="LXW82"/>
      <c r="LXX82"/>
      <c r="LXY82"/>
      <c r="LXZ82"/>
      <c r="LYA82"/>
      <c r="LYB82"/>
      <c r="LYC82"/>
      <c r="LYD82"/>
      <c r="LYE82"/>
      <c r="LYF82"/>
      <c r="LYG82"/>
      <c r="LYH82"/>
      <c r="LYI82"/>
      <c r="LYJ82"/>
      <c r="LYK82"/>
      <c r="LYL82"/>
      <c r="LYM82"/>
      <c r="LYN82"/>
      <c r="LYO82"/>
      <c r="LYP82"/>
      <c r="LYQ82"/>
      <c r="LYR82"/>
      <c r="LYS82"/>
      <c r="LYT82"/>
      <c r="LYU82"/>
      <c r="LYV82"/>
      <c r="LYW82"/>
      <c r="LYX82"/>
      <c r="LYY82"/>
      <c r="LYZ82"/>
      <c r="LZA82"/>
      <c r="LZB82"/>
      <c r="LZC82"/>
      <c r="LZD82"/>
      <c r="LZE82"/>
      <c r="LZF82"/>
      <c r="LZG82"/>
      <c r="LZH82"/>
      <c r="LZI82"/>
      <c r="LZJ82"/>
      <c r="LZK82"/>
      <c r="LZL82"/>
      <c r="LZM82"/>
      <c r="LZN82"/>
      <c r="LZO82"/>
      <c r="LZP82"/>
      <c r="LZQ82"/>
      <c r="LZR82"/>
      <c r="LZS82"/>
      <c r="LZT82"/>
      <c r="LZU82"/>
      <c r="LZV82"/>
      <c r="LZW82"/>
      <c r="LZX82"/>
      <c r="LZY82"/>
      <c r="LZZ82"/>
      <c r="MAA82"/>
      <c r="MAB82"/>
      <c r="MAC82"/>
      <c r="MAD82"/>
      <c r="MAE82"/>
      <c r="MAF82"/>
      <c r="MAG82"/>
      <c r="MAH82"/>
      <c r="MAI82"/>
      <c r="MAJ82"/>
      <c r="MAK82"/>
      <c r="MAL82"/>
      <c r="MAM82"/>
      <c r="MAN82"/>
      <c r="MAO82"/>
      <c r="MAP82"/>
      <c r="MAQ82"/>
      <c r="MAR82"/>
      <c r="MAS82"/>
      <c r="MAT82"/>
      <c r="MAU82"/>
      <c r="MAV82"/>
      <c r="MAW82"/>
      <c r="MAX82"/>
      <c r="MAY82"/>
      <c r="MAZ82"/>
      <c r="MBA82"/>
      <c r="MBB82"/>
      <c r="MBC82"/>
      <c r="MBD82"/>
      <c r="MBE82"/>
      <c r="MBF82"/>
      <c r="MBG82"/>
      <c r="MBH82"/>
      <c r="MBI82"/>
      <c r="MBJ82"/>
      <c r="MBK82"/>
      <c r="MBL82"/>
      <c r="MBM82"/>
      <c r="MBN82"/>
      <c r="MBO82"/>
      <c r="MBP82"/>
      <c r="MBQ82"/>
      <c r="MBR82"/>
      <c r="MBS82"/>
      <c r="MBT82"/>
      <c r="MBU82"/>
      <c r="MBV82"/>
      <c r="MBW82"/>
      <c r="MBX82"/>
      <c r="MBY82"/>
      <c r="MBZ82"/>
      <c r="MCA82"/>
      <c r="MCB82"/>
      <c r="MCC82"/>
      <c r="MCD82"/>
      <c r="MCE82"/>
      <c r="MCF82"/>
      <c r="MCG82"/>
      <c r="MCH82"/>
      <c r="MCI82"/>
      <c r="MCJ82"/>
      <c r="MCK82"/>
      <c r="MCL82"/>
      <c r="MCM82"/>
      <c r="MCN82"/>
      <c r="MCO82"/>
      <c r="MCP82"/>
      <c r="MCQ82"/>
      <c r="MCR82"/>
      <c r="MCS82"/>
      <c r="MCT82"/>
      <c r="MCU82"/>
      <c r="MCV82"/>
      <c r="MCW82"/>
      <c r="MCX82"/>
      <c r="MCY82"/>
      <c r="MCZ82"/>
      <c r="MDA82"/>
      <c r="MDB82"/>
      <c r="MDC82"/>
      <c r="MDD82"/>
      <c r="MDE82"/>
      <c r="MDF82"/>
      <c r="MDG82"/>
      <c r="MDH82"/>
      <c r="MDI82"/>
      <c r="MDJ82"/>
      <c r="MDK82"/>
      <c r="MDL82"/>
      <c r="MDM82"/>
      <c r="MDN82"/>
      <c r="MDO82"/>
      <c r="MDP82"/>
      <c r="MDQ82"/>
      <c r="MDR82"/>
      <c r="MDS82"/>
      <c r="MDT82"/>
      <c r="MDU82"/>
      <c r="MDV82"/>
      <c r="MDW82"/>
      <c r="MDX82"/>
      <c r="MDY82"/>
      <c r="MDZ82"/>
      <c r="MEA82"/>
      <c r="MEB82"/>
      <c r="MEC82"/>
      <c r="MED82"/>
      <c r="MEE82"/>
      <c r="MEF82"/>
      <c r="MEG82"/>
      <c r="MEH82"/>
      <c r="MEI82"/>
      <c r="MEJ82"/>
      <c r="MEK82"/>
      <c r="MEL82"/>
      <c r="MEM82"/>
      <c r="MEN82"/>
      <c r="MEO82"/>
      <c r="MEP82"/>
      <c r="MEQ82"/>
      <c r="MER82"/>
      <c r="MES82"/>
      <c r="MET82"/>
      <c r="MEU82"/>
      <c r="MEV82"/>
      <c r="MEW82"/>
      <c r="MEX82"/>
      <c r="MEY82"/>
      <c r="MEZ82"/>
      <c r="MFA82"/>
      <c r="MFB82"/>
      <c r="MFC82"/>
      <c r="MFD82"/>
      <c r="MFE82"/>
      <c r="MFF82"/>
      <c r="MFG82"/>
      <c r="MFH82"/>
      <c r="MFI82"/>
      <c r="MFJ82"/>
      <c r="MFK82"/>
      <c r="MFL82"/>
      <c r="MFM82"/>
      <c r="MFN82"/>
      <c r="MFO82"/>
      <c r="MFP82"/>
      <c r="MFQ82"/>
      <c r="MFR82"/>
      <c r="MFS82"/>
      <c r="MFT82"/>
      <c r="MFU82"/>
      <c r="MFV82"/>
      <c r="MFW82"/>
      <c r="MFX82"/>
      <c r="MFY82"/>
      <c r="MFZ82"/>
      <c r="MGA82"/>
      <c r="MGB82"/>
      <c r="MGC82"/>
      <c r="MGD82"/>
      <c r="MGE82"/>
      <c r="MGF82"/>
      <c r="MGG82"/>
      <c r="MGH82"/>
      <c r="MGI82"/>
      <c r="MGJ82"/>
      <c r="MGK82"/>
      <c r="MGL82"/>
      <c r="MGM82"/>
      <c r="MGN82"/>
      <c r="MGO82"/>
      <c r="MGP82"/>
      <c r="MGQ82"/>
      <c r="MGR82"/>
      <c r="MGS82"/>
      <c r="MGT82"/>
      <c r="MGU82"/>
      <c r="MGV82"/>
      <c r="MGW82"/>
      <c r="MGX82"/>
      <c r="MGY82"/>
      <c r="MGZ82"/>
      <c r="MHA82"/>
      <c r="MHB82"/>
      <c r="MHC82"/>
      <c r="MHD82"/>
      <c r="MHE82"/>
      <c r="MHF82"/>
      <c r="MHG82"/>
      <c r="MHH82"/>
      <c r="MHI82"/>
      <c r="MHJ82"/>
      <c r="MHK82"/>
      <c r="MHL82"/>
      <c r="MHM82"/>
      <c r="MHN82"/>
      <c r="MHO82"/>
      <c r="MHP82"/>
      <c r="MHQ82"/>
      <c r="MHR82"/>
      <c r="MHS82"/>
      <c r="MHT82"/>
      <c r="MHU82"/>
      <c r="MHV82"/>
      <c r="MHW82"/>
      <c r="MHX82"/>
      <c r="MHY82"/>
      <c r="MHZ82"/>
      <c r="MIA82"/>
      <c r="MIB82"/>
      <c r="MIC82"/>
      <c r="MID82"/>
      <c r="MIE82"/>
      <c r="MIF82"/>
      <c r="MIG82"/>
      <c r="MIH82"/>
      <c r="MII82"/>
      <c r="MIJ82"/>
      <c r="MIK82"/>
      <c r="MIL82"/>
      <c r="MIM82"/>
      <c r="MIN82"/>
      <c r="MIO82"/>
      <c r="MIP82"/>
      <c r="MIQ82"/>
      <c r="MIR82"/>
      <c r="MIS82"/>
      <c r="MIT82"/>
      <c r="MIU82"/>
      <c r="MIV82"/>
      <c r="MIW82"/>
      <c r="MIX82"/>
      <c r="MIY82"/>
      <c r="MIZ82"/>
      <c r="MJA82"/>
      <c r="MJB82"/>
      <c r="MJC82"/>
      <c r="MJD82"/>
      <c r="MJE82"/>
      <c r="MJF82"/>
      <c r="MJG82"/>
      <c r="MJH82"/>
      <c r="MJI82"/>
      <c r="MJJ82"/>
      <c r="MJK82"/>
      <c r="MJL82"/>
      <c r="MJM82"/>
      <c r="MJN82"/>
      <c r="MJO82"/>
      <c r="MJP82"/>
      <c r="MJQ82"/>
      <c r="MJR82"/>
      <c r="MJS82"/>
      <c r="MJT82"/>
      <c r="MJU82"/>
      <c r="MJV82"/>
      <c r="MJW82"/>
      <c r="MJX82"/>
      <c r="MJY82"/>
      <c r="MJZ82"/>
      <c r="MKA82"/>
      <c r="MKB82"/>
      <c r="MKC82"/>
      <c r="MKD82"/>
      <c r="MKE82"/>
      <c r="MKF82"/>
      <c r="MKG82"/>
      <c r="MKH82"/>
      <c r="MKI82"/>
      <c r="MKJ82"/>
      <c r="MKK82"/>
      <c r="MKL82"/>
      <c r="MKM82"/>
      <c r="MKN82"/>
      <c r="MKO82"/>
      <c r="MKP82"/>
      <c r="MKQ82"/>
      <c r="MKR82"/>
      <c r="MKS82"/>
      <c r="MKT82"/>
      <c r="MKU82"/>
      <c r="MKV82"/>
      <c r="MKW82"/>
      <c r="MKX82"/>
      <c r="MKY82"/>
      <c r="MKZ82"/>
      <c r="MLA82"/>
      <c r="MLB82"/>
      <c r="MLC82"/>
      <c r="MLD82"/>
      <c r="MLE82"/>
      <c r="MLF82"/>
      <c r="MLG82"/>
      <c r="MLH82"/>
      <c r="MLI82"/>
      <c r="MLJ82"/>
      <c r="MLK82"/>
      <c r="MLL82"/>
      <c r="MLM82"/>
      <c r="MLN82"/>
      <c r="MLO82"/>
      <c r="MLP82"/>
      <c r="MLQ82"/>
      <c r="MLR82"/>
      <c r="MLS82"/>
      <c r="MLT82"/>
      <c r="MLU82"/>
      <c r="MLV82"/>
      <c r="MLW82"/>
      <c r="MLX82"/>
      <c r="MLY82"/>
      <c r="MLZ82"/>
      <c r="MMA82"/>
      <c r="MMB82"/>
      <c r="MMC82"/>
      <c r="MMD82"/>
      <c r="MME82"/>
      <c r="MMF82"/>
      <c r="MMG82"/>
      <c r="MMH82"/>
      <c r="MMI82"/>
      <c r="MMJ82"/>
      <c r="MMK82"/>
      <c r="MML82"/>
      <c r="MMM82"/>
      <c r="MMN82"/>
      <c r="MMO82"/>
      <c r="MMP82"/>
      <c r="MMQ82"/>
      <c r="MMR82"/>
      <c r="MMS82"/>
      <c r="MMT82"/>
      <c r="MMU82"/>
      <c r="MMV82"/>
      <c r="MMW82"/>
      <c r="MMX82"/>
      <c r="MMY82"/>
      <c r="MMZ82"/>
      <c r="MNA82"/>
      <c r="MNB82"/>
      <c r="MNC82"/>
      <c r="MND82"/>
      <c r="MNE82"/>
      <c r="MNF82"/>
      <c r="MNG82"/>
      <c r="MNH82"/>
      <c r="MNI82"/>
      <c r="MNJ82"/>
      <c r="MNK82"/>
      <c r="MNL82"/>
      <c r="MNM82"/>
      <c r="MNN82"/>
      <c r="MNO82"/>
      <c r="MNP82"/>
      <c r="MNQ82"/>
      <c r="MNR82"/>
      <c r="MNS82"/>
      <c r="MNT82"/>
      <c r="MNU82"/>
      <c r="MNV82"/>
      <c r="MNW82"/>
      <c r="MNX82"/>
      <c r="MNY82"/>
      <c r="MNZ82"/>
      <c r="MOA82"/>
      <c r="MOB82"/>
      <c r="MOC82"/>
      <c r="MOD82"/>
      <c r="MOE82"/>
      <c r="MOF82"/>
      <c r="MOG82"/>
      <c r="MOH82"/>
      <c r="MOI82"/>
      <c r="MOJ82"/>
      <c r="MOK82"/>
      <c r="MOL82"/>
      <c r="MOM82"/>
      <c r="MON82"/>
      <c r="MOO82"/>
      <c r="MOP82"/>
      <c r="MOQ82"/>
      <c r="MOR82"/>
      <c r="MOS82"/>
      <c r="MOT82"/>
      <c r="MOU82"/>
      <c r="MOV82"/>
      <c r="MOW82"/>
      <c r="MOX82"/>
      <c r="MOY82"/>
      <c r="MOZ82"/>
      <c r="MPA82"/>
      <c r="MPB82"/>
      <c r="MPC82"/>
      <c r="MPD82"/>
      <c r="MPE82"/>
      <c r="MPF82"/>
      <c r="MPG82"/>
      <c r="MPH82"/>
      <c r="MPI82"/>
      <c r="MPJ82"/>
      <c r="MPK82"/>
      <c r="MPL82"/>
      <c r="MPM82"/>
      <c r="MPN82"/>
      <c r="MPO82"/>
      <c r="MPP82"/>
      <c r="MPQ82"/>
      <c r="MPR82"/>
      <c r="MPS82"/>
      <c r="MPT82"/>
      <c r="MPU82"/>
      <c r="MPV82"/>
      <c r="MPW82"/>
      <c r="MPX82"/>
      <c r="MPY82"/>
      <c r="MPZ82"/>
      <c r="MQA82"/>
      <c r="MQB82"/>
      <c r="MQC82"/>
      <c r="MQD82"/>
      <c r="MQE82"/>
      <c r="MQF82"/>
      <c r="MQG82"/>
      <c r="MQH82"/>
      <c r="MQI82"/>
      <c r="MQJ82"/>
      <c r="MQK82"/>
      <c r="MQL82"/>
      <c r="MQM82"/>
      <c r="MQN82"/>
      <c r="MQO82"/>
      <c r="MQP82"/>
      <c r="MQQ82"/>
      <c r="MQR82"/>
      <c r="MQS82"/>
      <c r="MQT82"/>
      <c r="MQU82"/>
      <c r="MQV82"/>
      <c r="MQW82"/>
      <c r="MQX82"/>
      <c r="MQY82"/>
      <c r="MQZ82"/>
      <c r="MRA82"/>
      <c r="MRB82"/>
      <c r="MRC82"/>
      <c r="MRD82"/>
      <c r="MRE82"/>
      <c r="MRF82"/>
      <c r="MRG82"/>
      <c r="MRH82"/>
      <c r="MRI82"/>
      <c r="MRJ82"/>
      <c r="MRK82"/>
      <c r="MRL82"/>
      <c r="MRM82"/>
      <c r="MRN82"/>
      <c r="MRO82"/>
      <c r="MRP82"/>
      <c r="MRQ82"/>
      <c r="MRR82"/>
      <c r="MRS82"/>
      <c r="MRT82"/>
      <c r="MRU82"/>
      <c r="MRV82"/>
      <c r="MRW82"/>
      <c r="MRX82"/>
      <c r="MRY82"/>
      <c r="MRZ82"/>
      <c r="MSA82"/>
      <c r="MSB82"/>
      <c r="MSC82"/>
      <c r="MSD82"/>
      <c r="MSE82"/>
      <c r="MSF82"/>
      <c r="MSG82"/>
      <c r="MSH82"/>
      <c r="MSI82"/>
      <c r="MSJ82"/>
      <c r="MSK82"/>
      <c r="MSL82"/>
      <c r="MSM82"/>
      <c r="MSN82"/>
      <c r="MSO82"/>
      <c r="MSP82"/>
      <c r="MSQ82"/>
      <c r="MSR82"/>
      <c r="MSS82"/>
      <c r="MST82"/>
      <c r="MSU82"/>
      <c r="MSV82"/>
      <c r="MSW82"/>
      <c r="MSX82"/>
      <c r="MSY82"/>
      <c r="MSZ82"/>
      <c r="MTA82"/>
      <c r="MTB82"/>
      <c r="MTC82"/>
      <c r="MTD82"/>
      <c r="MTE82"/>
      <c r="MTF82"/>
      <c r="MTG82"/>
      <c r="MTH82"/>
      <c r="MTI82"/>
      <c r="MTJ82"/>
      <c r="MTK82"/>
      <c r="MTL82"/>
      <c r="MTM82"/>
      <c r="MTN82"/>
      <c r="MTO82"/>
      <c r="MTP82"/>
      <c r="MTQ82"/>
      <c r="MTR82"/>
      <c r="MTS82"/>
      <c r="MTT82"/>
      <c r="MTU82"/>
      <c r="MTV82"/>
      <c r="MTW82"/>
      <c r="MTX82"/>
      <c r="MTY82"/>
      <c r="MTZ82"/>
      <c r="MUA82"/>
      <c r="MUB82"/>
      <c r="MUC82"/>
      <c r="MUD82"/>
      <c r="MUE82"/>
      <c r="MUF82"/>
      <c r="MUG82"/>
      <c r="MUH82"/>
      <c r="MUI82"/>
      <c r="MUJ82"/>
      <c r="MUK82"/>
      <c r="MUL82"/>
      <c r="MUM82"/>
      <c r="MUN82"/>
      <c r="MUO82"/>
      <c r="MUP82"/>
      <c r="MUQ82"/>
      <c r="MUR82"/>
      <c r="MUS82"/>
      <c r="MUT82"/>
      <c r="MUU82"/>
      <c r="MUV82"/>
      <c r="MUW82"/>
      <c r="MUX82"/>
      <c r="MUY82"/>
      <c r="MUZ82"/>
      <c r="MVA82"/>
      <c r="MVB82"/>
      <c r="MVC82"/>
      <c r="MVD82"/>
      <c r="MVE82"/>
      <c r="MVF82"/>
      <c r="MVG82"/>
      <c r="MVH82"/>
      <c r="MVI82"/>
      <c r="MVJ82"/>
      <c r="MVK82"/>
      <c r="MVL82"/>
      <c r="MVM82"/>
      <c r="MVN82"/>
      <c r="MVO82"/>
      <c r="MVP82"/>
      <c r="MVQ82"/>
      <c r="MVR82"/>
      <c r="MVS82"/>
      <c r="MVT82"/>
      <c r="MVU82"/>
      <c r="MVV82"/>
      <c r="MVW82"/>
      <c r="MVX82"/>
      <c r="MVY82"/>
      <c r="MVZ82"/>
      <c r="MWA82"/>
      <c r="MWB82"/>
      <c r="MWC82"/>
      <c r="MWD82"/>
      <c r="MWE82"/>
      <c r="MWF82"/>
      <c r="MWG82"/>
      <c r="MWH82"/>
      <c r="MWI82"/>
      <c r="MWJ82"/>
      <c r="MWK82"/>
      <c r="MWL82"/>
      <c r="MWM82"/>
      <c r="MWN82"/>
      <c r="MWO82"/>
      <c r="MWP82"/>
      <c r="MWQ82"/>
      <c r="MWR82"/>
      <c r="MWS82"/>
      <c r="MWT82"/>
      <c r="MWU82"/>
      <c r="MWV82"/>
      <c r="MWW82"/>
      <c r="MWX82"/>
      <c r="MWY82"/>
      <c r="MWZ82"/>
      <c r="MXA82"/>
      <c r="MXB82"/>
      <c r="MXC82"/>
      <c r="MXD82"/>
      <c r="MXE82"/>
      <c r="MXF82"/>
      <c r="MXG82"/>
      <c r="MXH82"/>
      <c r="MXI82"/>
      <c r="MXJ82"/>
      <c r="MXK82"/>
      <c r="MXL82"/>
      <c r="MXM82"/>
      <c r="MXN82"/>
      <c r="MXO82"/>
      <c r="MXP82"/>
      <c r="MXQ82"/>
      <c r="MXR82"/>
      <c r="MXS82"/>
      <c r="MXT82"/>
      <c r="MXU82"/>
      <c r="MXV82"/>
      <c r="MXW82"/>
      <c r="MXX82"/>
      <c r="MXY82"/>
      <c r="MXZ82"/>
      <c r="MYA82"/>
      <c r="MYB82"/>
      <c r="MYC82"/>
      <c r="MYD82"/>
      <c r="MYE82"/>
      <c r="MYF82"/>
      <c r="MYG82"/>
      <c r="MYH82"/>
      <c r="MYI82"/>
      <c r="MYJ82"/>
      <c r="MYK82"/>
      <c r="MYL82"/>
      <c r="MYM82"/>
      <c r="MYN82"/>
      <c r="MYO82"/>
      <c r="MYP82"/>
      <c r="MYQ82"/>
      <c r="MYR82"/>
      <c r="MYS82"/>
      <c r="MYT82"/>
      <c r="MYU82"/>
      <c r="MYV82"/>
      <c r="MYW82"/>
      <c r="MYX82"/>
      <c r="MYY82"/>
      <c r="MYZ82"/>
      <c r="MZA82"/>
      <c r="MZB82"/>
      <c r="MZC82"/>
      <c r="MZD82"/>
      <c r="MZE82"/>
      <c r="MZF82"/>
      <c r="MZG82"/>
      <c r="MZH82"/>
      <c r="MZI82"/>
      <c r="MZJ82"/>
      <c r="MZK82"/>
      <c r="MZL82"/>
      <c r="MZM82"/>
      <c r="MZN82"/>
      <c r="MZO82"/>
      <c r="MZP82"/>
      <c r="MZQ82"/>
      <c r="MZR82"/>
      <c r="MZS82"/>
      <c r="MZT82"/>
      <c r="MZU82"/>
      <c r="MZV82"/>
      <c r="MZW82"/>
      <c r="MZX82"/>
      <c r="MZY82"/>
      <c r="MZZ82"/>
      <c r="NAA82"/>
      <c r="NAB82"/>
      <c r="NAC82"/>
      <c r="NAD82"/>
      <c r="NAE82"/>
      <c r="NAF82"/>
      <c r="NAG82"/>
      <c r="NAH82"/>
      <c r="NAI82"/>
      <c r="NAJ82"/>
      <c r="NAK82"/>
      <c r="NAL82"/>
      <c r="NAM82"/>
      <c r="NAN82"/>
      <c r="NAO82"/>
      <c r="NAP82"/>
      <c r="NAQ82"/>
      <c r="NAR82"/>
      <c r="NAS82"/>
      <c r="NAT82"/>
      <c r="NAU82"/>
      <c r="NAV82"/>
      <c r="NAW82"/>
      <c r="NAX82"/>
      <c r="NAY82"/>
      <c r="NAZ82"/>
      <c r="NBA82"/>
      <c r="NBB82"/>
      <c r="NBC82"/>
      <c r="NBD82"/>
      <c r="NBE82"/>
      <c r="NBF82"/>
      <c r="NBG82"/>
      <c r="NBH82"/>
      <c r="NBI82"/>
      <c r="NBJ82"/>
      <c r="NBK82"/>
      <c r="NBL82"/>
      <c r="NBM82"/>
      <c r="NBN82"/>
      <c r="NBO82"/>
      <c r="NBP82"/>
      <c r="NBQ82"/>
      <c r="NBR82"/>
      <c r="NBS82"/>
      <c r="NBT82"/>
      <c r="NBU82"/>
      <c r="NBV82"/>
      <c r="NBW82"/>
      <c r="NBX82"/>
      <c r="NBY82"/>
      <c r="NBZ82"/>
      <c r="NCA82"/>
      <c r="NCB82"/>
      <c r="NCC82"/>
      <c r="NCD82"/>
      <c r="NCE82"/>
      <c r="NCF82"/>
      <c r="NCG82"/>
      <c r="NCH82"/>
      <c r="NCI82"/>
      <c r="NCJ82"/>
      <c r="NCK82"/>
      <c r="NCL82"/>
      <c r="NCM82"/>
      <c r="NCN82"/>
      <c r="NCO82"/>
      <c r="NCP82"/>
      <c r="NCQ82"/>
      <c r="NCR82"/>
      <c r="NCS82"/>
      <c r="NCT82"/>
      <c r="NCU82"/>
      <c r="NCV82"/>
      <c r="NCW82"/>
      <c r="NCX82"/>
      <c r="NCY82"/>
      <c r="NCZ82"/>
      <c r="NDA82"/>
      <c r="NDB82"/>
      <c r="NDC82"/>
      <c r="NDD82"/>
      <c r="NDE82"/>
      <c r="NDF82"/>
      <c r="NDG82"/>
      <c r="NDH82"/>
      <c r="NDI82"/>
      <c r="NDJ82"/>
      <c r="NDK82"/>
      <c r="NDL82"/>
      <c r="NDM82"/>
      <c r="NDN82"/>
      <c r="NDO82"/>
      <c r="NDP82"/>
      <c r="NDQ82"/>
      <c r="NDR82"/>
      <c r="NDS82"/>
      <c r="NDT82"/>
      <c r="NDU82"/>
      <c r="NDV82"/>
      <c r="NDW82"/>
      <c r="NDX82"/>
      <c r="NDY82"/>
      <c r="NDZ82"/>
      <c r="NEA82"/>
      <c r="NEB82"/>
      <c r="NEC82"/>
      <c r="NED82"/>
      <c r="NEE82"/>
      <c r="NEF82"/>
      <c r="NEG82"/>
      <c r="NEH82"/>
      <c r="NEI82"/>
      <c r="NEJ82"/>
      <c r="NEK82"/>
      <c r="NEL82"/>
      <c r="NEM82"/>
      <c r="NEN82"/>
      <c r="NEO82"/>
      <c r="NEP82"/>
      <c r="NEQ82"/>
      <c r="NER82"/>
      <c r="NES82"/>
      <c r="NET82"/>
      <c r="NEU82"/>
      <c r="NEV82"/>
      <c r="NEW82"/>
      <c r="NEX82"/>
      <c r="NEY82"/>
      <c r="NEZ82"/>
      <c r="NFA82"/>
      <c r="NFB82"/>
      <c r="NFC82"/>
      <c r="NFD82"/>
      <c r="NFE82"/>
      <c r="NFF82"/>
      <c r="NFG82"/>
      <c r="NFH82"/>
      <c r="NFI82"/>
      <c r="NFJ82"/>
      <c r="NFK82"/>
      <c r="NFL82"/>
      <c r="NFM82"/>
      <c r="NFN82"/>
      <c r="NFO82"/>
      <c r="NFP82"/>
      <c r="NFQ82"/>
      <c r="NFR82"/>
      <c r="NFS82"/>
      <c r="NFT82"/>
      <c r="NFU82"/>
      <c r="NFV82"/>
      <c r="NFW82"/>
      <c r="NFX82"/>
      <c r="NFY82"/>
      <c r="NFZ82"/>
      <c r="NGA82"/>
      <c r="NGB82"/>
      <c r="NGC82"/>
      <c r="NGD82"/>
      <c r="NGE82"/>
      <c r="NGF82"/>
      <c r="NGG82"/>
      <c r="NGH82"/>
      <c r="NGI82"/>
      <c r="NGJ82"/>
      <c r="NGK82"/>
      <c r="NGL82"/>
      <c r="NGM82"/>
      <c r="NGN82"/>
      <c r="NGO82"/>
      <c r="NGP82"/>
      <c r="NGQ82"/>
      <c r="NGR82"/>
      <c r="NGS82"/>
      <c r="NGT82"/>
      <c r="NGU82"/>
      <c r="NGV82"/>
      <c r="NGW82"/>
      <c r="NGX82"/>
      <c r="NGY82"/>
      <c r="NGZ82"/>
      <c r="NHA82"/>
      <c r="NHB82"/>
      <c r="NHC82"/>
      <c r="NHD82"/>
      <c r="NHE82"/>
      <c r="NHF82"/>
      <c r="NHG82"/>
      <c r="NHH82"/>
      <c r="NHI82"/>
      <c r="NHJ82"/>
      <c r="NHK82"/>
      <c r="NHL82"/>
      <c r="NHM82"/>
      <c r="NHN82"/>
      <c r="NHO82"/>
      <c r="NHP82"/>
      <c r="NHQ82"/>
      <c r="NHR82"/>
      <c r="NHS82"/>
      <c r="NHT82"/>
      <c r="NHU82"/>
      <c r="NHV82"/>
      <c r="NHW82"/>
      <c r="NHX82"/>
      <c r="NHY82"/>
      <c r="NHZ82"/>
      <c r="NIA82"/>
      <c r="NIB82"/>
      <c r="NIC82"/>
      <c r="NID82"/>
      <c r="NIE82"/>
      <c r="NIF82"/>
      <c r="NIG82"/>
      <c r="NIH82"/>
      <c r="NII82"/>
      <c r="NIJ82"/>
      <c r="NIK82"/>
      <c r="NIL82"/>
      <c r="NIM82"/>
      <c r="NIN82"/>
      <c r="NIO82"/>
      <c r="NIP82"/>
      <c r="NIQ82"/>
      <c r="NIR82"/>
      <c r="NIS82"/>
      <c r="NIT82"/>
      <c r="NIU82"/>
      <c r="NIV82"/>
      <c r="NIW82"/>
      <c r="NIX82"/>
      <c r="NIY82"/>
      <c r="NIZ82"/>
      <c r="NJA82"/>
      <c r="NJB82"/>
      <c r="NJC82"/>
      <c r="NJD82"/>
      <c r="NJE82"/>
      <c r="NJF82"/>
      <c r="NJG82"/>
      <c r="NJH82"/>
      <c r="NJI82"/>
      <c r="NJJ82"/>
      <c r="NJK82"/>
      <c r="NJL82"/>
      <c r="NJM82"/>
      <c r="NJN82"/>
      <c r="NJO82"/>
      <c r="NJP82"/>
      <c r="NJQ82"/>
      <c r="NJR82"/>
      <c r="NJS82"/>
      <c r="NJT82"/>
      <c r="NJU82"/>
      <c r="NJV82"/>
      <c r="NJW82"/>
      <c r="NJX82"/>
      <c r="NJY82"/>
      <c r="NJZ82"/>
      <c r="NKA82"/>
      <c r="NKB82"/>
      <c r="NKC82"/>
      <c r="NKD82"/>
      <c r="NKE82"/>
      <c r="NKF82"/>
      <c r="NKG82"/>
      <c r="NKH82"/>
      <c r="NKI82"/>
      <c r="NKJ82"/>
      <c r="NKK82"/>
      <c r="NKL82"/>
      <c r="NKM82"/>
      <c r="NKN82"/>
      <c r="NKO82"/>
      <c r="NKP82"/>
      <c r="NKQ82"/>
      <c r="NKR82"/>
      <c r="NKS82"/>
      <c r="NKT82"/>
      <c r="NKU82"/>
      <c r="NKV82"/>
      <c r="NKW82"/>
      <c r="NKX82"/>
      <c r="NKY82"/>
      <c r="NKZ82"/>
      <c r="NLA82"/>
      <c r="NLB82"/>
      <c r="NLC82"/>
      <c r="NLD82"/>
      <c r="NLE82"/>
      <c r="NLF82"/>
      <c r="NLG82"/>
      <c r="NLH82"/>
      <c r="NLI82"/>
      <c r="NLJ82"/>
      <c r="NLK82"/>
      <c r="NLL82"/>
      <c r="NLM82"/>
      <c r="NLN82"/>
      <c r="NLO82"/>
      <c r="NLP82"/>
      <c r="NLQ82"/>
      <c r="NLR82"/>
      <c r="NLS82"/>
      <c r="NLT82"/>
      <c r="NLU82"/>
      <c r="NLV82"/>
      <c r="NLW82"/>
      <c r="NLX82"/>
      <c r="NLY82"/>
      <c r="NLZ82"/>
      <c r="NMA82"/>
      <c r="NMB82"/>
      <c r="NMC82"/>
      <c r="NMD82"/>
      <c r="NME82"/>
      <c r="NMF82"/>
      <c r="NMG82"/>
      <c r="NMH82"/>
      <c r="NMI82"/>
      <c r="NMJ82"/>
      <c r="NMK82"/>
      <c r="NML82"/>
      <c r="NMM82"/>
      <c r="NMN82"/>
      <c r="NMO82"/>
      <c r="NMP82"/>
      <c r="NMQ82"/>
      <c r="NMR82"/>
      <c r="NMS82"/>
      <c r="NMT82"/>
      <c r="NMU82"/>
      <c r="NMV82"/>
      <c r="NMW82"/>
      <c r="NMX82"/>
      <c r="NMY82"/>
      <c r="NMZ82"/>
      <c r="NNA82"/>
      <c r="NNB82"/>
      <c r="NNC82"/>
      <c r="NND82"/>
      <c r="NNE82"/>
      <c r="NNF82"/>
      <c r="NNG82"/>
      <c r="NNH82"/>
      <c r="NNI82"/>
      <c r="NNJ82"/>
      <c r="NNK82"/>
      <c r="NNL82"/>
      <c r="NNM82"/>
      <c r="NNN82"/>
      <c r="NNO82"/>
      <c r="NNP82"/>
      <c r="NNQ82"/>
      <c r="NNR82"/>
      <c r="NNS82"/>
      <c r="NNT82"/>
      <c r="NNU82"/>
      <c r="NNV82"/>
      <c r="NNW82"/>
      <c r="NNX82"/>
      <c r="NNY82"/>
      <c r="NNZ82"/>
      <c r="NOA82"/>
      <c r="NOB82"/>
      <c r="NOC82"/>
      <c r="NOD82"/>
      <c r="NOE82"/>
      <c r="NOF82"/>
      <c r="NOG82"/>
      <c r="NOH82"/>
      <c r="NOI82"/>
      <c r="NOJ82"/>
      <c r="NOK82"/>
      <c r="NOL82"/>
      <c r="NOM82"/>
      <c r="NON82"/>
      <c r="NOO82"/>
      <c r="NOP82"/>
      <c r="NOQ82"/>
      <c r="NOR82"/>
      <c r="NOS82"/>
      <c r="NOT82"/>
      <c r="NOU82"/>
      <c r="NOV82"/>
      <c r="NOW82"/>
      <c r="NOX82"/>
      <c r="NOY82"/>
      <c r="NOZ82"/>
      <c r="NPA82"/>
      <c r="NPB82"/>
      <c r="NPC82"/>
      <c r="NPD82"/>
      <c r="NPE82"/>
      <c r="NPF82"/>
      <c r="NPG82"/>
      <c r="NPH82"/>
      <c r="NPI82"/>
      <c r="NPJ82"/>
      <c r="NPK82"/>
      <c r="NPL82"/>
      <c r="NPM82"/>
      <c r="NPN82"/>
      <c r="NPO82"/>
      <c r="NPP82"/>
      <c r="NPQ82"/>
      <c r="NPR82"/>
      <c r="NPS82"/>
      <c r="NPT82"/>
      <c r="NPU82"/>
      <c r="NPV82"/>
      <c r="NPW82"/>
      <c r="NPX82"/>
      <c r="NPY82"/>
      <c r="NPZ82"/>
      <c r="NQA82"/>
      <c r="NQB82"/>
      <c r="NQC82"/>
      <c r="NQD82"/>
      <c r="NQE82"/>
      <c r="NQF82"/>
      <c r="NQG82"/>
      <c r="NQH82"/>
      <c r="NQI82"/>
      <c r="NQJ82"/>
      <c r="NQK82"/>
      <c r="NQL82"/>
      <c r="NQM82"/>
      <c r="NQN82"/>
      <c r="NQO82"/>
      <c r="NQP82"/>
      <c r="NQQ82"/>
      <c r="NQR82"/>
      <c r="NQS82"/>
      <c r="NQT82"/>
      <c r="NQU82"/>
      <c r="NQV82"/>
      <c r="NQW82"/>
      <c r="NQX82"/>
      <c r="NQY82"/>
      <c r="NQZ82"/>
      <c r="NRA82"/>
      <c r="NRB82"/>
      <c r="NRC82"/>
      <c r="NRD82"/>
      <c r="NRE82"/>
      <c r="NRF82"/>
      <c r="NRG82"/>
      <c r="NRH82"/>
      <c r="NRI82"/>
      <c r="NRJ82"/>
      <c r="NRK82"/>
      <c r="NRL82"/>
      <c r="NRM82"/>
      <c r="NRN82"/>
      <c r="NRO82"/>
      <c r="NRP82"/>
      <c r="NRQ82"/>
      <c r="NRR82"/>
      <c r="NRS82"/>
      <c r="NRT82"/>
      <c r="NRU82"/>
      <c r="NRV82"/>
      <c r="NRW82"/>
      <c r="NRX82"/>
      <c r="NRY82"/>
      <c r="NRZ82"/>
      <c r="NSA82"/>
      <c r="NSB82"/>
      <c r="NSC82"/>
      <c r="NSD82"/>
      <c r="NSE82"/>
      <c r="NSF82"/>
      <c r="NSG82"/>
      <c r="NSH82"/>
      <c r="NSI82"/>
      <c r="NSJ82"/>
      <c r="NSK82"/>
      <c r="NSL82"/>
      <c r="NSM82"/>
      <c r="NSN82"/>
      <c r="NSO82"/>
      <c r="NSP82"/>
      <c r="NSQ82"/>
      <c r="NSR82"/>
      <c r="NSS82"/>
      <c r="NST82"/>
      <c r="NSU82"/>
      <c r="NSV82"/>
      <c r="NSW82"/>
      <c r="NSX82"/>
      <c r="NSY82"/>
      <c r="NSZ82"/>
      <c r="NTA82"/>
      <c r="NTB82"/>
      <c r="NTC82"/>
      <c r="NTD82"/>
      <c r="NTE82"/>
      <c r="NTF82"/>
      <c r="NTG82"/>
      <c r="NTH82"/>
      <c r="NTI82"/>
      <c r="NTJ82"/>
      <c r="NTK82"/>
      <c r="NTL82"/>
      <c r="NTM82"/>
      <c r="NTN82"/>
      <c r="NTO82"/>
      <c r="NTP82"/>
      <c r="NTQ82"/>
      <c r="NTR82"/>
      <c r="NTS82"/>
      <c r="NTT82"/>
      <c r="NTU82"/>
      <c r="NTV82"/>
      <c r="NTW82"/>
      <c r="NTX82"/>
      <c r="NTY82"/>
      <c r="NTZ82"/>
      <c r="NUA82"/>
      <c r="NUB82"/>
      <c r="NUC82"/>
      <c r="NUD82"/>
      <c r="NUE82"/>
      <c r="NUF82"/>
      <c r="NUG82"/>
      <c r="NUH82"/>
      <c r="NUI82"/>
      <c r="NUJ82"/>
      <c r="NUK82"/>
      <c r="NUL82"/>
      <c r="NUM82"/>
      <c r="NUN82"/>
      <c r="NUO82"/>
      <c r="NUP82"/>
      <c r="NUQ82"/>
      <c r="NUR82"/>
      <c r="NUS82"/>
      <c r="NUT82"/>
      <c r="NUU82"/>
      <c r="NUV82"/>
      <c r="NUW82"/>
      <c r="NUX82"/>
      <c r="NUY82"/>
      <c r="NUZ82"/>
      <c r="NVA82"/>
      <c r="NVB82"/>
      <c r="NVC82"/>
      <c r="NVD82"/>
      <c r="NVE82"/>
      <c r="NVF82"/>
      <c r="NVG82"/>
      <c r="NVH82"/>
      <c r="NVI82"/>
      <c r="NVJ82"/>
      <c r="NVK82"/>
      <c r="NVL82"/>
      <c r="NVM82"/>
      <c r="NVN82"/>
      <c r="NVO82"/>
      <c r="NVP82"/>
      <c r="NVQ82"/>
      <c r="NVR82"/>
      <c r="NVS82"/>
      <c r="NVT82"/>
      <c r="NVU82"/>
      <c r="NVV82"/>
      <c r="NVW82"/>
      <c r="NVX82"/>
      <c r="NVY82"/>
      <c r="NVZ82"/>
      <c r="NWA82"/>
      <c r="NWB82"/>
      <c r="NWC82"/>
      <c r="NWD82"/>
      <c r="NWE82"/>
      <c r="NWF82"/>
      <c r="NWG82"/>
      <c r="NWH82"/>
      <c r="NWI82"/>
      <c r="NWJ82"/>
      <c r="NWK82"/>
      <c r="NWL82"/>
      <c r="NWM82"/>
      <c r="NWN82"/>
      <c r="NWO82"/>
      <c r="NWP82"/>
      <c r="NWQ82"/>
      <c r="NWR82"/>
      <c r="NWS82"/>
      <c r="NWT82"/>
      <c r="NWU82"/>
      <c r="NWV82"/>
      <c r="NWW82"/>
      <c r="NWX82"/>
      <c r="NWY82"/>
      <c r="NWZ82"/>
      <c r="NXA82"/>
      <c r="NXB82"/>
      <c r="NXC82"/>
      <c r="NXD82"/>
      <c r="NXE82"/>
      <c r="NXF82"/>
      <c r="NXG82"/>
      <c r="NXH82"/>
      <c r="NXI82"/>
      <c r="NXJ82"/>
      <c r="NXK82"/>
      <c r="NXL82"/>
      <c r="NXM82"/>
      <c r="NXN82"/>
      <c r="NXO82"/>
      <c r="NXP82"/>
      <c r="NXQ82"/>
      <c r="NXR82"/>
      <c r="NXS82"/>
      <c r="NXT82"/>
      <c r="NXU82"/>
      <c r="NXV82"/>
      <c r="NXW82"/>
      <c r="NXX82"/>
      <c r="NXY82"/>
      <c r="NXZ82"/>
      <c r="NYA82"/>
      <c r="NYB82"/>
      <c r="NYC82"/>
      <c r="NYD82"/>
      <c r="NYE82"/>
      <c r="NYF82"/>
      <c r="NYG82"/>
      <c r="NYH82"/>
      <c r="NYI82"/>
      <c r="NYJ82"/>
      <c r="NYK82"/>
      <c r="NYL82"/>
      <c r="NYM82"/>
      <c r="NYN82"/>
      <c r="NYO82"/>
      <c r="NYP82"/>
      <c r="NYQ82"/>
      <c r="NYR82"/>
      <c r="NYS82"/>
      <c r="NYT82"/>
      <c r="NYU82"/>
      <c r="NYV82"/>
      <c r="NYW82"/>
      <c r="NYX82"/>
      <c r="NYY82"/>
      <c r="NYZ82"/>
      <c r="NZA82"/>
      <c r="NZB82"/>
      <c r="NZC82"/>
      <c r="NZD82"/>
      <c r="NZE82"/>
      <c r="NZF82"/>
      <c r="NZG82"/>
      <c r="NZH82"/>
      <c r="NZI82"/>
      <c r="NZJ82"/>
      <c r="NZK82"/>
      <c r="NZL82"/>
      <c r="NZM82"/>
      <c r="NZN82"/>
      <c r="NZO82"/>
      <c r="NZP82"/>
      <c r="NZQ82"/>
      <c r="NZR82"/>
      <c r="NZS82"/>
      <c r="NZT82"/>
      <c r="NZU82"/>
      <c r="NZV82"/>
      <c r="NZW82"/>
      <c r="NZX82"/>
      <c r="NZY82"/>
      <c r="NZZ82"/>
      <c r="OAA82"/>
      <c r="OAB82"/>
      <c r="OAC82"/>
      <c r="OAD82"/>
      <c r="OAE82"/>
      <c r="OAF82"/>
      <c r="OAG82"/>
      <c r="OAH82"/>
      <c r="OAI82"/>
      <c r="OAJ82"/>
      <c r="OAK82"/>
      <c r="OAL82"/>
      <c r="OAM82"/>
      <c r="OAN82"/>
      <c r="OAO82"/>
      <c r="OAP82"/>
      <c r="OAQ82"/>
      <c r="OAR82"/>
      <c r="OAS82"/>
      <c r="OAT82"/>
      <c r="OAU82"/>
      <c r="OAV82"/>
      <c r="OAW82"/>
      <c r="OAX82"/>
      <c r="OAY82"/>
      <c r="OAZ82"/>
      <c r="OBA82"/>
      <c r="OBB82"/>
      <c r="OBC82"/>
      <c r="OBD82"/>
      <c r="OBE82"/>
      <c r="OBF82"/>
      <c r="OBG82"/>
      <c r="OBH82"/>
      <c r="OBI82"/>
      <c r="OBJ82"/>
      <c r="OBK82"/>
      <c r="OBL82"/>
      <c r="OBM82"/>
      <c r="OBN82"/>
      <c r="OBO82"/>
      <c r="OBP82"/>
      <c r="OBQ82"/>
      <c r="OBR82"/>
      <c r="OBS82"/>
      <c r="OBT82"/>
      <c r="OBU82"/>
      <c r="OBV82"/>
      <c r="OBW82"/>
      <c r="OBX82"/>
      <c r="OBY82"/>
      <c r="OBZ82"/>
      <c r="OCA82"/>
      <c r="OCB82"/>
      <c r="OCC82"/>
      <c r="OCD82"/>
      <c r="OCE82"/>
      <c r="OCF82"/>
      <c r="OCG82"/>
      <c r="OCH82"/>
      <c r="OCI82"/>
      <c r="OCJ82"/>
      <c r="OCK82"/>
      <c r="OCL82"/>
      <c r="OCM82"/>
      <c r="OCN82"/>
      <c r="OCO82"/>
      <c r="OCP82"/>
      <c r="OCQ82"/>
      <c r="OCR82"/>
      <c r="OCS82"/>
      <c r="OCT82"/>
      <c r="OCU82"/>
      <c r="OCV82"/>
      <c r="OCW82"/>
      <c r="OCX82"/>
      <c r="OCY82"/>
      <c r="OCZ82"/>
      <c r="ODA82"/>
      <c r="ODB82"/>
      <c r="ODC82"/>
      <c r="ODD82"/>
      <c r="ODE82"/>
      <c r="ODF82"/>
      <c r="ODG82"/>
      <c r="ODH82"/>
      <c r="ODI82"/>
      <c r="ODJ82"/>
      <c r="ODK82"/>
      <c r="ODL82"/>
      <c r="ODM82"/>
      <c r="ODN82"/>
      <c r="ODO82"/>
      <c r="ODP82"/>
      <c r="ODQ82"/>
      <c r="ODR82"/>
      <c r="ODS82"/>
      <c r="ODT82"/>
      <c r="ODU82"/>
      <c r="ODV82"/>
      <c r="ODW82"/>
      <c r="ODX82"/>
      <c r="ODY82"/>
      <c r="ODZ82"/>
      <c r="OEA82"/>
      <c r="OEB82"/>
      <c r="OEC82"/>
      <c r="OED82"/>
      <c r="OEE82"/>
      <c r="OEF82"/>
      <c r="OEG82"/>
      <c r="OEH82"/>
      <c r="OEI82"/>
      <c r="OEJ82"/>
      <c r="OEK82"/>
      <c r="OEL82"/>
      <c r="OEM82"/>
      <c r="OEN82"/>
      <c r="OEO82"/>
      <c r="OEP82"/>
      <c r="OEQ82"/>
      <c r="OER82"/>
      <c r="OES82"/>
      <c r="OET82"/>
      <c r="OEU82"/>
      <c r="OEV82"/>
      <c r="OEW82"/>
      <c r="OEX82"/>
      <c r="OEY82"/>
      <c r="OEZ82"/>
      <c r="OFA82"/>
      <c r="OFB82"/>
      <c r="OFC82"/>
      <c r="OFD82"/>
      <c r="OFE82"/>
      <c r="OFF82"/>
      <c r="OFG82"/>
      <c r="OFH82"/>
      <c r="OFI82"/>
      <c r="OFJ82"/>
      <c r="OFK82"/>
      <c r="OFL82"/>
      <c r="OFM82"/>
      <c r="OFN82"/>
      <c r="OFO82"/>
      <c r="OFP82"/>
      <c r="OFQ82"/>
      <c r="OFR82"/>
      <c r="OFS82"/>
      <c r="OFT82"/>
      <c r="OFU82"/>
      <c r="OFV82"/>
      <c r="OFW82"/>
      <c r="OFX82"/>
      <c r="OFY82"/>
      <c r="OFZ82"/>
      <c r="OGA82"/>
      <c r="OGB82"/>
      <c r="OGC82"/>
      <c r="OGD82"/>
      <c r="OGE82"/>
      <c r="OGF82"/>
      <c r="OGG82"/>
      <c r="OGH82"/>
      <c r="OGI82"/>
      <c r="OGJ82"/>
      <c r="OGK82"/>
      <c r="OGL82"/>
      <c r="OGM82"/>
      <c r="OGN82"/>
      <c r="OGO82"/>
      <c r="OGP82"/>
      <c r="OGQ82"/>
      <c r="OGR82"/>
      <c r="OGS82"/>
      <c r="OGT82"/>
      <c r="OGU82"/>
      <c r="OGV82"/>
      <c r="OGW82"/>
      <c r="OGX82"/>
      <c r="OGY82"/>
      <c r="OGZ82"/>
      <c r="OHA82"/>
      <c r="OHB82"/>
      <c r="OHC82"/>
      <c r="OHD82"/>
      <c r="OHE82"/>
      <c r="OHF82"/>
      <c r="OHG82"/>
      <c r="OHH82"/>
      <c r="OHI82"/>
      <c r="OHJ82"/>
      <c r="OHK82"/>
      <c r="OHL82"/>
      <c r="OHM82"/>
      <c r="OHN82"/>
      <c r="OHO82"/>
      <c r="OHP82"/>
      <c r="OHQ82"/>
      <c r="OHR82"/>
      <c r="OHS82"/>
      <c r="OHT82"/>
      <c r="OHU82"/>
      <c r="OHV82"/>
      <c r="OHW82"/>
      <c r="OHX82"/>
      <c r="OHY82"/>
      <c r="OHZ82"/>
      <c r="OIA82"/>
      <c r="OIB82"/>
      <c r="OIC82"/>
      <c r="OID82"/>
      <c r="OIE82"/>
      <c r="OIF82"/>
      <c r="OIG82"/>
      <c r="OIH82"/>
      <c r="OII82"/>
      <c r="OIJ82"/>
      <c r="OIK82"/>
      <c r="OIL82"/>
      <c r="OIM82"/>
      <c r="OIN82"/>
      <c r="OIO82"/>
      <c r="OIP82"/>
      <c r="OIQ82"/>
      <c r="OIR82"/>
      <c r="OIS82"/>
      <c r="OIT82"/>
      <c r="OIU82"/>
      <c r="OIV82"/>
      <c r="OIW82"/>
      <c r="OIX82"/>
      <c r="OIY82"/>
      <c r="OIZ82"/>
      <c r="OJA82"/>
      <c r="OJB82"/>
      <c r="OJC82"/>
      <c r="OJD82"/>
      <c r="OJE82"/>
      <c r="OJF82"/>
      <c r="OJG82"/>
      <c r="OJH82"/>
      <c r="OJI82"/>
      <c r="OJJ82"/>
      <c r="OJK82"/>
      <c r="OJL82"/>
      <c r="OJM82"/>
      <c r="OJN82"/>
      <c r="OJO82"/>
      <c r="OJP82"/>
      <c r="OJQ82"/>
      <c r="OJR82"/>
      <c r="OJS82"/>
      <c r="OJT82"/>
      <c r="OJU82"/>
      <c r="OJV82"/>
      <c r="OJW82"/>
      <c r="OJX82"/>
      <c r="OJY82"/>
      <c r="OJZ82"/>
      <c r="OKA82"/>
      <c r="OKB82"/>
      <c r="OKC82"/>
      <c r="OKD82"/>
      <c r="OKE82"/>
      <c r="OKF82"/>
      <c r="OKG82"/>
      <c r="OKH82"/>
      <c r="OKI82"/>
      <c r="OKJ82"/>
      <c r="OKK82"/>
      <c r="OKL82"/>
      <c r="OKM82"/>
      <c r="OKN82"/>
      <c r="OKO82"/>
      <c r="OKP82"/>
      <c r="OKQ82"/>
      <c r="OKR82"/>
      <c r="OKS82"/>
      <c r="OKT82"/>
      <c r="OKU82"/>
      <c r="OKV82"/>
      <c r="OKW82"/>
      <c r="OKX82"/>
      <c r="OKY82"/>
      <c r="OKZ82"/>
      <c r="OLA82"/>
      <c r="OLB82"/>
      <c r="OLC82"/>
      <c r="OLD82"/>
      <c r="OLE82"/>
      <c r="OLF82"/>
      <c r="OLG82"/>
      <c r="OLH82"/>
      <c r="OLI82"/>
      <c r="OLJ82"/>
      <c r="OLK82"/>
      <c r="OLL82"/>
      <c r="OLM82"/>
      <c r="OLN82"/>
      <c r="OLO82"/>
      <c r="OLP82"/>
      <c r="OLQ82"/>
      <c r="OLR82"/>
      <c r="OLS82"/>
      <c r="OLT82"/>
      <c r="OLU82"/>
      <c r="OLV82"/>
      <c r="OLW82"/>
      <c r="OLX82"/>
      <c r="OLY82"/>
      <c r="OLZ82"/>
      <c r="OMA82"/>
      <c r="OMB82"/>
      <c r="OMC82"/>
      <c r="OMD82"/>
      <c r="OME82"/>
      <c r="OMF82"/>
      <c r="OMG82"/>
      <c r="OMH82"/>
      <c r="OMI82"/>
      <c r="OMJ82"/>
      <c r="OMK82"/>
      <c r="OML82"/>
      <c r="OMM82"/>
      <c r="OMN82"/>
      <c r="OMO82"/>
      <c r="OMP82"/>
      <c r="OMQ82"/>
      <c r="OMR82"/>
      <c r="OMS82"/>
      <c r="OMT82"/>
      <c r="OMU82"/>
      <c r="OMV82"/>
      <c r="OMW82"/>
      <c r="OMX82"/>
      <c r="OMY82"/>
      <c r="OMZ82"/>
      <c r="ONA82"/>
      <c r="ONB82"/>
      <c r="ONC82"/>
      <c r="OND82"/>
      <c r="ONE82"/>
      <c r="ONF82"/>
      <c r="ONG82"/>
      <c r="ONH82"/>
      <c r="ONI82"/>
      <c r="ONJ82"/>
      <c r="ONK82"/>
      <c r="ONL82"/>
      <c r="ONM82"/>
      <c r="ONN82"/>
      <c r="ONO82"/>
      <c r="ONP82"/>
      <c r="ONQ82"/>
      <c r="ONR82"/>
      <c r="ONS82"/>
      <c r="ONT82"/>
      <c r="ONU82"/>
      <c r="ONV82"/>
      <c r="ONW82"/>
      <c r="ONX82"/>
      <c r="ONY82"/>
      <c r="ONZ82"/>
      <c r="OOA82"/>
      <c r="OOB82"/>
      <c r="OOC82"/>
      <c r="OOD82"/>
      <c r="OOE82"/>
      <c r="OOF82"/>
      <c r="OOG82"/>
      <c r="OOH82"/>
      <c r="OOI82"/>
      <c r="OOJ82"/>
      <c r="OOK82"/>
      <c r="OOL82"/>
      <c r="OOM82"/>
      <c r="OON82"/>
      <c r="OOO82"/>
      <c r="OOP82"/>
      <c r="OOQ82"/>
      <c r="OOR82"/>
      <c r="OOS82"/>
      <c r="OOT82"/>
      <c r="OOU82"/>
      <c r="OOV82"/>
      <c r="OOW82"/>
      <c r="OOX82"/>
      <c r="OOY82"/>
      <c r="OOZ82"/>
      <c r="OPA82"/>
      <c r="OPB82"/>
      <c r="OPC82"/>
      <c r="OPD82"/>
      <c r="OPE82"/>
      <c r="OPF82"/>
      <c r="OPG82"/>
      <c r="OPH82"/>
      <c r="OPI82"/>
      <c r="OPJ82"/>
      <c r="OPK82"/>
      <c r="OPL82"/>
      <c r="OPM82"/>
      <c r="OPN82"/>
      <c r="OPO82"/>
      <c r="OPP82"/>
      <c r="OPQ82"/>
      <c r="OPR82"/>
      <c r="OPS82"/>
      <c r="OPT82"/>
      <c r="OPU82"/>
      <c r="OPV82"/>
      <c r="OPW82"/>
      <c r="OPX82"/>
      <c r="OPY82"/>
      <c r="OPZ82"/>
      <c r="OQA82"/>
      <c r="OQB82"/>
      <c r="OQC82"/>
      <c r="OQD82"/>
      <c r="OQE82"/>
      <c r="OQF82"/>
      <c r="OQG82"/>
      <c r="OQH82"/>
      <c r="OQI82"/>
      <c r="OQJ82"/>
      <c r="OQK82"/>
      <c r="OQL82"/>
      <c r="OQM82"/>
      <c r="OQN82"/>
      <c r="OQO82"/>
      <c r="OQP82"/>
      <c r="OQQ82"/>
      <c r="OQR82"/>
      <c r="OQS82"/>
      <c r="OQT82"/>
      <c r="OQU82"/>
      <c r="OQV82"/>
      <c r="OQW82"/>
      <c r="OQX82"/>
      <c r="OQY82"/>
      <c r="OQZ82"/>
      <c r="ORA82"/>
      <c r="ORB82"/>
      <c r="ORC82"/>
      <c r="ORD82"/>
      <c r="ORE82"/>
      <c r="ORF82"/>
      <c r="ORG82"/>
      <c r="ORH82"/>
      <c r="ORI82"/>
      <c r="ORJ82"/>
      <c r="ORK82"/>
      <c r="ORL82"/>
      <c r="ORM82"/>
      <c r="ORN82"/>
      <c r="ORO82"/>
      <c r="ORP82"/>
      <c r="ORQ82"/>
      <c r="ORR82"/>
      <c r="ORS82"/>
      <c r="ORT82"/>
      <c r="ORU82"/>
      <c r="ORV82"/>
      <c r="ORW82"/>
      <c r="ORX82"/>
      <c r="ORY82"/>
      <c r="ORZ82"/>
      <c r="OSA82"/>
      <c r="OSB82"/>
      <c r="OSC82"/>
      <c r="OSD82"/>
      <c r="OSE82"/>
      <c r="OSF82"/>
      <c r="OSG82"/>
      <c r="OSH82"/>
      <c r="OSI82"/>
      <c r="OSJ82"/>
      <c r="OSK82"/>
      <c r="OSL82"/>
      <c r="OSM82"/>
      <c r="OSN82"/>
      <c r="OSO82"/>
      <c r="OSP82"/>
      <c r="OSQ82"/>
      <c r="OSR82"/>
      <c r="OSS82"/>
      <c r="OST82"/>
      <c r="OSU82"/>
      <c r="OSV82"/>
      <c r="OSW82"/>
      <c r="OSX82"/>
      <c r="OSY82"/>
      <c r="OSZ82"/>
      <c r="OTA82"/>
      <c r="OTB82"/>
      <c r="OTC82"/>
      <c r="OTD82"/>
      <c r="OTE82"/>
      <c r="OTF82"/>
      <c r="OTG82"/>
      <c r="OTH82"/>
      <c r="OTI82"/>
      <c r="OTJ82"/>
      <c r="OTK82"/>
      <c r="OTL82"/>
      <c r="OTM82"/>
      <c r="OTN82"/>
      <c r="OTO82"/>
      <c r="OTP82"/>
      <c r="OTQ82"/>
      <c r="OTR82"/>
      <c r="OTS82"/>
      <c r="OTT82"/>
      <c r="OTU82"/>
      <c r="OTV82"/>
      <c r="OTW82"/>
      <c r="OTX82"/>
      <c r="OTY82"/>
      <c r="OTZ82"/>
      <c r="OUA82"/>
      <c r="OUB82"/>
      <c r="OUC82"/>
      <c r="OUD82"/>
      <c r="OUE82"/>
      <c r="OUF82"/>
      <c r="OUG82"/>
      <c r="OUH82"/>
      <c r="OUI82"/>
      <c r="OUJ82"/>
      <c r="OUK82"/>
      <c r="OUL82"/>
      <c r="OUM82"/>
      <c r="OUN82"/>
      <c r="OUO82"/>
      <c r="OUP82"/>
      <c r="OUQ82"/>
      <c r="OUR82"/>
      <c r="OUS82"/>
      <c r="OUT82"/>
      <c r="OUU82"/>
      <c r="OUV82"/>
      <c r="OUW82"/>
      <c r="OUX82"/>
      <c r="OUY82"/>
      <c r="OUZ82"/>
      <c r="OVA82"/>
      <c r="OVB82"/>
      <c r="OVC82"/>
      <c r="OVD82"/>
      <c r="OVE82"/>
      <c r="OVF82"/>
      <c r="OVG82"/>
      <c r="OVH82"/>
      <c r="OVI82"/>
      <c r="OVJ82"/>
      <c r="OVK82"/>
      <c r="OVL82"/>
      <c r="OVM82"/>
      <c r="OVN82"/>
      <c r="OVO82"/>
      <c r="OVP82"/>
      <c r="OVQ82"/>
      <c r="OVR82"/>
      <c r="OVS82"/>
      <c r="OVT82"/>
      <c r="OVU82"/>
      <c r="OVV82"/>
      <c r="OVW82"/>
      <c r="OVX82"/>
      <c r="OVY82"/>
      <c r="OVZ82"/>
      <c r="OWA82"/>
      <c r="OWB82"/>
      <c r="OWC82"/>
      <c r="OWD82"/>
      <c r="OWE82"/>
      <c r="OWF82"/>
      <c r="OWG82"/>
      <c r="OWH82"/>
      <c r="OWI82"/>
      <c r="OWJ82"/>
      <c r="OWK82"/>
      <c r="OWL82"/>
      <c r="OWM82"/>
      <c r="OWN82"/>
      <c r="OWO82"/>
      <c r="OWP82"/>
      <c r="OWQ82"/>
      <c r="OWR82"/>
      <c r="OWS82"/>
      <c r="OWT82"/>
      <c r="OWU82"/>
      <c r="OWV82"/>
      <c r="OWW82"/>
      <c r="OWX82"/>
      <c r="OWY82"/>
      <c r="OWZ82"/>
      <c r="OXA82"/>
      <c r="OXB82"/>
      <c r="OXC82"/>
      <c r="OXD82"/>
      <c r="OXE82"/>
      <c r="OXF82"/>
      <c r="OXG82"/>
      <c r="OXH82"/>
      <c r="OXI82"/>
      <c r="OXJ82"/>
      <c r="OXK82"/>
      <c r="OXL82"/>
      <c r="OXM82"/>
      <c r="OXN82"/>
      <c r="OXO82"/>
      <c r="OXP82"/>
      <c r="OXQ82"/>
      <c r="OXR82"/>
      <c r="OXS82"/>
      <c r="OXT82"/>
      <c r="OXU82"/>
      <c r="OXV82"/>
      <c r="OXW82"/>
      <c r="OXX82"/>
      <c r="OXY82"/>
      <c r="OXZ82"/>
      <c r="OYA82"/>
      <c r="OYB82"/>
      <c r="OYC82"/>
      <c r="OYD82"/>
      <c r="OYE82"/>
      <c r="OYF82"/>
      <c r="OYG82"/>
      <c r="OYH82"/>
      <c r="OYI82"/>
      <c r="OYJ82"/>
      <c r="OYK82"/>
      <c r="OYL82"/>
      <c r="OYM82"/>
      <c r="OYN82"/>
      <c r="OYO82"/>
      <c r="OYP82"/>
      <c r="OYQ82"/>
      <c r="OYR82"/>
      <c r="OYS82"/>
      <c r="OYT82"/>
      <c r="OYU82"/>
      <c r="OYV82"/>
      <c r="OYW82"/>
      <c r="OYX82"/>
      <c r="OYY82"/>
      <c r="OYZ82"/>
      <c r="OZA82"/>
      <c r="OZB82"/>
      <c r="OZC82"/>
      <c r="OZD82"/>
      <c r="OZE82"/>
      <c r="OZF82"/>
      <c r="OZG82"/>
      <c r="OZH82"/>
      <c r="OZI82"/>
      <c r="OZJ82"/>
      <c r="OZK82"/>
      <c r="OZL82"/>
      <c r="OZM82"/>
      <c r="OZN82"/>
      <c r="OZO82"/>
      <c r="OZP82"/>
      <c r="OZQ82"/>
      <c r="OZR82"/>
      <c r="OZS82"/>
      <c r="OZT82"/>
      <c r="OZU82"/>
      <c r="OZV82"/>
      <c r="OZW82"/>
      <c r="OZX82"/>
      <c r="OZY82"/>
      <c r="OZZ82"/>
      <c r="PAA82"/>
      <c r="PAB82"/>
      <c r="PAC82"/>
      <c r="PAD82"/>
      <c r="PAE82"/>
      <c r="PAF82"/>
      <c r="PAG82"/>
      <c r="PAH82"/>
      <c r="PAI82"/>
      <c r="PAJ82"/>
      <c r="PAK82"/>
      <c r="PAL82"/>
      <c r="PAM82"/>
      <c r="PAN82"/>
      <c r="PAO82"/>
      <c r="PAP82"/>
      <c r="PAQ82"/>
      <c r="PAR82"/>
      <c r="PAS82"/>
      <c r="PAT82"/>
      <c r="PAU82"/>
      <c r="PAV82"/>
      <c r="PAW82"/>
      <c r="PAX82"/>
      <c r="PAY82"/>
      <c r="PAZ82"/>
      <c r="PBA82"/>
      <c r="PBB82"/>
      <c r="PBC82"/>
      <c r="PBD82"/>
      <c r="PBE82"/>
      <c r="PBF82"/>
      <c r="PBG82"/>
      <c r="PBH82"/>
      <c r="PBI82"/>
      <c r="PBJ82"/>
      <c r="PBK82"/>
      <c r="PBL82"/>
      <c r="PBM82"/>
      <c r="PBN82"/>
      <c r="PBO82"/>
      <c r="PBP82"/>
      <c r="PBQ82"/>
      <c r="PBR82"/>
      <c r="PBS82"/>
      <c r="PBT82"/>
      <c r="PBU82"/>
      <c r="PBV82"/>
      <c r="PBW82"/>
      <c r="PBX82"/>
      <c r="PBY82"/>
      <c r="PBZ82"/>
      <c r="PCA82"/>
      <c r="PCB82"/>
      <c r="PCC82"/>
      <c r="PCD82"/>
      <c r="PCE82"/>
      <c r="PCF82"/>
      <c r="PCG82"/>
      <c r="PCH82"/>
      <c r="PCI82"/>
      <c r="PCJ82"/>
      <c r="PCK82"/>
      <c r="PCL82"/>
      <c r="PCM82"/>
      <c r="PCN82"/>
      <c r="PCO82"/>
      <c r="PCP82"/>
      <c r="PCQ82"/>
      <c r="PCR82"/>
      <c r="PCS82"/>
      <c r="PCT82"/>
      <c r="PCU82"/>
      <c r="PCV82"/>
      <c r="PCW82"/>
      <c r="PCX82"/>
      <c r="PCY82"/>
      <c r="PCZ82"/>
      <c r="PDA82"/>
      <c r="PDB82"/>
      <c r="PDC82"/>
      <c r="PDD82"/>
      <c r="PDE82"/>
      <c r="PDF82"/>
      <c r="PDG82"/>
      <c r="PDH82"/>
      <c r="PDI82"/>
      <c r="PDJ82"/>
      <c r="PDK82"/>
      <c r="PDL82"/>
      <c r="PDM82"/>
      <c r="PDN82"/>
      <c r="PDO82"/>
      <c r="PDP82"/>
      <c r="PDQ82"/>
      <c r="PDR82"/>
      <c r="PDS82"/>
      <c r="PDT82"/>
      <c r="PDU82"/>
      <c r="PDV82"/>
      <c r="PDW82"/>
      <c r="PDX82"/>
      <c r="PDY82"/>
      <c r="PDZ82"/>
      <c r="PEA82"/>
      <c r="PEB82"/>
      <c r="PEC82"/>
      <c r="PED82"/>
      <c r="PEE82"/>
      <c r="PEF82"/>
      <c r="PEG82"/>
      <c r="PEH82"/>
      <c r="PEI82"/>
      <c r="PEJ82"/>
      <c r="PEK82"/>
      <c r="PEL82"/>
      <c r="PEM82"/>
      <c r="PEN82"/>
      <c r="PEO82"/>
      <c r="PEP82"/>
      <c r="PEQ82"/>
      <c r="PER82"/>
      <c r="PES82"/>
      <c r="PET82"/>
      <c r="PEU82"/>
      <c r="PEV82"/>
      <c r="PEW82"/>
      <c r="PEX82"/>
      <c r="PEY82"/>
      <c r="PEZ82"/>
      <c r="PFA82"/>
      <c r="PFB82"/>
      <c r="PFC82"/>
      <c r="PFD82"/>
      <c r="PFE82"/>
      <c r="PFF82"/>
      <c r="PFG82"/>
      <c r="PFH82"/>
      <c r="PFI82"/>
      <c r="PFJ82"/>
      <c r="PFK82"/>
      <c r="PFL82"/>
      <c r="PFM82"/>
      <c r="PFN82"/>
      <c r="PFO82"/>
      <c r="PFP82"/>
      <c r="PFQ82"/>
      <c r="PFR82"/>
      <c r="PFS82"/>
      <c r="PFT82"/>
      <c r="PFU82"/>
      <c r="PFV82"/>
      <c r="PFW82"/>
      <c r="PFX82"/>
      <c r="PFY82"/>
      <c r="PFZ82"/>
      <c r="PGA82"/>
      <c r="PGB82"/>
      <c r="PGC82"/>
      <c r="PGD82"/>
      <c r="PGE82"/>
      <c r="PGF82"/>
      <c r="PGG82"/>
      <c r="PGH82"/>
      <c r="PGI82"/>
      <c r="PGJ82"/>
      <c r="PGK82"/>
      <c r="PGL82"/>
      <c r="PGM82"/>
      <c r="PGN82"/>
      <c r="PGO82"/>
      <c r="PGP82"/>
      <c r="PGQ82"/>
      <c r="PGR82"/>
      <c r="PGS82"/>
      <c r="PGT82"/>
      <c r="PGU82"/>
      <c r="PGV82"/>
      <c r="PGW82"/>
      <c r="PGX82"/>
      <c r="PGY82"/>
      <c r="PGZ82"/>
      <c r="PHA82"/>
      <c r="PHB82"/>
      <c r="PHC82"/>
      <c r="PHD82"/>
      <c r="PHE82"/>
      <c r="PHF82"/>
      <c r="PHG82"/>
      <c r="PHH82"/>
      <c r="PHI82"/>
      <c r="PHJ82"/>
      <c r="PHK82"/>
      <c r="PHL82"/>
      <c r="PHM82"/>
      <c r="PHN82"/>
      <c r="PHO82"/>
      <c r="PHP82"/>
      <c r="PHQ82"/>
      <c r="PHR82"/>
      <c r="PHS82"/>
      <c r="PHT82"/>
      <c r="PHU82"/>
      <c r="PHV82"/>
      <c r="PHW82"/>
      <c r="PHX82"/>
      <c r="PHY82"/>
      <c r="PHZ82"/>
      <c r="PIA82"/>
      <c r="PIB82"/>
      <c r="PIC82"/>
      <c r="PID82"/>
      <c r="PIE82"/>
      <c r="PIF82"/>
      <c r="PIG82"/>
      <c r="PIH82"/>
      <c r="PII82"/>
      <c r="PIJ82"/>
      <c r="PIK82"/>
      <c r="PIL82"/>
      <c r="PIM82"/>
      <c r="PIN82"/>
      <c r="PIO82"/>
      <c r="PIP82"/>
      <c r="PIQ82"/>
      <c r="PIR82"/>
      <c r="PIS82"/>
      <c r="PIT82"/>
      <c r="PIU82"/>
      <c r="PIV82"/>
      <c r="PIW82"/>
      <c r="PIX82"/>
      <c r="PIY82"/>
      <c r="PIZ82"/>
      <c r="PJA82"/>
      <c r="PJB82"/>
      <c r="PJC82"/>
      <c r="PJD82"/>
      <c r="PJE82"/>
      <c r="PJF82"/>
      <c r="PJG82"/>
      <c r="PJH82"/>
      <c r="PJI82"/>
      <c r="PJJ82"/>
      <c r="PJK82"/>
      <c r="PJL82"/>
      <c r="PJM82"/>
      <c r="PJN82"/>
      <c r="PJO82"/>
      <c r="PJP82"/>
      <c r="PJQ82"/>
      <c r="PJR82"/>
      <c r="PJS82"/>
      <c r="PJT82"/>
      <c r="PJU82"/>
      <c r="PJV82"/>
      <c r="PJW82"/>
      <c r="PJX82"/>
      <c r="PJY82"/>
      <c r="PJZ82"/>
      <c r="PKA82"/>
      <c r="PKB82"/>
      <c r="PKC82"/>
      <c r="PKD82"/>
      <c r="PKE82"/>
      <c r="PKF82"/>
      <c r="PKG82"/>
      <c r="PKH82"/>
      <c r="PKI82"/>
      <c r="PKJ82"/>
      <c r="PKK82"/>
      <c r="PKL82"/>
      <c r="PKM82"/>
      <c r="PKN82"/>
      <c r="PKO82"/>
      <c r="PKP82"/>
      <c r="PKQ82"/>
      <c r="PKR82"/>
      <c r="PKS82"/>
      <c r="PKT82"/>
      <c r="PKU82"/>
      <c r="PKV82"/>
      <c r="PKW82"/>
      <c r="PKX82"/>
      <c r="PKY82"/>
      <c r="PKZ82"/>
      <c r="PLA82"/>
      <c r="PLB82"/>
      <c r="PLC82"/>
      <c r="PLD82"/>
      <c r="PLE82"/>
      <c r="PLF82"/>
      <c r="PLG82"/>
      <c r="PLH82"/>
      <c r="PLI82"/>
      <c r="PLJ82"/>
      <c r="PLK82"/>
      <c r="PLL82"/>
      <c r="PLM82"/>
      <c r="PLN82"/>
      <c r="PLO82"/>
      <c r="PLP82"/>
      <c r="PLQ82"/>
      <c r="PLR82"/>
      <c r="PLS82"/>
      <c r="PLT82"/>
      <c r="PLU82"/>
      <c r="PLV82"/>
      <c r="PLW82"/>
      <c r="PLX82"/>
      <c r="PLY82"/>
      <c r="PLZ82"/>
      <c r="PMA82"/>
      <c r="PMB82"/>
      <c r="PMC82"/>
      <c r="PMD82"/>
      <c r="PME82"/>
      <c r="PMF82"/>
      <c r="PMG82"/>
      <c r="PMH82"/>
      <c r="PMI82"/>
      <c r="PMJ82"/>
      <c r="PMK82"/>
      <c r="PML82"/>
      <c r="PMM82"/>
      <c r="PMN82"/>
      <c r="PMO82"/>
      <c r="PMP82"/>
      <c r="PMQ82"/>
      <c r="PMR82"/>
      <c r="PMS82"/>
      <c r="PMT82"/>
      <c r="PMU82"/>
      <c r="PMV82"/>
      <c r="PMW82"/>
      <c r="PMX82"/>
      <c r="PMY82"/>
      <c r="PMZ82"/>
      <c r="PNA82"/>
      <c r="PNB82"/>
      <c r="PNC82"/>
      <c r="PND82"/>
      <c r="PNE82"/>
      <c r="PNF82"/>
      <c r="PNG82"/>
      <c r="PNH82"/>
      <c r="PNI82"/>
      <c r="PNJ82"/>
      <c r="PNK82"/>
      <c r="PNL82"/>
      <c r="PNM82"/>
      <c r="PNN82"/>
      <c r="PNO82"/>
      <c r="PNP82"/>
      <c r="PNQ82"/>
      <c r="PNR82"/>
      <c r="PNS82"/>
      <c r="PNT82"/>
      <c r="PNU82"/>
      <c r="PNV82"/>
      <c r="PNW82"/>
      <c r="PNX82"/>
      <c r="PNY82"/>
      <c r="PNZ82"/>
      <c r="POA82"/>
      <c r="POB82"/>
      <c r="POC82"/>
      <c r="POD82"/>
      <c r="POE82"/>
      <c r="POF82"/>
      <c r="POG82"/>
      <c r="POH82"/>
      <c r="POI82"/>
      <c r="POJ82"/>
      <c r="POK82"/>
      <c r="POL82"/>
      <c r="POM82"/>
      <c r="PON82"/>
      <c r="POO82"/>
      <c r="POP82"/>
      <c r="POQ82"/>
      <c r="POR82"/>
      <c r="POS82"/>
      <c r="POT82"/>
      <c r="POU82"/>
      <c r="POV82"/>
      <c r="POW82"/>
      <c r="POX82"/>
      <c r="POY82"/>
      <c r="POZ82"/>
      <c r="PPA82"/>
      <c r="PPB82"/>
      <c r="PPC82"/>
      <c r="PPD82"/>
      <c r="PPE82"/>
      <c r="PPF82"/>
      <c r="PPG82"/>
      <c r="PPH82"/>
      <c r="PPI82"/>
      <c r="PPJ82"/>
      <c r="PPK82"/>
      <c r="PPL82"/>
      <c r="PPM82"/>
      <c r="PPN82"/>
      <c r="PPO82"/>
      <c r="PPP82"/>
      <c r="PPQ82"/>
      <c r="PPR82"/>
      <c r="PPS82"/>
      <c r="PPT82"/>
      <c r="PPU82"/>
      <c r="PPV82"/>
      <c r="PPW82"/>
      <c r="PPX82"/>
      <c r="PPY82"/>
      <c r="PPZ82"/>
      <c r="PQA82"/>
      <c r="PQB82"/>
      <c r="PQC82"/>
      <c r="PQD82"/>
      <c r="PQE82"/>
      <c r="PQF82"/>
      <c r="PQG82"/>
      <c r="PQH82"/>
      <c r="PQI82"/>
      <c r="PQJ82"/>
      <c r="PQK82"/>
      <c r="PQL82"/>
      <c r="PQM82"/>
      <c r="PQN82"/>
      <c r="PQO82"/>
      <c r="PQP82"/>
      <c r="PQQ82"/>
      <c r="PQR82"/>
      <c r="PQS82"/>
      <c r="PQT82"/>
      <c r="PQU82"/>
      <c r="PQV82"/>
      <c r="PQW82"/>
      <c r="PQX82"/>
      <c r="PQY82"/>
      <c r="PQZ82"/>
      <c r="PRA82"/>
      <c r="PRB82"/>
      <c r="PRC82"/>
      <c r="PRD82"/>
      <c r="PRE82"/>
      <c r="PRF82"/>
      <c r="PRG82"/>
      <c r="PRH82"/>
      <c r="PRI82"/>
      <c r="PRJ82"/>
      <c r="PRK82"/>
      <c r="PRL82"/>
      <c r="PRM82"/>
      <c r="PRN82"/>
      <c r="PRO82"/>
      <c r="PRP82"/>
      <c r="PRQ82"/>
      <c r="PRR82"/>
      <c r="PRS82"/>
      <c r="PRT82"/>
      <c r="PRU82"/>
      <c r="PRV82"/>
      <c r="PRW82"/>
      <c r="PRX82"/>
      <c r="PRY82"/>
      <c r="PRZ82"/>
      <c r="PSA82"/>
      <c r="PSB82"/>
      <c r="PSC82"/>
      <c r="PSD82"/>
      <c r="PSE82"/>
      <c r="PSF82"/>
      <c r="PSG82"/>
      <c r="PSH82"/>
      <c r="PSI82"/>
      <c r="PSJ82"/>
      <c r="PSK82"/>
      <c r="PSL82"/>
      <c r="PSM82"/>
      <c r="PSN82"/>
      <c r="PSO82"/>
      <c r="PSP82"/>
      <c r="PSQ82"/>
      <c r="PSR82"/>
      <c r="PSS82"/>
      <c r="PST82"/>
      <c r="PSU82"/>
      <c r="PSV82"/>
      <c r="PSW82"/>
      <c r="PSX82"/>
      <c r="PSY82"/>
      <c r="PSZ82"/>
      <c r="PTA82"/>
      <c r="PTB82"/>
      <c r="PTC82"/>
      <c r="PTD82"/>
      <c r="PTE82"/>
      <c r="PTF82"/>
      <c r="PTG82"/>
      <c r="PTH82"/>
      <c r="PTI82"/>
      <c r="PTJ82"/>
      <c r="PTK82"/>
      <c r="PTL82"/>
      <c r="PTM82"/>
      <c r="PTN82"/>
      <c r="PTO82"/>
      <c r="PTP82"/>
      <c r="PTQ82"/>
      <c r="PTR82"/>
      <c r="PTS82"/>
      <c r="PTT82"/>
      <c r="PTU82"/>
      <c r="PTV82"/>
      <c r="PTW82"/>
      <c r="PTX82"/>
      <c r="PTY82"/>
      <c r="PTZ82"/>
      <c r="PUA82"/>
      <c r="PUB82"/>
      <c r="PUC82"/>
      <c r="PUD82"/>
      <c r="PUE82"/>
      <c r="PUF82"/>
      <c r="PUG82"/>
      <c r="PUH82"/>
      <c r="PUI82"/>
      <c r="PUJ82"/>
      <c r="PUK82"/>
      <c r="PUL82"/>
      <c r="PUM82"/>
      <c r="PUN82"/>
      <c r="PUO82"/>
      <c r="PUP82"/>
      <c r="PUQ82"/>
      <c r="PUR82"/>
      <c r="PUS82"/>
      <c r="PUT82"/>
      <c r="PUU82"/>
      <c r="PUV82"/>
      <c r="PUW82"/>
      <c r="PUX82"/>
      <c r="PUY82"/>
      <c r="PUZ82"/>
      <c r="PVA82"/>
      <c r="PVB82"/>
      <c r="PVC82"/>
      <c r="PVD82"/>
      <c r="PVE82"/>
      <c r="PVF82"/>
      <c r="PVG82"/>
      <c r="PVH82"/>
      <c r="PVI82"/>
      <c r="PVJ82"/>
      <c r="PVK82"/>
      <c r="PVL82"/>
      <c r="PVM82"/>
      <c r="PVN82"/>
      <c r="PVO82"/>
      <c r="PVP82"/>
      <c r="PVQ82"/>
      <c r="PVR82"/>
      <c r="PVS82"/>
      <c r="PVT82"/>
      <c r="PVU82"/>
      <c r="PVV82"/>
      <c r="PVW82"/>
      <c r="PVX82"/>
      <c r="PVY82"/>
      <c r="PVZ82"/>
      <c r="PWA82"/>
      <c r="PWB82"/>
      <c r="PWC82"/>
      <c r="PWD82"/>
      <c r="PWE82"/>
      <c r="PWF82"/>
      <c r="PWG82"/>
      <c r="PWH82"/>
      <c r="PWI82"/>
      <c r="PWJ82"/>
      <c r="PWK82"/>
      <c r="PWL82"/>
      <c r="PWM82"/>
      <c r="PWN82"/>
      <c r="PWO82"/>
      <c r="PWP82"/>
      <c r="PWQ82"/>
      <c r="PWR82"/>
      <c r="PWS82"/>
      <c r="PWT82"/>
      <c r="PWU82"/>
      <c r="PWV82"/>
      <c r="PWW82"/>
      <c r="PWX82"/>
      <c r="PWY82"/>
      <c r="PWZ82"/>
      <c r="PXA82"/>
      <c r="PXB82"/>
      <c r="PXC82"/>
      <c r="PXD82"/>
      <c r="PXE82"/>
      <c r="PXF82"/>
      <c r="PXG82"/>
      <c r="PXH82"/>
      <c r="PXI82"/>
      <c r="PXJ82"/>
      <c r="PXK82"/>
      <c r="PXL82"/>
      <c r="PXM82"/>
      <c r="PXN82"/>
      <c r="PXO82"/>
      <c r="PXP82"/>
      <c r="PXQ82"/>
      <c r="PXR82"/>
      <c r="PXS82"/>
      <c r="PXT82"/>
      <c r="PXU82"/>
      <c r="PXV82"/>
      <c r="PXW82"/>
      <c r="PXX82"/>
      <c r="PXY82"/>
      <c r="PXZ82"/>
      <c r="PYA82"/>
      <c r="PYB82"/>
      <c r="PYC82"/>
      <c r="PYD82"/>
      <c r="PYE82"/>
      <c r="PYF82"/>
      <c r="PYG82"/>
      <c r="PYH82"/>
      <c r="PYI82"/>
      <c r="PYJ82"/>
      <c r="PYK82"/>
      <c r="PYL82"/>
      <c r="PYM82"/>
      <c r="PYN82"/>
      <c r="PYO82"/>
      <c r="PYP82"/>
      <c r="PYQ82"/>
      <c r="PYR82"/>
      <c r="PYS82"/>
      <c r="PYT82"/>
      <c r="PYU82"/>
      <c r="PYV82"/>
      <c r="PYW82"/>
      <c r="PYX82"/>
      <c r="PYY82"/>
      <c r="PYZ82"/>
      <c r="PZA82"/>
      <c r="PZB82"/>
      <c r="PZC82"/>
      <c r="PZD82"/>
      <c r="PZE82"/>
      <c r="PZF82"/>
      <c r="PZG82"/>
      <c r="PZH82"/>
      <c r="PZI82"/>
      <c r="PZJ82"/>
      <c r="PZK82"/>
      <c r="PZL82"/>
      <c r="PZM82"/>
      <c r="PZN82"/>
      <c r="PZO82"/>
      <c r="PZP82"/>
      <c r="PZQ82"/>
      <c r="PZR82"/>
      <c r="PZS82"/>
      <c r="PZT82"/>
      <c r="PZU82"/>
      <c r="PZV82"/>
      <c r="PZW82"/>
      <c r="PZX82"/>
      <c r="PZY82"/>
      <c r="PZZ82"/>
      <c r="QAA82"/>
      <c r="QAB82"/>
      <c r="QAC82"/>
      <c r="QAD82"/>
      <c r="QAE82"/>
      <c r="QAF82"/>
      <c r="QAG82"/>
      <c r="QAH82"/>
      <c r="QAI82"/>
      <c r="QAJ82"/>
      <c r="QAK82"/>
      <c r="QAL82"/>
      <c r="QAM82"/>
      <c r="QAN82"/>
      <c r="QAO82"/>
      <c r="QAP82"/>
      <c r="QAQ82"/>
      <c r="QAR82"/>
      <c r="QAS82"/>
      <c r="QAT82"/>
      <c r="QAU82"/>
      <c r="QAV82"/>
      <c r="QAW82"/>
      <c r="QAX82"/>
      <c r="QAY82"/>
      <c r="QAZ82"/>
      <c r="QBA82"/>
      <c r="QBB82"/>
      <c r="QBC82"/>
      <c r="QBD82"/>
      <c r="QBE82"/>
      <c r="QBF82"/>
      <c r="QBG82"/>
      <c r="QBH82"/>
      <c r="QBI82"/>
      <c r="QBJ82"/>
      <c r="QBK82"/>
      <c r="QBL82"/>
      <c r="QBM82"/>
      <c r="QBN82"/>
      <c r="QBO82"/>
      <c r="QBP82"/>
      <c r="QBQ82"/>
      <c r="QBR82"/>
      <c r="QBS82"/>
      <c r="QBT82"/>
      <c r="QBU82"/>
      <c r="QBV82"/>
      <c r="QBW82"/>
      <c r="QBX82"/>
      <c r="QBY82"/>
      <c r="QBZ82"/>
      <c r="QCA82"/>
      <c r="QCB82"/>
      <c r="QCC82"/>
      <c r="QCD82"/>
      <c r="QCE82"/>
      <c r="QCF82"/>
      <c r="QCG82"/>
      <c r="QCH82"/>
      <c r="QCI82"/>
      <c r="QCJ82"/>
      <c r="QCK82"/>
      <c r="QCL82"/>
      <c r="QCM82"/>
      <c r="QCN82"/>
      <c r="QCO82"/>
      <c r="QCP82"/>
      <c r="QCQ82"/>
      <c r="QCR82"/>
      <c r="QCS82"/>
      <c r="QCT82"/>
      <c r="QCU82"/>
      <c r="QCV82"/>
      <c r="QCW82"/>
      <c r="QCX82"/>
      <c r="QCY82"/>
      <c r="QCZ82"/>
      <c r="QDA82"/>
      <c r="QDB82"/>
      <c r="QDC82"/>
      <c r="QDD82"/>
      <c r="QDE82"/>
      <c r="QDF82"/>
      <c r="QDG82"/>
      <c r="QDH82"/>
      <c r="QDI82"/>
      <c r="QDJ82"/>
      <c r="QDK82"/>
      <c r="QDL82"/>
      <c r="QDM82"/>
      <c r="QDN82"/>
      <c r="QDO82"/>
      <c r="QDP82"/>
      <c r="QDQ82"/>
      <c r="QDR82"/>
      <c r="QDS82"/>
      <c r="QDT82"/>
      <c r="QDU82"/>
      <c r="QDV82"/>
      <c r="QDW82"/>
      <c r="QDX82"/>
      <c r="QDY82"/>
      <c r="QDZ82"/>
      <c r="QEA82"/>
      <c r="QEB82"/>
      <c r="QEC82"/>
      <c r="QED82"/>
      <c r="QEE82"/>
      <c r="QEF82"/>
      <c r="QEG82"/>
      <c r="QEH82"/>
      <c r="QEI82"/>
      <c r="QEJ82"/>
      <c r="QEK82"/>
      <c r="QEL82"/>
      <c r="QEM82"/>
      <c r="QEN82"/>
      <c r="QEO82"/>
      <c r="QEP82"/>
      <c r="QEQ82"/>
      <c r="QER82"/>
      <c r="QES82"/>
      <c r="QET82"/>
      <c r="QEU82"/>
      <c r="QEV82"/>
      <c r="QEW82"/>
      <c r="QEX82"/>
      <c r="QEY82"/>
      <c r="QEZ82"/>
      <c r="QFA82"/>
      <c r="QFB82"/>
      <c r="QFC82"/>
      <c r="QFD82"/>
      <c r="QFE82"/>
      <c r="QFF82"/>
      <c r="QFG82"/>
      <c r="QFH82"/>
      <c r="QFI82"/>
      <c r="QFJ82"/>
      <c r="QFK82"/>
      <c r="QFL82"/>
      <c r="QFM82"/>
      <c r="QFN82"/>
      <c r="QFO82"/>
      <c r="QFP82"/>
      <c r="QFQ82"/>
      <c r="QFR82"/>
      <c r="QFS82"/>
      <c r="QFT82"/>
      <c r="QFU82"/>
      <c r="QFV82"/>
      <c r="QFW82"/>
      <c r="QFX82"/>
      <c r="QFY82"/>
      <c r="QFZ82"/>
      <c r="QGA82"/>
      <c r="QGB82"/>
      <c r="QGC82"/>
      <c r="QGD82"/>
      <c r="QGE82"/>
      <c r="QGF82"/>
      <c r="QGG82"/>
      <c r="QGH82"/>
      <c r="QGI82"/>
      <c r="QGJ82"/>
      <c r="QGK82"/>
      <c r="QGL82"/>
      <c r="QGM82"/>
      <c r="QGN82"/>
      <c r="QGO82"/>
      <c r="QGP82"/>
      <c r="QGQ82"/>
      <c r="QGR82"/>
      <c r="QGS82"/>
      <c r="QGT82"/>
      <c r="QGU82"/>
      <c r="QGV82"/>
      <c r="QGW82"/>
      <c r="QGX82"/>
      <c r="QGY82"/>
      <c r="QGZ82"/>
      <c r="QHA82"/>
      <c r="QHB82"/>
      <c r="QHC82"/>
      <c r="QHD82"/>
      <c r="QHE82"/>
      <c r="QHF82"/>
      <c r="QHG82"/>
      <c r="QHH82"/>
      <c r="QHI82"/>
      <c r="QHJ82"/>
      <c r="QHK82"/>
      <c r="QHL82"/>
      <c r="QHM82"/>
      <c r="QHN82"/>
      <c r="QHO82"/>
      <c r="QHP82"/>
      <c r="QHQ82"/>
      <c r="QHR82"/>
      <c r="QHS82"/>
      <c r="QHT82"/>
      <c r="QHU82"/>
      <c r="QHV82"/>
      <c r="QHW82"/>
      <c r="QHX82"/>
      <c r="QHY82"/>
      <c r="QHZ82"/>
      <c r="QIA82"/>
      <c r="QIB82"/>
      <c r="QIC82"/>
      <c r="QID82"/>
      <c r="QIE82"/>
      <c r="QIF82"/>
      <c r="QIG82"/>
      <c r="QIH82"/>
      <c r="QII82"/>
      <c r="QIJ82"/>
      <c r="QIK82"/>
      <c r="QIL82"/>
      <c r="QIM82"/>
      <c r="QIN82"/>
      <c r="QIO82"/>
      <c r="QIP82"/>
      <c r="QIQ82"/>
      <c r="QIR82"/>
      <c r="QIS82"/>
      <c r="QIT82"/>
      <c r="QIU82"/>
      <c r="QIV82"/>
      <c r="QIW82"/>
      <c r="QIX82"/>
      <c r="QIY82"/>
      <c r="QIZ82"/>
      <c r="QJA82"/>
      <c r="QJB82"/>
      <c r="QJC82"/>
      <c r="QJD82"/>
      <c r="QJE82"/>
      <c r="QJF82"/>
      <c r="QJG82"/>
      <c r="QJH82"/>
      <c r="QJI82"/>
      <c r="QJJ82"/>
      <c r="QJK82"/>
      <c r="QJL82"/>
      <c r="QJM82"/>
      <c r="QJN82"/>
      <c r="QJO82"/>
      <c r="QJP82"/>
      <c r="QJQ82"/>
      <c r="QJR82"/>
      <c r="QJS82"/>
      <c r="QJT82"/>
      <c r="QJU82"/>
      <c r="QJV82"/>
      <c r="QJW82"/>
      <c r="QJX82"/>
      <c r="QJY82"/>
      <c r="QJZ82"/>
      <c r="QKA82"/>
      <c r="QKB82"/>
      <c r="QKC82"/>
      <c r="QKD82"/>
      <c r="QKE82"/>
      <c r="QKF82"/>
      <c r="QKG82"/>
      <c r="QKH82"/>
      <c r="QKI82"/>
      <c r="QKJ82"/>
      <c r="QKK82"/>
      <c r="QKL82"/>
      <c r="QKM82"/>
      <c r="QKN82"/>
      <c r="QKO82"/>
      <c r="QKP82"/>
      <c r="QKQ82"/>
      <c r="QKR82"/>
      <c r="QKS82"/>
      <c r="QKT82"/>
      <c r="QKU82"/>
      <c r="QKV82"/>
      <c r="QKW82"/>
      <c r="QKX82"/>
      <c r="QKY82"/>
      <c r="QKZ82"/>
      <c r="QLA82"/>
      <c r="QLB82"/>
      <c r="QLC82"/>
      <c r="QLD82"/>
      <c r="QLE82"/>
      <c r="QLF82"/>
      <c r="QLG82"/>
      <c r="QLH82"/>
      <c r="QLI82"/>
      <c r="QLJ82"/>
      <c r="QLK82"/>
      <c r="QLL82"/>
      <c r="QLM82"/>
      <c r="QLN82"/>
      <c r="QLO82"/>
      <c r="QLP82"/>
      <c r="QLQ82"/>
      <c r="QLR82"/>
      <c r="QLS82"/>
      <c r="QLT82"/>
      <c r="QLU82"/>
      <c r="QLV82"/>
      <c r="QLW82"/>
      <c r="QLX82"/>
      <c r="QLY82"/>
      <c r="QLZ82"/>
      <c r="QMA82"/>
      <c r="QMB82"/>
      <c r="QMC82"/>
      <c r="QMD82"/>
      <c r="QME82"/>
      <c r="QMF82"/>
      <c r="QMG82"/>
      <c r="QMH82"/>
      <c r="QMI82"/>
      <c r="QMJ82"/>
      <c r="QMK82"/>
      <c r="QML82"/>
      <c r="QMM82"/>
      <c r="QMN82"/>
      <c r="QMO82"/>
      <c r="QMP82"/>
      <c r="QMQ82"/>
      <c r="QMR82"/>
      <c r="QMS82"/>
      <c r="QMT82"/>
      <c r="QMU82"/>
      <c r="QMV82"/>
      <c r="QMW82"/>
      <c r="QMX82"/>
      <c r="QMY82"/>
      <c r="QMZ82"/>
      <c r="QNA82"/>
      <c r="QNB82"/>
      <c r="QNC82"/>
      <c r="QND82"/>
      <c r="QNE82"/>
      <c r="QNF82"/>
      <c r="QNG82"/>
      <c r="QNH82"/>
      <c r="QNI82"/>
      <c r="QNJ82"/>
      <c r="QNK82"/>
      <c r="QNL82"/>
      <c r="QNM82"/>
      <c r="QNN82"/>
      <c r="QNO82"/>
      <c r="QNP82"/>
      <c r="QNQ82"/>
      <c r="QNR82"/>
      <c r="QNS82"/>
      <c r="QNT82"/>
      <c r="QNU82"/>
      <c r="QNV82"/>
      <c r="QNW82"/>
      <c r="QNX82"/>
      <c r="QNY82"/>
      <c r="QNZ82"/>
      <c r="QOA82"/>
      <c r="QOB82"/>
      <c r="QOC82"/>
      <c r="QOD82"/>
      <c r="QOE82"/>
      <c r="QOF82"/>
      <c r="QOG82"/>
      <c r="QOH82"/>
      <c r="QOI82"/>
      <c r="QOJ82"/>
      <c r="QOK82"/>
      <c r="QOL82"/>
      <c r="QOM82"/>
      <c r="QON82"/>
      <c r="QOO82"/>
      <c r="QOP82"/>
      <c r="QOQ82"/>
      <c r="QOR82"/>
      <c r="QOS82"/>
      <c r="QOT82"/>
      <c r="QOU82"/>
      <c r="QOV82"/>
      <c r="QOW82"/>
      <c r="QOX82"/>
      <c r="QOY82"/>
      <c r="QOZ82"/>
      <c r="QPA82"/>
      <c r="QPB82"/>
      <c r="QPC82"/>
      <c r="QPD82"/>
      <c r="QPE82"/>
      <c r="QPF82"/>
      <c r="QPG82"/>
      <c r="QPH82"/>
      <c r="QPI82"/>
      <c r="QPJ82"/>
      <c r="QPK82"/>
      <c r="QPL82"/>
      <c r="QPM82"/>
      <c r="QPN82"/>
      <c r="QPO82"/>
      <c r="QPP82"/>
      <c r="QPQ82"/>
      <c r="QPR82"/>
      <c r="QPS82"/>
      <c r="QPT82"/>
      <c r="QPU82"/>
      <c r="QPV82"/>
      <c r="QPW82"/>
      <c r="QPX82"/>
      <c r="QPY82"/>
      <c r="QPZ82"/>
      <c r="QQA82"/>
      <c r="QQB82"/>
      <c r="QQC82"/>
      <c r="QQD82"/>
      <c r="QQE82"/>
      <c r="QQF82"/>
      <c r="QQG82"/>
      <c r="QQH82"/>
      <c r="QQI82"/>
      <c r="QQJ82"/>
      <c r="QQK82"/>
      <c r="QQL82"/>
      <c r="QQM82"/>
      <c r="QQN82"/>
      <c r="QQO82"/>
      <c r="QQP82"/>
      <c r="QQQ82"/>
      <c r="QQR82"/>
      <c r="QQS82"/>
      <c r="QQT82"/>
      <c r="QQU82"/>
      <c r="QQV82"/>
      <c r="QQW82"/>
      <c r="QQX82"/>
      <c r="QQY82"/>
      <c r="QQZ82"/>
      <c r="QRA82"/>
      <c r="QRB82"/>
      <c r="QRC82"/>
      <c r="QRD82"/>
      <c r="QRE82"/>
      <c r="QRF82"/>
      <c r="QRG82"/>
      <c r="QRH82"/>
      <c r="QRI82"/>
      <c r="QRJ82"/>
      <c r="QRK82"/>
      <c r="QRL82"/>
      <c r="QRM82"/>
      <c r="QRN82"/>
      <c r="QRO82"/>
      <c r="QRP82"/>
      <c r="QRQ82"/>
      <c r="QRR82"/>
      <c r="QRS82"/>
      <c r="QRT82"/>
      <c r="QRU82"/>
      <c r="QRV82"/>
      <c r="QRW82"/>
      <c r="QRX82"/>
      <c r="QRY82"/>
      <c r="QRZ82"/>
      <c r="QSA82"/>
      <c r="QSB82"/>
      <c r="QSC82"/>
      <c r="QSD82"/>
      <c r="QSE82"/>
      <c r="QSF82"/>
      <c r="QSG82"/>
      <c r="QSH82"/>
      <c r="QSI82"/>
      <c r="QSJ82"/>
      <c r="QSK82"/>
      <c r="QSL82"/>
      <c r="QSM82"/>
      <c r="QSN82"/>
      <c r="QSO82"/>
      <c r="QSP82"/>
      <c r="QSQ82"/>
      <c r="QSR82"/>
      <c r="QSS82"/>
      <c r="QST82"/>
      <c r="QSU82"/>
      <c r="QSV82"/>
      <c r="QSW82"/>
      <c r="QSX82"/>
      <c r="QSY82"/>
      <c r="QSZ82"/>
      <c r="QTA82"/>
      <c r="QTB82"/>
      <c r="QTC82"/>
      <c r="QTD82"/>
      <c r="QTE82"/>
      <c r="QTF82"/>
      <c r="QTG82"/>
      <c r="QTH82"/>
      <c r="QTI82"/>
      <c r="QTJ82"/>
      <c r="QTK82"/>
      <c r="QTL82"/>
      <c r="QTM82"/>
      <c r="QTN82"/>
      <c r="QTO82"/>
      <c r="QTP82"/>
      <c r="QTQ82"/>
      <c r="QTR82"/>
      <c r="QTS82"/>
      <c r="QTT82"/>
      <c r="QTU82"/>
      <c r="QTV82"/>
      <c r="QTW82"/>
      <c r="QTX82"/>
      <c r="QTY82"/>
      <c r="QTZ82"/>
      <c r="QUA82"/>
      <c r="QUB82"/>
      <c r="QUC82"/>
      <c r="QUD82"/>
      <c r="QUE82"/>
      <c r="QUF82"/>
      <c r="QUG82"/>
      <c r="QUH82"/>
      <c r="QUI82"/>
      <c r="QUJ82"/>
      <c r="QUK82"/>
      <c r="QUL82"/>
      <c r="QUM82"/>
      <c r="QUN82"/>
      <c r="QUO82"/>
      <c r="QUP82"/>
      <c r="QUQ82"/>
      <c r="QUR82"/>
      <c r="QUS82"/>
      <c r="QUT82"/>
      <c r="QUU82"/>
      <c r="QUV82"/>
      <c r="QUW82"/>
      <c r="QUX82"/>
      <c r="QUY82"/>
      <c r="QUZ82"/>
      <c r="QVA82"/>
      <c r="QVB82"/>
      <c r="QVC82"/>
      <c r="QVD82"/>
      <c r="QVE82"/>
      <c r="QVF82"/>
      <c r="QVG82"/>
      <c r="QVH82"/>
      <c r="QVI82"/>
      <c r="QVJ82"/>
      <c r="QVK82"/>
      <c r="QVL82"/>
      <c r="QVM82"/>
      <c r="QVN82"/>
      <c r="QVO82"/>
      <c r="QVP82"/>
      <c r="QVQ82"/>
      <c r="QVR82"/>
      <c r="QVS82"/>
      <c r="QVT82"/>
      <c r="QVU82"/>
      <c r="QVV82"/>
      <c r="QVW82"/>
      <c r="QVX82"/>
      <c r="QVY82"/>
      <c r="QVZ82"/>
      <c r="QWA82"/>
      <c r="QWB82"/>
      <c r="QWC82"/>
      <c r="QWD82"/>
      <c r="QWE82"/>
      <c r="QWF82"/>
      <c r="QWG82"/>
      <c r="QWH82"/>
      <c r="QWI82"/>
      <c r="QWJ82"/>
      <c r="QWK82"/>
      <c r="QWL82"/>
      <c r="QWM82"/>
      <c r="QWN82"/>
      <c r="QWO82"/>
      <c r="QWP82"/>
      <c r="QWQ82"/>
      <c r="QWR82"/>
      <c r="QWS82"/>
      <c r="QWT82"/>
      <c r="QWU82"/>
      <c r="QWV82"/>
      <c r="QWW82"/>
      <c r="QWX82"/>
      <c r="QWY82"/>
      <c r="QWZ82"/>
      <c r="QXA82"/>
      <c r="QXB82"/>
      <c r="QXC82"/>
      <c r="QXD82"/>
      <c r="QXE82"/>
      <c r="QXF82"/>
      <c r="QXG82"/>
      <c r="QXH82"/>
      <c r="QXI82"/>
      <c r="QXJ82"/>
      <c r="QXK82"/>
      <c r="QXL82"/>
      <c r="QXM82"/>
      <c r="QXN82"/>
      <c r="QXO82"/>
      <c r="QXP82"/>
      <c r="QXQ82"/>
      <c r="QXR82"/>
      <c r="QXS82"/>
      <c r="QXT82"/>
      <c r="QXU82"/>
      <c r="QXV82"/>
      <c r="QXW82"/>
      <c r="QXX82"/>
      <c r="QXY82"/>
      <c r="QXZ82"/>
      <c r="QYA82"/>
      <c r="QYB82"/>
      <c r="QYC82"/>
      <c r="QYD82"/>
      <c r="QYE82"/>
      <c r="QYF82"/>
      <c r="QYG82"/>
      <c r="QYH82"/>
      <c r="QYI82"/>
      <c r="QYJ82"/>
      <c r="QYK82"/>
      <c r="QYL82"/>
      <c r="QYM82"/>
      <c r="QYN82"/>
      <c r="QYO82"/>
      <c r="QYP82"/>
      <c r="QYQ82"/>
      <c r="QYR82"/>
      <c r="QYS82"/>
      <c r="QYT82"/>
      <c r="QYU82"/>
      <c r="QYV82"/>
      <c r="QYW82"/>
      <c r="QYX82"/>
      <c r="QYY82"/>
      <c r="QYZ82"/>
      <c r="QZA82"/>
      <c r="QZB82"/>
      <c r="QZC82"/>
      <c r="QZD82"/>
      <c r="QZE82"/>
      <c r="QZF82"/>
      <c r="QZG82"/>
      <c r="QZH82"/>
      <c r="QZI82"/>
      <c r="QZJ82"/>
      <c r="QZK82"/>
      <c r="QZL82"/>
      <c r="QZM82"/>
      <c r="QZN82"/>
      <c r="QZO82"/>
      <c r="QZP82"/>
      <c r="QZQ82"/>
      <c r="QZR82"/>
      <c r="QZS82"/>
      <c r="QZT82"/>
      <c r="QZU82"/>
      <c r="QZV82"/>
      <c r="QZW82"/>
      <c r="QZX82"/>
      <c r="QZY82"/>
      <c r="QZZ82"/>
      <c r="RAA82"/>
      <c r="RAB82"/>
      <c r="RAC82"/>
      <c r="RAD82"/>
      <c r="RAE82"/>
      <c r="RAF82"/>
      <c r="RAG82"/>
      <c r="RAH82"/>
      <c r="RAI82"/>
      <c r="RAJ82"/>
      <c r="RAK82"/>
      <c r="RAL82"/>
      <c r="RAM82"/>
      <c r="RAN82"/>
      <c r="RAO82"/>
      <c r="RAP82"/>
      <c r="RAQ82"/>
      <c r="RAR82"/>
      <c r="RAS82"/>
      <c r="RAT82"/>
      <c r="RAU82"/>
      <c r="RAV82"/>
      <c r="RAW82"/>
      <c r="RAX82"/>
      <c r="RAY82"/>
      <c r="RAZ82"/>
      <c r="RBA82"/>
      <c r="RBB82"/>
      <c r="RBC82"/>
      <c r="RBD82"/>
      <c r="RBE82"/>
      <c r="RBF82"/>
      <c r="RBG82"/>
      <c r="RBH82"/>
      <c r="RBI82"/>
      <c r="RBJ82"/>
      <c r="RBK82"/>
      <c r="RBL82"/>
      <c r="RBM82"/>
      <c r="RBN82"/>
      <c r="RBO82"/>
      <c r="RBP82"/>
      <c r="RBQ82"/>
      <c r="RBR82"/>
      <c r="RBS82"/>
      <c r="RBT82"/>
      <c r="RBU82"/>
      <c r="RBV82"/>
      <c r="RBW82"/>
      <c r="RBX82"/>
      <c r="RBY82"/>
      <c r="RBZ82"/>
      <c r="RCA82"/>
      <c r="RCB82"/>
      <c r="RCC82"/>
      <c r="RCD82"/>
      <c r="RCE82"/>
      <c r="RCF82"/>
      <c r="RCG82"/>
      <c r="RCH82"/>
      <c r="RCI82"/>
      <c r="RCJ82"/>
      <c r="RCK82"/>
      <c r="RCL82"/>
      <c r="RCM82"/>
      <c r="RCN82"/>
      <c r="RCO82"/>
      <c r="RCP82"/>
      <c r="RCQ82"/>
      <c r="RCR82"/>
      <c r="RCS82"/>
      <c r="RCT82"/>
      <c r="RCU82"/>
      <c r="RCV82"/>
      <c r="RCW82"/>
      <c r="RCX82"/>
      <c r="RCY82"/>
      <c r="RCZ82"/>
      <c r="RDA82"/>
      <c r="RDB82"/>
      <c r="RDC82"/>
      <c r="RDD82"/>
      <c r="RDE82"/>
      <c r="RDF82"/>
      <c r="RDG82"/>
      <c r="RDH82"/>
      <c r="RDI82"/>
      <c r="RDJ82"/>
      <c r="RDK82"/>
      <c r="RDL82"/>
      <c r="RDM82"/>
      <c r="RDN82"/>
      <c r="RDO82"/>
      <c r="RDP82"/>
      <c r="RDQ82"/>
      <c r="RDR82"/>
      <c r="RDS82"/>
      <c r="RDT82"/>
      <c r="RDU82"/>
      <c r="RDV82"/>
      <c r="RDW82"/>
      <c r="RDX82"/>
      <c r="RDY82"/>
      <c r="RDZ82"/>
      <c r="REA82"/>
      <c r="REB82"/>
      <c r="REC82"/>
      <c r="RED82"/>
      <c r="REE82"/>
      <c r="REF82"/>
      <c r="REG82"/>
      <c r="REH82"/>
      <c r="REI82"/>
      <c r="REJ82"/>
      <c r="REK82"/>
      <c r="REL82"/>
      <c r="REM82"/>
      <c r="REN82"/>
      <c r="REO82"/>
      <c r="REP82"/>
      <c r="REQ82"/>
      <c r="RER82"/>
      <c r="RES82"/>
      <c r="RET82"/>
      <c r="REU82"/>
      <c r="REV82"/>
      <c r="REW82"/>
      <c r="REX82"/>
      <c r="REY82"/>
      <c r="REZ82"/>
      <c r="RFA82"/>
      <c r="RFB82"/>
      <c r="RFC82"/>
      <c r="RFD82"/>
      <c r="RFE82"/>
      <c r="RFF82"/>
      <c r="RFG82"/>
      <c r="RFH82"/>
      <c r="RFI82"/>
      <c r="RFJ82"/>
      <c r="RFK82"/>
      <c r="RFL82"/>
      <c r="RFM82"/>
      <c r="RFN82"/>
      <c r="RFO82"/>
      <c r="RFP82"/>
      <c r="RFQ82"/>
      <c r="RFR82"/>
      <c r="RFS82"/>
      <c r="RFT82"/>
      <c r="RFU82"/>
      <c r="RFV82"/>
      <c r="RFW82"/>
      <c r="RFX82"/>
      <c r="RFY82"/>
      <c r="RFZ82"/>
      <c r="RGA82"/>
      <c r="RGB82"/>
      <c r="RGC82"/>
      <c r="RGD82"/>
      <c r="RGE82"/>
      <c r="RGF82"/>
      <c r="RGG82"/>
      <c r="RGH82"/>
      <c r="RGI82"/>
      <c r="RGJ82"/>
      <c r="RGK82"/>
      <c r="RGL82"/>
      <c r="RGM82"/>
      <c r="RGN82"/>
      <c r="RGO82"/>
      <c r="RGP82"/>
      <c r="RGQ82"/>
      <c r="RGR82"/>
      <c r="RGS82"/>
      <c r="RGT82"/>
      <c r="RGU82"/>
      <c r="RGV82"/>
      <c r="RGW82"/>
      <c r="RGX82"/>
      <c r="RGY82"/>
      <c r="RGZ82"/>
      <c r="RHA82"/>
      <c r="RHB82"/>
      <c r="RHC82"/>
      <c r="RHD82"/>
      <c r="RHE82"/>
      <c r="RHF82"/>
      <c r="RHG82"/>
      <c r="RHH82"/>
      <c r="RHI82"/>
      <c r="RHJ82"/>
      <c r="RHK82"/>
      <c r="RHL82"/>
      <c r="RHM82"/>
      <c r="RHN82"/>
      <c r="RHO82"/>
      <c r="RHP82"/>
      <c r="RHQ82"/>
      <c r="RHR82"/>
      <c r="RHS82"/>
      <c r="RHT82"/>
      <c r="RHU82"/>
      <c r="RHV82"/>
      <c r="RHW82"/>
      <c r="RHX82"/>
      <c r="RHY82"/>
      <c r="RHZ82"/>
      <c r="RIA82"/>
      <c r="RIB82"/>
      <c r="RIC82"/>
      <c r="RID82"/>
      <c r="RIE82"/>
      <c r="RIF82"/>
      <c r="RIG82"/>
      <c r="RIH82"/>
      <c r="RII82"/>
      <c r="RIJ82"/>
      <c r="RIK82"/>
      <c r="RIL82"/>
      <c r="RIM82"/>
      <c r="RIN82"/>
      <c r="RIO82"/>
      <c r="RIP82"/>
      <c r="RIQ82"/>
      <c r="RIR82"/>
      <c r="RIS82"/>
      <c r="RIT82"/>
      <c r="RIU82"/>
      <c r="RIV82"/>
      <c r="RIW82"/>
      <c r="RIX82"/>
      <c r="RIY82"/>
      <c r="RIZ82"/>
      <c r="RJA82"/>
      <c r="RJB82"/>
      <c r="RJC82"/>
      <c r="RJD82"/>
      <c r="RJE82"/>
      <c r="RJF82"/>
      <c r="RJG82"/>
      <c r="RJH82"/>
      <c r="RJI82"/>
      <c r="RJJ82"/>
      <c r="RJK82"/>
      <c r="RJL82"/>
      <c r="RJM82"/>
      <c r="RJN82"/>
      <c r="RJO82"/>
      <c r="RJP82"/>
      <c r="RJQ82"/>
      <c r="RJR82"/>
      <c r="RJS82"/>
      <c r="RJT82"/>
      <c r="RJU82"/>
      <c r="RJV82"/>
      <c r="RJW82"/>
      <c r="RJX82"/>
      <c r="RJY82"/>
      <c r="RJZ82"/>
      <c r="RKA82"/>
      <c r="RKB82"/>
      <c r="RKC82"/>
      <c r="RKD82"/>
      <c r="RKE82"/>
      <c r="RKF82"/>
      <c r="RKG82"/>
      <c r="RKH82"/>
      <c r="RKI82"/>
      <c r="RKJ82"/>
      <c r="RKK82"/>
      <c r="RKL82"/>
      <c r="RKM82"/>
      <c r="RKN82"/>
      <c r="RKO82"/>
      <c r="RKP82"/>
      <c r="RKQ82"/>
      <c r="RKR82"/>
      <c r="RKS82"/>
      <c r="RKT82"/>
      <c r="RKU82"/>
      <c r="RKV82"/>
      <c r="RKW82"/>
      <c r="RKX82"/>
      <c r="RKY82"/>
      <c r="RKZ82"/>
      <c r="RLA82"/>
      <c r="RLB82"/>
      <c r="RLC82"/>
      <c r="RLD82"/>
      <c r="RLE82"/>
      <c r="RLF82"/>
      <c r="RLG82"/>
      <c r="RLH82"/>
      <c r="RLI82"/>
      <c r="RLJ82"/>
      <c r="RLK82"/>
      <c r="RLL82"/>
      <c r="RLM82"/>
      <c r="RLN82"/>
      <c r="RLO82"/>
      <c r="RLP82"/>
      <c r="RLQ82"/>
      <c r="RLR82"/>
      <c r="RLS82"/>
      <c r="RLT82"/>
      <c r="RLU82"/>
      <c r="RLV82"/>
      <c r="RLW82"/>
      <c r="RLX82"/>
      <c r="RLY82"/>
      <c r="RLZ82"/>
      <c r="RMA82"/>
      <c r="RMB82"/>
      <c r="RMC82"/>
      <c r="RMD82"/>
      <c r="RME82"/>
      <c r="RMF82"/>
      <c r="RMG82"/>
      <c r="RMH82"/>
      <c r="RMI82"/>
      <c r="RMJ82"/>
      <c r="RMK82"/>
      <c r="RML82"/>
      <c r="RMM82"/>
      <c r="RMN82"/>
      <c r="RMO82"/>
      <c r="RMP82"/>
      <c r="RMQ82"/>
      <c r="RMR82"/>
      <c r="RMS82"/>
      <c r="RMT82"/>
      <c r="RMU82"/>
      <c r="RMV82"/>
      <c r="RMW82"/>
      <c r="RMX82"/>
      <c r="RMY82"/>
      <c r="RMZ82"/>
      <c r="RNA82"/>
      <c r="RNB82"/>
      <c r="RNC82"/>
      <c r="RND82"/>
      <c r="RNE82"/>
      <c r="RNF82"/>
      <c r="RNG82"/>
      <c r="RNH82"/>
      <c r="RNI82"/>
      <c r="RNJ82"/>
      <c r="RNK82"/>
      <c r="RNL82"/>
      <c r="RNM82"/>
      <c r="RNN82"/>
      <c r="RNO82"/>
      <c r="RNP82"/>
      <c r="RNQ82"/>
      <c r="RNR82"/>
      <c r="RNS82"/>
      <c r="RNT82"/>
      <c r="RNU82"/>
      <c r="RNV82"/>
      <c r="RNW82"/>
      <c r="RNX82"/>
      <c r="RNY82"/>
      <c r="RNZ82"/>
      <c r="ROA82"/>
      <c r="ROB82"/>
      <c r="ROC82"/>
      <c r="ROD82"/>
      <c r="ROE82"/>
      <c r="ROF82"/>
      <c r="ROG82"/>
      <c r="ROH82"/>
      <c r="ROI82"/>
      <c r="ROJ82"/>
      <c r="ROK82"/>
      <c r="ROL82"/>
      <c r="ROM82"/>
      <c r="RON82"/>
      <c r="ROO82"/>
      <c r="ROP82"/>
      <c r="ROQ82"/>
      <c r="ROR82"/>
      <c r="ROS82"/>
      <c r="ROT82"/>
      <c r="ROU82"/>
      <c r="ROV82"/>
      <c r="ROW82"/>
      <c r="ROX82"/>
      <c r="ROY82"/>
      <c r="ROZ82"/>
      <c r="RPA82"/>
      <c r="RPB82"/>
      <c r="RPC82"/>
      <c r="RPD82"/>
      <c r="RPE82"/>
      <c r="RPF82"/>
      <c r="RPG82"/>
      <c r="RPH82"/>
      <c r="RPI82"/>
      <c r="RPJ82"/>
      <c r="RPK82"/>
      <c r="RPL82"/>
      <c r="RPM82"/>
      <c r="RPN82"/>
      <c r="RPO82"/>
      <c r="RPP82"/>
      <c r="RPQ82"/>
      <c r="RPR82"/>
      <c r="RPS82"/>
      <c r="RPT82"/>
      <c r="RPU82"/>
      <c r="RPV82"/>
      <c r="RPW82"/>
      <c r="RPX82"/>
      <c r="RPY82"/>
      <c r="RPZ82"/>
      <c r="RQA82"/>
      <c r="RQB82"/>
      <c r="RQC82"/>
      <c r="RQD82"/>
      <c r="RQE82"/>
      <c r="RQF82"/>
      <c r="RQG82"/>
      <c r="RQH82"/>
      <c r="RQI82"/>
      <c r="RQJ82"/>
      <c r="RQK82"/>
      <c r="RQL82"/>
      <c r="RQM82"/>
      <c r="RQN82"/>
      <c r="RQO82"/>
      <c r="RQP82"/>
      <c r="RQQ82"/>
      <c r="RQR82"/>
      <c r="RQS82"/>
      <c r="RQT82"/>
      <c r="RQU82"/>
      <c r="RQV82"/>
      <c r="RQW82"/>
      <c r="RQX82"/>
      <c r="RQY82"/>
      <c r="RQZ82"/>
      <c r="RRA82"/>
      <c r="RRB82"/>
      <c r="RRC82"/>
      <c r="RRD82"/>
      <c r="RRE82"/>
      <c r="RRF82"/>
      <c r="RRG82"/>
      <c r="RRH82"/>
      <c r="RRI82"/>
      <c r="RRJ82"/>
      <c r="RRK82"/>
      <c r="RRL82"/>
      <c r="RRM82"/>
      <c r="RRN82"/>
      <c r="RRO82"/>
      <c r="RRP82"/>
      <c r="RRQ82"/>
      <c r="RRR82"/>
      <c r="RRS82"/>
      <c r="RRT82"/>
      <c r="RRU82"/>
      <c r="RRV82"/>
      <c r="RRW82"/>
      <c r="RRX82"/>
      <c r="RRY82"/>
      <c r="RRZ82"/>
      <c r="RSA82"/>
      <c r="RSB82"/>
      <c r="RSC82"/>
      <c r="RSD82"/>
      <c r="RSE82"/>
      <c r="RSF82"/>
      <c r="RSG82"/>
      <c r="RSH82"/>
      <c r="RSI82"/>
      <c r="RSJ82"/>
      <c r="RSK82"/>
      <c r="RSL82"/>
      <c r="RSM82"/>
      <c r="RSN82"/>
      <c r="RSO82"/>
      <c r="RSP82"/>
      <c r="RSQ82"/>
      <c r="RSR82"/>
      <c r="RSS82"/>
      <c r="RST82"/>
      <c r="RSU82"/>
      <c r="RSV82"/>
      <c r="RSW82"/>
      <c r="RSX82"/>
      <c r="RSY82"/>
      <c r="RSZ82"/>
      <c r="RTA82"/>
      <c r="RTB82"/>
      <c r="RTC82"/>
      <c r="RTD82"/>
      <c r="RTE82"/>
      <c r="RTF82"/>
      <c r="RTG82"/>
      <c r="RTH82"/>
      <c r="RTI82"/>
      <c r="RTJ82"/>
      <c r="RTK82"/>
      <c r="RTL82"/>
      <c r="RTM82"/>
      <c r="RTN82"/>
      <c r="RTO82"/>
      <c r="RTP82"/>
      <c r="RTQ82"/>
      <c r="RTR82"/>
      <c r="RTS82"/>
      <c r="RTT82"/>
      <c r="RTU82"/>
      <c r="RTV82"/>
      <c r="RTW82"/>
      <c r="RTX82"/>
      <c r="RTY82"/>
      <c r="RTZ82"/>
      <c r="RUA82"/>
      <c r="RUB82"/>
      <c r="RUC82"/>
      <c r="RUD82"/>
      <c r="RUE82"/>
      <c r="RUF82"/>
      <c r="RUG82"/>
      <c r="RUH82"/>
      <c r="RUI82"/>
      <c r="RUJ82"/>
      <c r="RUK82"/>
      <c r="RUL82"/>
      <c r="RUM82"/>
      <c r="RUN82"/>
      <c r="RUO82"/>
      <c r="RUP82"/>
      <c r="RUQ82"/>
      <c r="RUR82"/>
      <c r="RUS82"/>
      <c r="RUT82"/>
      <c r="RUU82"/>
      <c r="RUV82"/>
      <c r="RUW82"/>
      <c r="RUX82"/>
      <c r="RUY82"/>
      <c r="RUZ82"/>
      <c r="RVA82"/>
      <c r="RVB82"/>
      <c r="RVC82"/>
      <c r="RVD82"/>
      <c r="RVE82"/>
      <c r="RVF82"/>
      <c r="RVG82"/>
      <c r="RVH82"/>
      <c r="RVI82"/>
      <c r="RVJ82"/>
      <c r="RVK82"/>
      <c r="RVL82"/>
      <c r="RVM82"/>
      <c r="RVN82"/>
      <c r="RVO82"/>
      <c r="RVP82"/>
      <c r="RVQ82"/>
      <c r="RVR82"/>
      <c r="RVS82"/>
      <c r="RVT82"/>
      <c r="RVU82"/>
      <c r="RVV82"/>
      <c r="RVW82"/>
      <c r="RVX82"/>
      <c r="RVY82"/>
      <c r="RVZ82"/>
      <c r="RWA82"/>
      <c r="RWB82"/>
      <c r="RWC82"/>
      <c r="RWD82"/>
      <c r="RWE82"/>
      <c r="RWF82"/>
      <c r="RWG82"/>
      <c r="RWH82"/>
      <c r="RWI82"/>
      <c r="RWJ82"/>
      <c r="RWK82"/>
      <c r="RWL82"/>
      <c r="RWM82"/>
      <c r="RWN82"/>
      <c r="RWO82"/>
      <c r="RWP82"/>
      <c r="RWQ82"/>
      <c r="RWR82"/>
      <c r="RWS82"/>
      <c r="RWT82"/>
      <c r="RWU82"/>
      <c r="RWV82"/>
      <c r="RWW82"/>
      <c r="RWX82"/>
      <c r="RWY82"/>
      <c r="RWZ82"/>
      <c r="RXA82"/>
      <c r="RXB82"/>
      <c r="RXC82"/>
      <c r="RXD82"/>
      <c r="RXE82"/>
      <c r="RXF82"/>
      <c r="RXG82"/>
      <c r="RXH82"/>
      <c r="RXI82"/>
      <c r="RXJ82"/>
      <c r="RXK82"/>
      <c r="RXL82"/>
      <c r="RXM82"/>
      <c r="RXN82"/>
      <c r="RXO82"/>
      <c r="RXP82"/>
      <c r="RXQ82"/>
      <c r="RXR82"/>
      <c r="RXS82"/>
      <c r="RXT82"/>
      <c r="RXU82"/>
      <c r="RXV82"/>
      <c r="RXW82"/>
      <c r="RXX82"/>
      <c r="RXY82"/>
      <c r="RXZ82"/>
      <c r="RYA82"/>
      <c r="RYB82"/>
      <c r="RYC82"/>
      <c r="RYD82"/>
      <c r="RYE82"/>
      <c r="RYF82"/>
      <c r="RYG82"/>
      <c r="RYH82"/>
      <c r="RYI82"/>
      <c r="RYJ82"/>
      <c r="RYK82"/>
      <c r="RYL82"/>
      <c r="RYM82"/>
      <c r="RYN82"/>
      <c r="RYO82"/>
      <c r="RYP82"/>
      <c r="RYQ82"/>
      <c r="RYR82"/>
      <c r="RYS82"/>
      <c r="RYT82"/>
      <c r="RYU82"/>
      <c r="RYV82"/>
      <c r="RYW82"/>
      <c r="RYX82"/>
      <c r="RYY82"/>
      <c r="RYZ82"/>
      <c r="RZA82"/>
      <c r="RZB82"/>
      <c r="RZC82"/>
      <c r="RZD82"/>
      <c r="RZE82"/>
      <c r="RZF82"/>
      <c r="RZG82"/>
      <c r="RZH82"/>
      <c r="RZI82"/>
      <c r="RZJ82"/>
      <c r="RZK82"/>
      <c r="RZL82"/>
      <c r="RZM82"/>
      <c r="RZN82"/>
      <c r="RZO82"/>
      <c r="RZP82"/>
      <c r="RZQ82"/>
      <c r="RZR82"/>
      <c r="RZS82"/>
      <c r="RZT82"/>
      <c r="RZU82"/>
      <c r="RZV82"/>
      <c r="RZW82"/>
      <c r="RZX82"/>
      <c r="RZY82"/>
      <c r="RZZ82"/>
      <c r="SAA82"/>
      <c r="SAB82"/>
      <c r="SAC82"/>
      <c r="SAD82"/>
      <c r="SAE82"/>
      <c r="SAF82"/>
      <c r="SAG82"/>
      <c r="SAH82"/>
      <c r="SAI82"/>
      <c r="SAJ82"/>
      <c r="SAK82"/>
      <c r="SAL82"/>
      <c r="SAM82"/>
      <c r="SAN82"/>
      <c r="SAO82"/>
      <c r="SAP82"/>
      <c r="SAQ82"/>
      <c r="SAR82"/>
      <c r="SAS82"/>
      <c r="SAT82"/>
      <c r="SAU82"/>
      <c r="SAV82"/>
      <c r="SAW82"/>
      <c r="SAX82"/>
      <c r="SAY82"/>
      <c r="SAZ82"/>
      <c r="SBA82"/>
      <c r="SBB82"/>
      <c r="SBC82"/>
      <c r="SBD82"/>
      <c r="SBE82"/>
      <c r="SBF82"/>
      <c r="SBG82"/>
      <c r="SBH82"/>
      <c r="SBI82"/>
      <c r="SBJ82"/>
      <c r="SBK82"/>
      <c r="SBL82"/>
      <c r="SBM82"/>
      <c r="SBN82"/>
      <c r="SBO82"/>
      <c r="SBP82"/>
      <c r="SBQ82"/>
      <c r="SBR82"/>
      <c r="SBS82"/>
      <c r="SBT82"/>
      <c r="SBU82"/>
      <c r="SBV82"/>
      <c r="SBW82"/>
      <c r="SBX82"/>
      <c r="SBY82"/>
      <c r="SBZ82"/>
      <c r="SCA82"/>
      <c r="SCB82"/>
      <c r="SCC82"/>
      <c r="SCD82"/>
      <c r="SCE82"/>
      <c r="SCF82"/>
      <c r="SCG82"/>
      <c r="SCH82"/>
      <c r="SCI82"/>
      <c r="SCJ82"/>
      <c r="SCK82"/>
      <c r="SCL82"/>
      <c r="SCM82"/>
      <c r="SCN82"/>
      <c r="SCO82"/>
      <c r="SCP82"/>
      <c r="SCQ82"/>
      <c r="SCR82"/>
      <c r="SCS82"/>
      <c r="SCT82"/>
      <c r="SCU82"/>
      <c r="SCV82"/>
      <c r="SCW82"/>
      <c r="SCX82"/>
      <c r="SCY82"/>
      <c r="SCZ82"/>
      <c r="SDA82"/>
      <c r="SDB82"/>
      <c r="SDC82"/>
      <c r="SDD82"/>
      <c r="SDE82"/>
      <c r="SDF82"/>
      <c r="SDG82"/>
      <c r="SDH82"/>
      <c r="SDI82"/>
      <c r="SDJ82"/>
      <c r="SDK82"/>
      <c r="SDL82"/>
      <c r="SDM82"/>
      <c r="SDN82"/>
      <c r="SDO82"/>
      <c r="SDP82"/>
      <c r="SDQ82"/>
      <c r="SDR82"/>
      <c r="SDS82"/>
      <c r="SDT82"/>
      <c r="SDU82"/>
      <c r="SDV82"/>
      <c r="SDW82"/>
      <c r="SDX82"/>
      <c r="SDY82"/>
      <c r="SDZ82"/>
      <c r="SEA82"/>
      <c r="SEB82"/>
      <c r="SEC82"/>
      <c r="SED82"/>
      <c r="SEE82"/>
      <c r="SEF82"/>
      <c r="SEG82"/>
      <c r="SEH82"/>
      <c r="SEI82"/>
      <c r="SEJ82"/>
      <c r="SEK82"/>
      <c r="SEL82"/>
      <c r="SEM82"/>
      <c r="SEN82"/>
      <c r="SEO82"/>
      <c r="SEP82"/>
      <c r="SEQ82"/>
      <c r="SER82"/>
      <c r="SES82"/>
      <c r="SET82"/>
      <c r="SEU82"/>
      <c r="SEV82"/>
      <c r="SEW82"/>
      <c r="SEX82"/>
      <c r="SEY82"/>
      <c r="SEZ82"/>
      <c r="SFA82"/>
      <c r="SFB82"/>
      <c r="SFC82"/>
      <c r="SFD82"/>
      <c r="SFE82"/>
      <c r="SFF82"/>
      <c r="SFG82"/>
      <c r="SFH82"/>
      <c r="SFI82"/>
      <c r="SFJ82"/>
      <c r="SFK82"/>
      <c r="SFL82"/>
      <c r="SFM82"/>
      <c r="SFN82"/>
      <c r="SFO82"/>
      <c r="SFP82"/>
      <c r="SFQ82"/>
      <c r="SFR82"/>
      <c r="SFS82"/>
      <c r="SFT82"/>
      <c r="SFU82"/>
      <c r="SFV82"/>
      <c r="SFW82"/>
      <c r="SFX82"/>
      <c r="SFY82"/>
      <c r="SFZ82"/>
      <c r="SGA82"/>
      <c r="SGB82"/>
      <c r="SGC82"/>
      <c r="SGD82"/>
      <c r="SGE82"/>
      <c r="SGF82"/>
      <c r="SGG82"/>
      <c r="SGH82"/>
      <c r="SGI82"/>
      <c r="SGJ82"/>
      <c r="SGK82"/>
      <c r="SGL82"/>
      <c r="SGM82"/>
      <c r="SGN82"/>
      <c r="SGO82"/>
      <c r="SGP82"/>
      <c r="SGQ82"/>
      <c r="SGR82"/>
      <c r="SGS82"/>
      <c r="SGT82"/>
      <c r="SGU82"/>
      <c r="SGV82"/>
      <c r="SGW82"/>
      <c r="SGX82"/>
      <c r="SGY82"/>
      <c r="SGZ82"/>
      <c r="SHA82"/>
      <c r="SHB82"/>
      <c r="SHC82"/>
      <c r="SHD82"/>
      <c r="SHE82"/>
      <c r="SHF82"/>
      <c r="SHG82"/>
      <c r="SHH82"/>
      <c r="SHI82"/>
      <c r="SHJ82"/>
      <c r="SHK82"/>
      <c r="SHL82"/>
      <c r="SHM82"/>
      <c r="SHN82"/>
      <c r="SHO82"/>
      <c r="SHP82"/>
      <c r="SHQ82"/>
      <c r="SHR82"/>
      <c r="SHS82"/>
      <c r="SHT82"/>
      <c r="SHU82"/>
      <c r="SHV82"/>
      <c r="SHW82"/>
      <c r="SHX82"/>
      <c r="SHY82"/>
      <c r="SHZ82"/>
      <c r="SIA82"/>
      <c r="SIB82"/>
      <c r="SIC82"/>
      <c r="SID82"/>
      <c r="SIE82"/>
      <c r="SIF82"/>
      <c r="SIG82"/>
      <c r="SIH82"/>
      <c r="SII82"/>
      <c r="SIJ82"/>
      <c r="SIK82"/>
      <c r="SIL82"/>
      <c r="SIM82"/>
      <c r="SIN82"/>
      <c r="SIO82"/>
      <c r="SIP82"/>
      <c r="SIQ82"/>
      <c r="SIR82"/>
      <c r="SIS82"/>
      <c r="SIT82"/>
      <c r="SIU82"/>
      <c r="SIV82"/>
      <c r="SIW82"/>
      <c r="SIX82"/>
      <c r="SIY82"/>
      <c r="SIZ82"/>
      <c r="SJA82"/>
      <c r="SJB82"/>
      <c r="SJC82"/>
      <c r="SJD82"/>
      <c r="SJE82"/>
      <c r="SJF82"/>
      <c r="SJG82"/>
      <c r="SJH82"/>
      <c r="SJI82"/>
      <c r="SJJ82"/>
      <c r="SJK82"/>
      <c r="SJL82"/>
      <c r="SJM82"/>
      <c r="SJN82"/>
      <c r="SJO82"/>
      <c r="SJP82"/>
      <c r="SJQ82"/>
      <c r="SJR82"/>
      <c r="SJS82"/>
      <c r="SJT82"/>
      <c r="SJU82"/>
      <c r="SJV82"/>
      <c r="SJW82"/>
      <c r="SJX82"/>
      <c r="SJY82"/>
      <c r="SJZ82"/>
      <c r="SKA82"/>
      <c r="SKB82"/>
      <c r="SKC82"/>
      <c r="SKD82"/>
      <c r="SKE82"/>
      <c r="SKF82"/>
      <c r="SKG82"/>
      <c r="SKH82"/>
      <c r="SKI82"/>
      <c r="SKJ82"/>
      <c r="SKK82"/>
      <c r="SKL82"/>
      <c r="SKM82"/>
      <c r="SKN82"/>
      <c r="SKO82"/>
      <c r="SKP82"/>
      <c r="SKQ82"/>
      <c r="SKR82"/>
      <c r="SKS82"/>
      <c r="SKT82"/>
      <c r="SKU82"/>
      <c r="SKV82"/>
      <c r="SKW82"/>
      <c r="SKX82"/>
      <c r="SKY82"/>
      <c r="SKZ82"/>
      <c r="SLA82"/>
      <c r="SLB82"/>
      <c r="SLC82"/>
      <c r="SLD82"/>
      <c r="SLE82"/>
      <c r="SLF82"/>
      <c r="SLG82"/>
      <c r="SLH82"/>
      <c r="SLI82"/>
      <c r="SLJ82"/>
      <c r="SLK82"/>
      <c r="SLL82"/>
      <c r="SLM82"/>
      <c r="SLN82"/>
      <c r="SLO82"/>
      <c r="SLP82"/>
      <c r="SLQ82"/>
      <c r="SLR82"/>
      <c r="SLS82"/>
      <c r="SLT82"/>
      <c r="SLU82"/>
      <c r="SLV82"/>
      <c r="SLW82"/>
      <c r="SLX82"/>
      <c r="SLY82"/>
      <c r="SLZ82"/>
      <c r="SMA82"/>
      <c r="SMB82"/>
      <c r="SMC82"/>
      <c r="SMD82"/>
      <c r="SME82"/>
      <c r="SMF82"/>
      <c r="SMG82"/>
      <c r="SMH82"/>
      <c r="SMI82"/>
      <c r="SMJ82"/>
      <c r="SMK82"/>
      <c r="SML82"/>
      <c r="SMM82"/>
      <c r="SMN82"/>
      <c r="SMO82"/>
      <c r="SMP82"/>
      <c r="SMQ82"/>
      <c r="SMR82"/>
      <c r="SMS82"/>
      <c r="SMT82"/>
      <c r="SMU82"/>
      <c r="SMV82"/>
      <c r="SMW82"/>
      <c r="SMX82"/>
      <c r="SMY82"/>
      <c r="SMZ82"/>
      <c r="SNA82"/>
      <c r="SNB82"/>
      <c r="SNC82"/>
      <c r="SND82"/>
      <c r="SNE82"/>
      <c r="SNF82"/>
      <c r="SNG82"/>
      <c r="SNH82"/>
      <c r="SNI82"/>
      <c r="SNJ82"/>
      <c r="SNK82"/>
      <c r="SNL82"/>
      <c r="SNM82"/>
      <c r="SNN82"/>
      <c r="SNO82"/>
      <c r="SNP82"/>
      <c r="SNQ82"/>
      <c r="SNR82"/>
      <c r="SNS82"/>
      <c r="SNT82"/>
      <c r="SNU82"/>
      <c r="SNV82"/>
      <c r="SNW82"/>
      <c r="SNX82"/>
      <c r="SNY82"/>
      <c r="SNZ82"/>
      <c r="SOA82"/>
      <c r="SOB82"/>
      <c r="SOC82"/>
      <c r="SOD82"/>
      <c r="SOE82"/>
      <c r="SOF82"/>
      <c r="SOG82"/>
      <c r="SOH82"/>
      <c r="SOI82"/>
      <c r="SOJ82"/>
      <c r="SOK82"/>
      <c r="SOL82"/>
      <c r="SOM82"/>
      <c r="SON82"/>
      <c r="SOO82"/>
      <c r="SOP82"/>
      <c r="SOQ82"/>
      <c r="SOR82"/>
      <c r="SOS82"/>
      <c r="SOT82"/>
      <c r="SOU82"/>
      <c r="SOV82"/>
      <c r="SOW82"/>
      <c r="SOX82"/>
      <c r="SOY82"/>
      <c r="SOZ82"/>
      <c r="SPA82"/>
      <c r="SPB82"/>
      <c r="SPC82"/>
      <c r="SPD82"/>
      <c r="SPE82"/>
      <c r="SPF82"/>
      <c r="SPG82"/>
      <c r="SPH82"/>
      <c r="SPI82"/>
      <c r="SPJ82"/>
      <c r="SPK82"/>
      <c r="SPL82"/>
      <c r="SPM82"/>
      <c r="SPN82"/>
      <c r="SPO82"/>
      <c r="SPP82"/>
      <c r="SPQ82"/>
      <c r="SPR82"/>
      <c r="SPS82"/>
      <c r="SPT82"/>
      <c r="SPU82"/>
      <c r="SPV82"/>
      <c r="SPW82"/>
      <c r="SPX82"/>
      <c r="SPY82"/>
      <c r="SPZ82"/>
      <c r="SQA82"/>
      <c r="SQB82"/>
      <c r="SQC82"/>
      <c r="SQD82"/>
      <c r="SQE82"/>
      <c r="SQF82"/>
      <c r="SQG82"/>
      <c r="SQH82"/>
      <c r="SQI82"/>
      <c r="SQJ82"/>
      <c r="SQK82"/>
      <c r="SQL82"/>
      <c r="SQM82"/>
      <c r="SQN82"/>
      <c r="SQO82"/>
      <c r="SQP82"/>
      <c r="SQQ82"/>
      <c r="SQR82"/>
      <c r="SQS82"/>
      <c r="SQT82"/>
      <c r="SQU82"/>
      <c r="SQV82"/>
      <c r="SQW82"/>
      <c r="SQX82"/>
      <c r="SQY82"/>
      <c r="SQZ82"/>
      <c r="SRA82"/>
      <c r="SRB82"/>
      <c r="SRC82"/>
      <c r="SRD82"/>
      <c r="SRE82"/>
      <c r="SRF82"/>
      <c r="SRG82"/>
      <c r="SRH82"/>
      <c r="SRI82"/>
      <c r="SRJ82"/>
      <c r="SRK82"/>
      <c r="SRL82"/>
      <c r="SRM82"/>
      <c r="SRN82"/>
      <c r="SRO82"/>
      <c r="SRP82"/>
      <c r="SRQ82"/>
      <c r="SRR82"/>
      <c r="SRS82"/>
      <c r="SRT82"/>
      <c r="SRU82"/>
      <c r="SRV82"/>
      <c r="SRW82"/>
      <c r="SRX82"/>
      <c r="SRY82"/>
      <c r="SRZ82"/>
      <c r="SSA82"/>
      <c r="SSB82"/>
      <c r="SSC82"/>
      <c r="SSD82"/>
      <c r="SSE82"/>
      <c r="SSF82"/>
      <c r="SSG82"/>
      <c r="SSH82"/>
      <c r="SSI82"/>
      <c r="SSJ82"/>
      <c r="SSK82"/>
      <c r="SSL82"/>
      <c r="SSM82"/>
      <c r="SSN82"/>
      <c r="SSO82"/>
      <c r="SSP82"/>
      <c r="SSQ82"/>
      <c r="SSR82"/>
      <c r="SSS82"/>
      <c r="SST82"/>
      <c r="SSU82"/>
      <c r="SSV82"/>
      <c r="SSW82"/>
      <c r="SSX82"/>
      <c r="SSY82"/>
      <c r="SSZ82"/>
      <c r="STA82"/>
      <c r="STB82"/>
      <c r="STC82"/>
      <c r="STD82"/>
      <c r="STE82"/>
      <c r="STF82"/>
      <c r="STG82"/>
      <c r="STH82"/>
      <c r="STI82"/>
      <c r="STJ82"/>
      <c r="STK82"/>
      <c r="STL82"/>
      <c r="STM82"/>
      <c r="STN82"/>
      <c r="STO82"/>
      <c r="STP82"/>
      <c r="STQ82"/>
      <c r="STR82"/>
      <c r="STS82"/>
      <c r="STT82"/>
      <c r="STU82"/>
      <c r="STV82"/>
      <c r="STW82"/>
      <c r="STX82"/>
      <c r="STY82"/>
      <c r="STZ82"/>
      <c r="SUA82"/>
      <c r="SUB82"/>
      <c r="SUC82"/>
      <c r="SUD82"/>
      <c r="SUE82"/>
      <c r="SUF82"/>
      <c r="SUG82"/>
      <c r="SUH82"/>
      <c r="SUI82"/>
      <c r="SUJ82"/>
      <c r="SUK82"/>
      <c r="SUL82"/>
      <c r="SUM82"/>
      <c r="SUN82"/>
      <c r="SUO82"/>
      <c r="SUP82"/>
      <c r="SUQ82"/>
      <c r="SUR82"/>
      <c r="SUS82"/>
      <c r="SUT82"/>
      <c r="SUU82"/>
      <c r="SUV82"/>
      <c r="SUW82"/>
      <c r="SUX82"/>
      <c r="SUY82"/>
      <c r="SUZ82"/>
      <c r="SVA82"/>
      <c r="SVB82"/>
      <c r="SVC82"/>
      <c r="SVD82"/>
      <c r="SVE82"/>
      <c r="SVF82"/>
      <c r="SVG82"/>
      <c r="SVH82"/>
      <c r="SVI82"/>
      <c r="SVJ82"/>
      <c r="SVK82"/>
      <c r="SVL82"/>
      <c r="SVM82"/>
      <c r="SVN82"/>
      <c r="SVO82"/>
      <c r="SVP82"/>
      <c r="SVQ82"/>
      <c r="SVR82"/>
      <c r="SVS82"/>
      <c r="SVT82"/>
      <c r="SVU82"/>
      <c r="SVV82"/>
      <c r="SVW82"/>
      <c r="SVX82"/>
      <c r="SVY82"/>
      <c r="SVZ82"/>
      <c r="SWA82"/>
      <c r="SWB82"/>
      <c r="SWC82"/>
      <c r="SWD82"/>
      <c r="SWE82"/>
      <c r="SWF82"/>
      <c r="SWG82"/>
      <c r="SWH82"/>
      <c r="SWI82"/>
      <c r="SWJ82"/>
      <c r="SWK82"/>
      <c r="SWL82"/>
      <c r="SWM82"/>
      <c r="SWN82"/>
      <c r="SWO82"/>
      <c r="SWP82"/>
      <c r="SWQ82"/>
      <c r="SWR82"/>
      <c r="SWS82"/>
      <c r="SWT82"/>
      <c r="SWU82"/>
      <c r="SWV82"/>
      <c r="SWW82"/>
      <c r="SWX82"/>
      <c r="SWY82"/>
      <c r="SWZ82"/>
      <c r="SXA82"/>
      <c r="SXB82"/>
      <c r="SXC82"/>
      <c r="SXD82"/>
      <c r="SXE82"/>
      <c r="SXF82"/>
      <c r="SXG82"/>
      <c r="SXH82"/>
      <c r="SXI82"/>
      <c r="SXJ82"/>
      <c r="SXK82"/>
      <c r="SXL82"/>
      <c r="SXM82"/>
      <c r="SXN82"/>
      <c r="SXO82"/>
      <c r="SXP82"/>
      <c r="SXQ82"/>
      <c r="SXR82"/>
      <c r="SXS82"/>
      <c r="SXT82"/>
      <c r="SXU82"/>
      <c r="SXV82"/>
      <c r="SXW82"/>
      <c r="SXX82"/>
      <c r="SXY82"/>
      <c r="SXZ82"/>
      <c r="SYA82"/>
      <c r="SYB82"/>
      <c r="SYC82"/>
      <c r="SYD82"/>
      <c r="SYE82"/>
      <c r="SYF82"/>
      <c r="SYG82"/>
      <c r="SYH82"/>
      <c r="SYI82"/>
      <c r="SYJ82"/>
      <c r="SYK82"/>
      <c r="SYL82"/>
      <c r="SYM82"/>
      <c r="SYN82"/>
      <c r="SYO82"/>
      <c r="SYP82"/>
      <c r="SYQ82"/>
      <c r="SYR82"/>
      <c r="SYS82"/>
      <c r="SYT82"/>
      <c r="SYU82"/>
      <c r="SYV82"/>
      <c r="SYW82"/>
      <c r="SYX82"/>
      <c r="SYY82"/>
      <c r="SYZ82"/>
      <c r="SZA82"/>
      <c r="SZB82"/>
      <c r="SZC82"/>
      <c r="SZD82"/>
      <c r="SZE82"/>
      <c r="SZF82"/>
      <c r="SZG82"/>
      <c r="SZH82"/>
      <c r="SZI82"/>
      <c r="SZJ82"/>
      <c r="SZK82"/>
      <c r="SZL82"/>
      <c r="SZM82"/>
      <c r="SZN82"/>
      <c r="SZO82"/>
      <c r="SZP82"/>
      <c r="SZQ82"/>
      <c r="SZR82"/>
      <c r="SZS82"/>
      <c r="SZT82"/>
      <c r="SZU82"/>
      <c r="SZV82"/>
      <c r="SZW82"/>
      <c r="SZX82"/>
      <c r="SZY82"/>
      <c r="SZZ82"/>
      <c r="TAA82"/>
      <c r="TAB82"/>
      <c r="TAC82"/>
      <c r="TAD82"/>
      <c r="TAE82"/>
      <c r="TAF82"/>
      <c r="TAG82"/>
      <c r="TAH82"/>
      <c r="TAI82"/>
      <c r="TAJ82"/>
      <c r="TAK82"/>
      <c r="TAL82"/>
      <c r="TAM82"/>
      <c r="TAN82"/>
      <c r="TAO82"/>
      <c r="TAP82"/>
      <c r="TAQ82"/>
      <c r="TAR82"/>
      <c r="TAS82"/>
      <c r="TAT82"/>
      <c r="TAU82"/>
      <c r="TAV82"/>
      <c r="TAW82"/>
      <c r="TAX82"/>
      <c r="TAY82"/>
      <c r="TAZ82"/>
      <c r="TBA82"/>
      <c r="TBB82"/>
      <c r="TBC82"/>
      <c r="TBD82"/>
      <c r="TBE82"/>
      <c r="TBF82"/>
      <c r="TBG82"/>
      <c r="TBH82"/>
      <c r="TBI82"/>
      <c r="TBJ82"/>
      <c r="TBK82"/>
      <c r="TBL82"/>
      <c r="TBM82"/>
      <c r="TBN82"/>
      <c r="TBO82"/>
      <c r="TBP82"/>
      <c r="TBQ82"/>
      <c r="TBR82"/>
      <c r="TBS82"/>
      <c r="TBT82"/>
      <c r="TBU82"/>
      <c r="TBV82"/>
      <c r="TBW82"/>
      <c r="TBX82"/>
      <c r="TBY82"/>
      <c r="TBZ82"/>
      <c r="TCA82"/>
      <c r="TCB82"/>
      <c r="TCC82"/>
      <c r="TCD82"/>
      <c r="TCE82"/>
      <c r="TCF82"/>
      <c r="TCG82"/>
      <c r="TCH82"/>
      <c r="TCI82"/>
      <c r="TCJ82"/>
      <c r="TCK82"/>
      <c r="TCL82"/>
      <c r="TCM82"/>
      <c r="TCN82"/>
      <c r="TCO82"/>
      <c r="TCP82"/>
      <c r="TCQ82"/>
      <c r="TCR82"/>
      <c r="TCS82"/>
      <c r="TCT82"/>
      <c r="TCU82"/>
      <c r="TCV82"/>
      <c r="TCW82"/>
      <c r="TCX82"/>
      <c r="TCY82"/>
      <c r="TCZ82"/>
      <c r="TDA82"/>
      <c r="TDB82"/>
      <c r="TDC82"/>
      <c r="TDD82"/>
      <c r="TDE82"/>
      <c r="TDF82"/>
      <c r="TDG82"/>
      <c r="TDH82"/>
      <c r="TDI82"/>
      <c r="TDJ82"/>
      <c r="TDK82"/>
      <c r="TDL82"/>
      <c r="TDM82"/>
      <c r="TDN82"/>
      <c r="TDO82"/>
      <c r="TDP82"/>
      <c r="TDQ82"/>
      <c r="TDR82"/>
      <c r="TDS82"/>
      <c r="TDT82"/>
      <c r="TDU82"/>
      <c r="TDV82"/>
      <c r="TDW82"/>
      <c r="TDX82"/>
      <c r="TDY82"/>
      <c r="TDZ82"/>
      <c r="TEA82"/>
      <c r="TEB82"/>
      <c r="TEC82"/>
      <c r="TED82"/>
      <c r="TEE82"/>
      <c r="TEF82"/>
      <c r="TEG82"/>
      <c r="TEH82"/>
      <c r="TEI82"/>
      <c r="TEJ82"/>
      <c r="TEK82"/>
      <c r="TEL82"/>
      <c r="TEM82"/>
      <c r="TEN82"/>
      <c r="TEO82"/>
      <c r="TEP82"/>
      <c r="TEQ82"/>
      <c r="TER82"/>
      <c r="TES82"/>
      <c r="TET82"/>
      <c r="TEU82"/>
      <c r="TEV82"/>
      <c r="TEW82"/>
      <c r="TEX82"/>
      <c r="TEY82"/>
      <c r="TEZ82"/>
      <c r="TFA82"/>
      <c r="TFB82"/>
      <c r="TFC82"/>
      <c r="TFD82"/>
      <c r="TFE82"/>
      <c r="TFF82"/>
      <c r="TFG82"/>
      <c r="TFH82"/>
      <c r="TFI82"/>
      <c r="TFJ82"/>
      <c r="TFK82"/>
      <c r="TFL82"/>
      <c r="TFM82"/>
      <c r="TFN82"/>
      <c r="TFO82"/>
      <c r="TFP82"/>
      <c r="TFQ82"/>
      <c r="TFR82"/>
      <c r="TFS82"/>
      <c r="TFT82"/>
      <c r="TFU82"/>
      <c r="TFV82"/>
      <c r="TFW82"/>
      <c r="TFX82"/>
      <c r="TFY82"/>
      <c r="TFZ82"/>
      <c r="TGA82"/>
      <c r="TGB82"/>
      <c r="TGC82"/>
      <c r="TGD82"/>
      <c r="TGE82"/>
      <c r="TGF82"/>
      <c r="TGG82"/>
      <c r="TGH82"/>
      <c r="TGI82"/>
      <c r="TGJ82"/>
      <c r="TGK82"/>
      <c r="TGL82"/>
      <c r="TGM82"/>
      <c r="TGN82"/>
      <c r="TGO82"/>
      <c r="TGP82"/>
      <c r="TGQ82"/>
      <c r="TGR82"/>
      <c r="TGS82"/>
      <c r="TGT82"/>
      <c r="TGU82"/>
      <c r="TGV82"/>
      <c r="TGW82"/>
      <c r="TGX82"/>
      <c r="TGY82"/>
      <c r="TGZ82"/>
      <c r="THA82"/>
      <c r="THB82"/>
      <c r="THC82"/>
      <c r="THD82"/>
      <c r="THE82"/>
      <c r="THF82"/>
      <c r="THG82"/>
      <c r="THH82"/>
      <c r="THI82"/>
      <c r="THJ82"/>
      <c r="THK82"/>
      <c r="THL82"/>
      <c r="THM82"/>
      <c r="THN82"/>
      <c r="THO82"/>
      <c r="THP82"/>
      <c r="THQ82"/>
      <c r="THR82"/>
      <c r="THS82"/>
      <c r="THT82"/>
      <c r="THU82"/>
      <c r="THV82"/>
      <c r="THW82"/>
      <c r="THX82"/>
      <c r="THY82"/>
      <c r="THZ82"/>
      <c r="TIA82"/>
      <c r="TIB82"/>
      <c r="TIC82"/>
      <c r="TID82"/>
      <c r="TIE82"/>
      <c r="TIF82"/>
      <c r="TIG82"/>
      <c r="TIH82"/>
      <c r="TII82"/>
      <c r="TIJ82"/>
      <c r="TIK82"/>
      <c r="TIL82"/>
      <c r="TIM82"/>
      <c r="TIN82"/>
      <c r="TIO82"/>
      <c r="TIP82"/>
      <c r="TIQ82"/>
      <c r="TIR82"/>
      <c r="TIS82"/>
      <c r="TIT82"/>
      <c r="TIU82"/>
      <c r="TIV82"/>
      <c r="TIW82"/>
      <c r="TIX82"/>
      <c r="TIY82"/>
      <c r="TIZ82"/>
      <c r="TJA82"/>
      <c r="TJB82"/>
      <c r="TJC82"/>
      <c r="TJD82"/>
      <c r="TJE82"/>
      <c r="TJF82"/>
      <c r="TJG82"/>
      <c r="TJH82"/>
      <c r="TJI82"/>
      <c r="TJJ82"/>
      <c r="TJK82"/>
      <c r="TJL82"/>
      <c r="TJM82"/>
      <c r="TJN82"/>
      <c r="TJO82"/>
      <c r="TJP82"/>
      <c r="TJQ82"/>
      <c r="TJR82"/>
      <c r="TJS82"/>
      <c r="TJT82"/>
      <c r="TJU82"/>
      <c r="TJV82"/>
      <c r="TJW82"/>
      <c r="TJX82"/>
      <c r="TJY82"/>
      <c r="TJZ82"/>
      <c r="TKA82"/>
      <c r="TKB82"/>
      <c r="TKC82"/>
      <c r="TKD82"/>
      <c r="TKE82"/>
      <c r="TKF82"/>
      <c r="TKG82"/>
      <c r="TKH82"/>
      <c r="TKI82"/>
      <c r="TKJ82"/>
      <c r="TKK82"/>
      <c r="TKL82"/>
      <c r="TKM82"/>
      <c r="TKN82"/>
      <c r="TKO82"/>
      <c r="TKP82"/>
      <c r="TKQ82"/>
      <c r="TKR82"/>
      <c r="TKS82"/>
      <c r="TKT82"/>
      <c r="TKU82"/>
      <c r="TKV82"/>
      <c r="TKW82"/>
      <c r="TKX82"/>
      <c r="TKY82"/>
      <c r="TKZ82"/>
      <c r="TLA82"/>
      <c r="TLB82"/>
      <c r="TLC82"/>
      <c r="TLD82"/>
      <c r="TLE82"/>
      <c r="TLF82"/>
      <c r="TLG82"/>
      <c r="TLH82"/>
      <c r="TLI82"/>
      <c r="TLJ82"/>
      <c r="TLK82"/>
      <c r="TLL82"/>
      <c r="TLM82"/>
      <c r="TLN82"/>
      <c r="TLO82"/>
      <c r="TLP82"/>
      <c r="TLQ82"/>
      <c r="TLR82"/>
      <c r="TLS82"/>
      <c r="TLT82"/>
      <c r="TLU82"/>
      <c r="TLV82"/>
      <c r="TLW82"/>
      <c r="TLX82"/>
      <c r="TLY82"/>
      <c r="TLZ82"/>
      <c r="TMA82"/>
      <c r="TMB82"/>
      <c r="TMC82"/>
      <c r="TMD82"/>
      <c r="TME82"/>
      <c r="TMF82"/>
      <c r="TMG82"/>
      <c r="TMH82"/>
      <c r="TMI82"/>
      <c r="TMJ82"/>
      <c r="TMK82"/>
      <c r="TML82"/>
      <c r="TMM82"/>
      <c r="TMN82"/>
      <c r="TMO82"/>
      <c r="TMP82"/>
      <c r="TMQ82"/>
      <c r="TMR82"/>
      <c r="TMS82"/>
      <c r="TMT82"/>
      <c r="TMU82"/>
      <c r="TMV82"/>
      <c r="TMW82"/>
      <c r="TMX82"/>
      <c r="TMY82"/>
      <c r="TMZ82"/>
      <c r="TNA82"/>
      <c r="TNB82"/>
      <c r="TNC82"/>
      <c r="TND82"/>
      <c r="TNE82"/>
      <c r="TNF82"/>
      <c r="TNG82"/>
      <c r="TNH82"/>
      <c r="TNI82"/>
      <c r="TNJ82"/>
      <c r="TNK82"/>
      <c r="TNL82"/>
      <c r="TNM82"/>
      <c r="TNN82"/>
      <c r="TNO82"/>
      <c r="TNP82"/>
      <c r="TNQ82"/>
      <c r="TNR82"/>
      <c r="TNS82"/>
      <c r="TNT82"/>
      <c r="TNU82"/>
      <c r="TNV82"/>
      <c r="TNW82"/>
      <c r="TNX82"/>
      <c r="TNY82"/>
      <c r="TNZ82"/>
      <c r="TOA82"/>
      <c r="TOB82"/>
      <c r="TOC82"/>
      <c r="TOD82"/>
      <c r="TOE82"/>
      <c r="TOF82"/>
      <c r="TOG82"/>
      <c r="TOH82"/>
      <c r="TOI82"/>
      <c r="TOJ82"/>
      <c r="TOK82"/>
      <c r="TOL82"/>
      <c r="TOM82"/>
      <c r="TON82"/>
      <c r="TOO82"/>
      <c r="TOP82"/>
      <c r="TOQ82"/>
      <c r="TOR82"/>
      <c r="TOS82"/>
      <c r="TOT82"/>
      <c r="TOU82"/>
      <c r="TOV82"/>
      <c r="TOW82"/>
      <c r="TOX82"/>
      <c r="TOY82"/>
      <c r="TOZ82"/>
      <c r="TPA82"/>
      <c r="TPB82"/>
      <c r="TPC82"/>
      <c r="TPD82"/>
      <c r="TPE82"/>
      <c r="TPF82"/>
      <c r="TPG82"/>
      <c r="TPH82"/>
      <c r="TPI82"/>
      <c r="TPJ82"/>
      <c r="TPK82"/>
      <c r="TPL82"/>
      <c r="TPM82"/>
      <c r="TPN82"/>
      <c r="TPO82"/>
      <c r="TPP82"/>
      <c r="TPQ82"/>
      <c r="TPR82"/>
      <c r="TPS82"/>
      <c r="TPT82"/>
      <c r="TPU82"/>
      <c r="TPV82"/>
      <c r="TPW82"/>
      <c r="TPX82"/>
      <c r="TPY82"/>
      <c r="TPZ82"/>
      <c r="TQA82"/>
      <c r="TQB82"/>
      <c r="TQC82"/>
      <c r="TQD82"/>
      <c r="TQE82"/>
      <c r="TQF82"/>
      <c r="TQG82"/>
      <c r="TQH82"/>
      <c r="TQI82"/>
      <c r="TQJ82"/>
      <c r="TQK82"/>
      <c r="TQL82"/>
      <c r="TQM82"/>
      <c r="TQN82"/>
      <c r="TQO82"/>
      <c r="TQP82"/>
      <c r="TQQ82"/>
      <c r="TQR82"/>
      <c r="TQS82"/>
      <c r="TQT82"/>
      <c r="TQU82"/>
      <c r="TQV82"/>
      <c r="TQW82"/>
      <c r="TQX82"/>
      <c r="TQY82"/>
      <c r="TQZ82"/>
      <c r="TRA82"/>
      <c r="TRB82"/>
      <c r="TRC82"/>
      <c r="TRD82"/>
      <c r="TRE82"/>
      <c r="TRF82"/>
      <c r="TRG82"/>
      <c r="TRH82"/>
      <c r="TRI82"/>
      <c r="TRJ82"/>
      <c r="TRK82"/>
      <c r="TRL82"/>
      <c r="TRM82"/>
      <c r="TRN82"/>
      <c r="TRO82"/>
      <c r="TRP82"/>
      <c r="TRQ82"/>
      <c r="TRR82"/>
      <c r="TRS82"/>
      <c r="TRT82"/>
      <c r="TRU82"/>
      <c r="TRV82"/>
      <c r="TRW82"/>
      <c r="TRX82"/>
      <c r="TRY82"/>
      <c r="TRZ82"/>
      <c r="TSA82"/>
      <c r="TSB82"/>
      <c r="TSC82"/>
      <c r="TSD82"/>
      <c r="TSE82"/>
      <c r="TSF82"/>
      <c r="TSG82"/>
      <c r="TSH82"/>
      <c r="TSI82"/>
      <c r="TSJ82"/>
      <c r="TSK82"/>
      <c r="TSL82"/>
      <c r="TSM82"/>
      <c r="TSN82"/>
      <c r="TSO82"/>
      <c r="TSP82"/>
      <c r="TSQ82"/>
      <c r="TSR82"/>
      <c r="TSS82"/>
      <c r="TST82"/>
      <c r="TSU82"/>
      <c r="TSV82"/>
      <c r="TSW82"/>
      <c r="TSX82"/>
      <c r="TSY82"/>
      <c r="TSZ82"/>
      <c r="TTA82"/>
      <c r="TTB82"/>
      <c r="TTC82"/>
      <c r="TTD82"/>
      <c r="TTE82"/>
      <c r="TTF82"/>
      <c r="TTG82"/>
      <c r="TTH82"/>
      <c r="TTI82"/>
      <c r="TTJ82"/>
      <c r="TTK82"/>
      <c r="TTL82"/>
      <c r="TTM82"/>
      <c r="TTN82"/>
      <c r="TTO82"/>
      <c r="TTP82"/>
      <c r="TTQ82"/>
      <c r="TTR82"/>
      <c r="TTS82"/>
      <c r="TTT82"/>
      <c r="TTU82"/>
      <c r="TTV82"/>
      <c r="TTW82"/>
      <c r="TTX82"/>
      <c r="TTY82"/>
      <c r="TTZ82"/>
      <c r="TUA82"/>
      <c r="TUB82"/>
      <c r="TUC82"/>
      <c r="TUD82"/>
      <c r="TUE82"/>
      <c r="TUF82"/>
      <c r="TUG82"/>
      <c r="TUH82"/>
      <c r="TUI82"/>
      <c r="TUJ82"/>
      <c r="TUK82"/>
      <c r="TUL82"/>
      <c r="TUM82"/>
      <c r="TUN82"/>
      <c r="TUO82"/>
      <c r="TUP82"/>
      <c r="TUQ82"/>
      <c r="TUR82"/>
      <c r="TUS82"/>
      <c r="TUT82"/>
      <c r="TUU82"/>
      <c r="TUV82"/>
      <c r="TUW82"/>
      <c r="TUX82"/>
      <c r="TUY82"/>
      <c r="TUZ82"/>
      <c r="TVA82"/>
      <c r="TVB82"/>
      <c r="TVC82"/>
      <c r="TVD82"/>
      <c r="TVE82"/>
      <c r="TVF82"/>
      <c r="TVG82"/>
      <c r="TVH82"/>
      <c r="TVI82"/>
      <c r="TVJ82"/>
      <c r="TVK82"/>
      <c r="TVL82"/>
      <c r="TVM82"/>
      <c r="TVN82"/>
      <c r="TVO82"/>
      <c r="TVP82"/>
      <c r="TVQ82"/>
      <c r="TVR82"/>
      <c r="TVS82"/>
      <c r="TVT82"/>
      <c r="TVU82"/>
      <c r="TVV82"/>
      <c r="TVW82"/>
      <c r="TVX82"/>
      <c r="TVY82"/>
      <c r="TVZ82"/>
      <c r="TWA82"/>
      <c r="TWB82"/>
      <c r="TWC82"/>
      <c r="TWD82"/>
      <c r="TWE82"/>
      <c r="TWF82"/>
      <c r="TWG82"/>
      <c r="TWH82"/>
      <c r="TWI82"/>
      <c r="TWJ82"/>
      <c r="TWK82"/>
      <c r="TWL82"/>
      <c r="TWM82"/>
      <c r="TWN82"/>
      <c r="TWO82"/>
      <c r="TWP82"/>
      <c r="TWQ82"/>
      <c r="TWR82"/>
      <c r="TWS82"/>
      <c r="TWT82"/>
      <c r="TWU82"/>
      <c r="TWV82"/>
      <c r="TWW82"/>
      <c r="TWX82"/>
      <c r="TWY82"/>
      <c r="TWZ82"/>
      <c r="TXA82"/>
      <c r="TXB82"/>
      <c r="TXC82"/>
      <c r="TXD82"/>
      <c r="TXE82"/>
      <c r="TXF82"/>
      <c r="TXG82"/>
      <c r="TXH82"/>
      <c r="TXI82"/>
      <c r="TXJ82"/>
      <c r="TXK82"/>
      <c r="TXL82"/>
      <c r="TXM82"/>
      <c r="TXN82"/>
      <c r="TXO82"/>
      <c r="TXP82"/>
      <c r="TXQ82"/>
      <c r="TXR82"/>
      <c r="TXS82"/>
      <c r="TXT82"/>
      <c r="TXU82"/>
      <c r="TXV82"/>
      <c r="TXW82"/>
      <c r="TXX82"/>
      <c r="TXY82"/>
      <c r="TXZ82"/>
      <c r="TYA82"/>
      <c r="TYB82"/>
      <c r="TYC82"/>
      <c r="TYD82"/>
      <c r="TYE82"/>
      <c r="TYF82"/>
      <c r="TYG82"/>
      <c r="TYH82"/>
      <c r="TYI82"/>
      <c r="TYJ82"/>
      <c r="TYK82"/>
      <c r="TYL82"/>
      <c r="TYM82"/>
      <c r="TYN82"/>
      <c r="TYO82"/>
      <c r="TYP82"/>
      <c r="TYQ82"/>
      <c r="TYR82"/>
      <c r="TYS82"/>
      <c r="TYT82"/>
      <c r="TYU82"/>
      <c r="TYV82"/>
      <c r="TYW82"/>
      <c r="TYX82"/>
      <c r="TYY82"/>
      <c r="TYZ82"/>
      <c r="TZA82"/>
      <c r="TZB82"/>
      <c r="TZC82"/>
      <c r="TZD82"/>
      <c r="TZE82"/>
      <c r="TZF82"/>
      <c r="TZG82"/>
      <c r="TZH82"/>
      <c r="TZI82"/>
      <c r="TZJ82"/>
      <c r="TZK82"/>
      <c r="TZL82"/>
      <c r="TZM82"/>
      <c r="TZN82"/>
      <c r="TZO82"/>
      <c r="TZP82"/>
      <c r="TZQ82"/>
      <c r="TZR82"/>
      <c r="TZS82"/>
      <c r="TZT82"/>
      <c r="TZU82"/>
      <c r="TZV82"/>
      <c r="TZW82"/>
      <c r="TZX82"/>
      <c r="TZY82"/>
      <c r="TZZ82"/>
      <c r="UAA82"/>
      <c r="UAB82"/>
      <c r="UAC82"/>
      <c r="UAD82"/>
      <c r="UAE82"/>
      <c r="UAF82"/>
      <c r="UAG82"/>
      <c r="UAH82"/>
      <c r="UAI82"/>
      <c r="UAJ82"/>
      <c r="UAK82"/>
      <c r="UAL82"/>
      <c r="UAM82"/>
      <c r="UAN82"/>
      <c r="UAO82"/>
      <c r="UAP82"/>
      <c r="UAQ82"/>
      <c r="UAR82"/>
      <c r="UAS82"/>
      <c r="UAT82"/>
      <c r="UAU82"/>
      <c r="UAV82"/>
      <c r="UAW82"/>
      <c r="UAX82"/>
      <c r="UAY82"/>
      <c r="UAZ82"/>
      <c r="UBA82"/>
      <c r="UBB82"/>
      <c r="UBC82"/>
      <c r="UBD82"/>
      <c r="UBE82"/>
      <c r="UBF82"/>
      <c r="UBG82"/>
      <c r="UBH82"/>
      <c r="UBI82"/>
      <c r="UBJ82"/>
      <c r="UBK82"/>
      <c r="UBL82"/>
      <c r="UBM82"/>
      <c r="UBN82"/>
      <c r="UBO82"/>
      <c r="UBP82"/>
      <c r="UBQ82"/>
      <c r="UBR82"/>
      <c r="UBS82"/>
      <c r="UBT82"/>
      <c r="UBU82"/>
      <c r="UBV82"/>
      <c r="UBW82"/>
      <c r="UBX82"/>
      <c r="UBY82"/>
      <c r="UBZ82"/>
      <c r="UCA82"/>
      <c r="UCB82"/>
      <c r="UCC82"/>
      <c r="UCD82"/>
      <c r="UCE82"/>
      <c r="UCF82"/>
      <c r="UCG82"/>
      <c r="UCH82"/>
      <c r="UCI82"/>
      <c r="UCJ82"/>
      <c r="UCK82"/>
      <c r="UCL82"/>
      <c r="UCM82"/>
      <c r="UCN82"/>
      <c r="UCO82"/>
      <c r="UCP82"/>
      <c r="UCQ82"/>
      <c r="UCR82"/>
      <c r="UCS82"/>
      <c r="UCT82"/>
      <c r="UCU82"/>
      <c r="UCV82"/>
      <c r="UCW82"/>
      <c r="UCX82"/>
      <c r="UCY82"/>
      <c r="UCZ82"/>
      <c r="UDA82"/>
      <c r="UDB82"/>
      <c r="UDC82"/>
      <c r="UDD82"/>
      <c r="UDE82"/>
      <c r="UDF82"/>
      <c r="UDG82"/>
      <c r="UDH82"/>
      <c r="UDI82"/>
      <c r="UDJ82"/>
      <c r="UDK82"/>
      <c r="UDL82"/>
      <c r="UDM82"/>
      <c r="UDN82"/>
      <c r="UDO82"/>
      <c r="UDP82"/>
      <c r="UDQ82"/>
      <c r="UDR82"/>
      <c r="UDS82"/>
      <c r="UDT82"/>
      <c r="UDU82"/>
      <c r="UDV82"/>
      <c r="UDW82"/>
      <c r="UDX82"/>
      <c r="UDY82"/>
      <c r="UDZ82"/>
      <c r="UEA82"/>
      <c r="UEB82"/>
      <c r="UEC82"/>
      <c r="UED82"/>
      <c r="UEE82"/>
      <c r="UEF82"/>
      <c r="UEG82"/>
      <c r="UEH82"/>
      <c r="UEI82"/>
      <c r="UEJ82"/>
      <c r="UEK82"/>
      <c r="UEL82"/>
      <c r="UEM82"/>
      <c r="UEN82"/>
      <c r="UEO82"/>
      <c r="UEP82"/>
      <c r="UEQ82"/>
      <c r="UER82"/>
      <c r="UES82"/>
      <c r="UET82"/>
      <c r="UEU82"/>
      <c r="UEV82"/>
      <c r="UEW82"/>
      <c r="UEX82"/>
      <c r="UEY82"/>
      <c r="UEZ82"/>
      <c r="UFA82"/>
      <c r="UFB82"/>
      <c r="UFC82"/>
      <c r="UFD82"/>
      <c r="UFE82"/>
      <c r="UFF82"/>
      <c r="UFG82"/>
      <c r="UFH82"/>
      <c r="UFI82"/>
      <c r="UFJ82"/>
      <c r="UFK82"/>
      <c r="UFL82"/>
      <c r="UFM82"/>
      <c r="UFN82"/>
      <c r="UFO82"/>
      <c r="UFP82"/>
      <c r="UFQ82"/>
      <c r="UFR82"/>
      <c r="UFS82"/>
      <c r="UFT82"/>
      <c r="UFU82"/>
      <c r="UFV82"/>
      <c r="UFW82"/>
      <c r="UFX82"/>
      <c r="UFY82"/>
      <c r="UFZ82"/>
      <c r="UGA82"/>
      <c r="UGB82"/>
      <c r="UGC82"/>
      <c r="UGD82"/>
      <c r="UGE82"/>
      <c r="UGF82"/>
      <c r="UGG82"/>
      <c r="UGH82"/>
      <c r="UGI82"/>
      <c r="UGJ82"/>
      <c r="UGK82"/>
      <c r="UGL82"/>
      <c r="UGM82"/>
      <c r="UGN82"/>
      <c r="UGO82"/>
      <c r="UGP82"/>
      <c r="UGQ82"/>
      <c r="UGR82"/>
      <c r="UGS82"/>
      <c r="UGT82"/>
      <c r="UGU82"/>
      <c r="UGV82"/>
      <c r="UGW82"/>
      <c r="UGX82"/>
      <c r="UGY82"/>
      <c r="UGZ82"/>
      <c r="UHA82"/>
      <c r="UHB82"/>
      <c r="UHC82"/>
      <c r="UHD82"/>
      <c r="UHE82"/>
      <c r="UHF82"/>
      <c r="UHG82"/>
      <c r="UHH82"/>
      <c r="UHI82"/>
      <c r="UHJ82"/>
      <c r="UHK82"/>
      <c r="UHL82"/>
      <c r="UHM82"/>
      <c r="UHN82"/>
      <c r="UHO82"/>
      <c r="UHP82"/>
      <c r="UHQ82"/>
      <c r="UHR82"/>
      <c r="UHS82"/>
      <c r="UHT82"/>
      <c r="UHU82"/>
      <c r="UHV82"/>
      <c r="UHW82"/>
      <c r="UHX82"/>
      <c r="UHY82"/>
      <c r="UHZ82"/>
      <c r="UIA82"/>
      <c r="UIB82"/>
      <c r="UIC82"/>
      <c r="UID82"/>
      <c r="UIE82"/>
      <c r="UIF82"/>
      <c r="UIG82"/>
      <c r="UIH82"/>
      <c r="UII82"/>
      <c r="UIJ82"/>
      <c r="UIK82"/>
      <c r="UIL82"/>
      <c r="UIM82"/>
      <c r="UIN82"/>
      <c r="UIO82"/>
      <c r="UIP82"/>
      <c r="UIQ82"/>
      <c r="UIR82"/>
      <c r="UIS82"/>
      <c r="UIT82"/>
      <c r="UIU82"/>
      <c r="UIV82"/>
      <c r="UIW82"/>
      <c r="UIX82"/>
      <c r="UIY82"/>
      <c r="UIZ82"/>
      <c r="UJA82"/>
      <c r="UJB82"/>
      <c r="UJC82"/>
      <c r="UJD82"/>
      <c r="UJE82"/>
      <c r="UJF82"/>
      <c r="UJG82"/>
      <c r="UJH82"/>
      <c r="UJI82"/>
      <c r="UJJ82"/>
      <c r="UJK82"/>
      <c r="UJL82"/>
      <c r="UJM82"/>
      <c r="UJN82"/>
      <c r="UJO82"/>
      <c r="UJP82"/>
      <c r="UJQ82"/>
      <c r="UJR82"/>
      <c r="UJS82"/>
      <c r="UJT82"/>
      <c r="UJU82"/>
      <c r="UJV82"/>
      <c r="UJW82"/>
      <c r="UJX82"/>
      <c r="UJY82"/>
      <c r="UJZ82"/>
      <c r="UKA82"/>
      <c r="UKB82"/>
      <c r="UKC82"/>
      <c r="UKD82"/>
      <c r="UKE82"/>
      <c r="UKF82"/>
      <c r="UKG82"/>
      <c r="UKH82"/>
      <c r="UKI82"/>
      <c r="UKJ82"/>
      <c r="UKK82"/>
      <c r="UKL82"/>
      <c r="UKM82"/>
      <c r="UKN82"/>
      <c r="UKO82"/>
      <c r="UKP82"/>
      <c r="UKQ82"/>
      <c r="UKR82"/>
      <c r="UKS82"/>
      <c r="UKT82"/>
      <c r="UKU82"/>
      <c r="UKV82"/>
      <c r="UKW82"/>
      <c r="UKX82"/>
      <c r="UKY82"/>
      <c r="UKZ82"/>
      <c r="ULA82"/>
      <c r="ULB82"/>
      <c r="ULC82"/>
      <c r="ULD82"/>
      <c r="ULE82"/>
      <c r="ULF82"/>
      <c r="ULG82"/>
      <c r="ULH82"/>
      <c r="ULI82"/>
      <c r="ULJ82"/>
      <c r="ULK82"/>
      <c r="ULL82"/>
      <c r="ULM82"/>
      <c r="ULN82"/>
      <c r="ULO82"/>
      <c r="ULP82"/>
      <c r="ULQ82"/>
      <c r="ULR82"/>
      <c r="ULS82"/>
      <c r="ULT82"/>
      <c r="ULU82"/>
      <c r="ULV82"/>
      <c r="ULW82"/>
      <c r="ULX82"/>
      <c r="ULY82"/>
      <c r="ULZ82"/>
      <c r="UMA82"/>
      <c r="UMB82"/>
      <c r="UMC82"/>
      <c r="UMD82"/>
      <c r="UME82"/>
      <c r="UMF82"/>
      <c r="UMG82"/>
      <c r="UMH82"/>
      <c r="UMI82"/>
      <c r="UMJ82"/>
      <c r="UMK82"/>
      <c r="UML82"/>
      <c r="UMM82"/>
      <c r="UMN82"/>
      <c r="UMO82"/>
      <c r="UMP82"/>
      <c r="UMQ82"/>
      <c r="UMR82"/>
      <c r="UMS82"/>
      <c r="UMT82"/>
      <c r="UMU82"/>
      <c r="UMV82"/>
      <c r="UMW82"/>
      <c r="UMX82"/>
      <c r="UMY82"/>
      <c r="UMZ82"/>
      <c r="UNA82"/>
      <c r="UNB82"/>
      <c r="UNC82"/>
      <c r="UND82"/>
      <c r="UNE82"/>
      <c r="UNF82"/>
      <c r="UNG82"/>
      <c r="UNH82"/>
      <c r="UNI82"/>
      <c r="UNJ82"/>
      <c r="UNK82"/>
      <c r="UNL82"/>
      <c r="UNM82"/>
      <c r="UNN82"/>
      <c r="UNO82"/>
      <c r="UNP82"/>
      <c r="UNQ82"/>
      <c r="UNR82"/>
      <c r="UNS82"/>
      <c r="UNT82"/>
      <c r="UNU82"/>
      <c r="UNV82"/>
      <c r="UNW82"/>
      <c r="UNX82"/>
      <c r="UNY82"/>
      <c r="UNZ82"/>
      <c r="UOA82"/>
      <c r="UOB82"/>
      <c r="UOC82"/>
      <c r="UOD82"/>
      <c r="UOE82"/>
      <c r="UOF82"/>
      <c r="UOG82"/>
      <c r="UOH82"/>
      <c r="UOI82"/>
      <c r="UOJ82"/>
      <c r="UOK82"/>
      <c r="UOL82"/>
      <c r="UOM82"/>
      <c r="UON82"/>
      <c r="UOO82"/>
      <c r="UOP82"/>
      <c r="UOQ82"/>
      <c r="UOR82"/>
      <c r="UOS82"/>
      <c r="UOT82"/>
      <c r="UOU82"/>
      <c r="UOV82"/>
      <c r="UOW82"/>
      <c r="UOX82"/>
      <c r="UOY82"/>
      <c r="UOZ82"/>
      <c r="UPA82"/>
      <c r="UPB82"/>
      <c r="UPC82"/>
      <c r="UPD82"/>
      <c r="UPE82"/>
      <c r="UPF82"/>
      <c r="UPG82"/>
      <c r="UPH82"/>
      <c r="UPI82"/>
      <c r="UPJ82"/>
      <c r="UPK82"/>
      <c r="UPL82"/>
      <c r="UPM82"/>
      <c r="UPN82"/>
      <c r="UPO82"/>
      <c r="UPP82"/>
      <c r="UPQ82"/>
      <c r="UPR82"/>
      <c r="UPS82"/>
      <c r="UPT82"/>
      <c r="UPU82"/>
      <c r="UPV82"/>
      <c r="UPW82"/>
      <c r="UPX82"/>
      <c r="UPY82"/>
      <c r="UPZ82"/>
      <c r="UQA82"/>
      <c r="UQB82"/>
      <c r="UQC82"/>
      <c r="UQD82"/>
      <c r="UQE82"/>
      <c r="UQF82"/>
      <c r="UQG82"/>
      <c r="UQH82"/>
      <c r="UQI82"/>
      <c r="UQJ82"/>
      <c r="UQK82"/>
      <c r="UQL82"/>
      <c r="UQM82"/>
      <c r="UQN82"/>
      <c r="UQO82"/>
      <c r="UQP82"/>
      <c r="UQQ82"/>
      <c r="UQR82"/>
      <c r="UQS82"/>
      <c r="UQT82"/>
      <c r="UQU82"/>
      <c r="UQV82"/>
      <c r="UQW82"/>
      <c r="UQX82"/>
      <c r="UQY82"/>
      <c r="UQZ82"/>
      <c r="URA82"/>
      <c r="URB82"/>
      <c r="URC82"/>
      <c r="URD82"/>
      <c r="URE82"/>
      <c r="URF82"/>
      <c r="URG82"/>
      <c r="URH82"/>
      <c r="URI82"/>
      <c r="URJ82"/>
      <c r="URK82"/>
      <c r="URL82"/>
      <c r="URM82"/>
      <c r="URN82"/>
      <c r="URO82"/>
      <c r="URP82"/>
      <c r="URQ82"/>
      <c r="URR82"/>
      <c r="URS82"/>
      <c r="URT82"/>
      <c r="URU82"/>
      <c r="URV82"/>
      <c r="URW82"/>
      <c r="URX82"/>
      <c r="URY82"/>
      <c r="URZ82"/>
      <c r="USA82"/>
      <c r="USB82"/>
      <c r="USC82"/>
      <c r="USD82"/>
      <c r="USE82"/>
      <c r="USF82"/>
      <c r="USG82"/>
      <c r="USH82"/>
      <c r="USI82"/>
      <c r="USJ82"/>
      <c r="USK82"/>
      <c r="USL82"/>
      <c r="USM82"/>
      <c r="USN82"/>
      <c r="USO82"/>
      <c r="USP82"/>
      <c r="USQ82"/>
      <c r="USR82"/>
      <c r="USS82"/>
      <c r="UST82"/>
      <c r="USU82"/>
      <c r="USV82"/>
      <c r="USW82"/>
      <c r="USX82"/>
      <c r="USY82"/>
      <c r="USZ82"/>
      <c r="UTA82"/>
      <c r="UTB82"/>
      <c r="UTC82"/>
      <c r="UTD82"/>
      <c r="UTE82"/>
      <c r="UTF82"/>
      <c r="UTG82"/>
      <c r="UTH82"/>
      <c r="UTI82"/>
      <c r="UTJ82"/>
      <c r="UTK82"/>
      <c r="UTL82"/>
      <c r="UTM82"/>
      <c r="UTN82"/>
      <c r="UTO82"/>
      <c r="UTP82"/>
      <c r="UTQ82"/>
      <c r="UTR82"/>
      <c r="UTS82"/>
      <c r="UTT82"/>
      <c r="UTU82"/>
      <c r="UTV82"/>
      <c r="UTW82"/>
      <c r="UTX82"/>
      <c r="UTY82"/>
      <c r="UTZ82"/>
      <c r="UUA82"/>
      <c r="UUB82"/>
      <c r="UUC82"/>
      <c r="UUD82"/>
      <c r="UUE82"/>
      <c r="UUF82"/>
      <c r="UUG82"/>
      <c r="UUH82"/>
      <c r="UUI82"/>
      <c r="UUJ82"/>
      <c r="UUK82"/>
      <c r="UUL82"/>
      <c r="UUM82"/>
      <c r="UUN82"/>
      <c r="UUO82"/>
      <c r="UUP82"/>
      <c r="UUQ82"/>
      <c r="UUR82"/>
      <c r="UUS82"/>
      <c r="UUT82"/>
      <c r="UUU82"/>
      <c r="UUV82"/>
      <c r="UUW82"/>
      <c r="UUX82"/>
      <c r="UUY82"/>
      <c r="UUZ82"/>
      <c r="UVA82"/>
      <c r="UVB82"/>
      <c r="UVC82"/>
      <c r="UVD82"/>
      <c r="UVE82"/>
      <c r="UVF82"/>
      <c r="UVG82"/>
      <c r="UVH82"/>
      <c r="UVI82"/>
      <c r="UVJ82"/>
      <c r="UVK82"/>
      <c r="UVL82"/>
      <c r="UVM82"/>
      <c r="UVN82"/>
      <c r="UVO82"/>
      <c r="UVP82"/>
      <c r="UVQ82"/>
      <c r="UVR82"/>
      <c r="UVS82"/>
      <c r="UVT82"/>
      <c r="UVU82"/>
      <c r="UVV82"/>
      <c r="UVW82"/>
      <c r="UVX82"/>
      <c r="UVY82"/>
      <c r="UVZ82"/>
      <c r="UWA82"/>
      <c r="UWB82"/>
      <c r="UWC82"/>
      <c r="UWD82"/>
      <c r="UWE82"/>
      <c r="UWF82"/>
      <c r="UWG82"/>
      <c r="UWH82"/>
      <c r="UWI82"/>
      <c r="UWJ82"/>
      <c r="UWK82"/>
      <c r="UWL82"/>
      <c r="UWM82"/>
      <c r="UWN82"/>
      <c r="UWO82"/>
      <c r="UWP82"/>
      <c r="UWQ82"/>
      <c r="UWR82"/>
      <c r="UWS82"/>
      <c r="UWT82"/>
      <c r="UWU82"/>
      <c r="UWV82"/>
      <c r="UWW82"/>
      <c r="UWX82"/>
      <c r="UWY82"/>
      <c r="UWZ82"/>
      <c r="UXA82"/>
      <c r="UXB82"/>
      <c r="UXC82"/>
      <c r="UXD82"/>
      <c r="UXE82"/>
      <c r="UXF82"/>
      <c r="UXG82"/>
      <c r="UXH82"/>
      <c r="UXI82"/>
      <c r="UXJ82"/>
      <c r="UXK82"/>
      <c r="UXL82"/>
      <c r="UXM82"/>
      <c r="UXN82"/>
      <c r="UXO82"/>
      <c r="UXP82"/>
      <c r="UXQ82"/>
      <c r="UXR82"/>
      <c r="UXS82"/>
      <c r="UXT82"/>
      <c r="UXU82"/>
      <c r="UXV82"/>
      <c r="UXW82"/>
      <c r="UXX82"/>
      <c r="UXY82"/>
      <c r="UXZ82"/>
      <c r="UYA82"/>
      <c r="UYB82"/>
      <c r="UYC82"/>
      <c r="UYD82"/>
      <c r="UYE82"/>
      <c r="UYF82"/>
      <c r="UYG82"/>
      <c r="UYH82"/>
      <c r="UYI82"/>
      <c r="UYJ82"/>
      <c r="UYK82"/>
      <c r="UYL82"/>
      <c r="UYM82"/>
      <c r="UYN82"/>
      <c r="UYO82"/>
      <c r="UYP82"/>
      <c r="UYQ82"/>
      <c r="UYR82"/>
      <c r="UYS82"/>
      <c r="UYT82"/>
      <c r="UYU82"/>
      <c r="UYV82"/>
      <c r="UYW82"/>
      <c r="UYX82"/>
      <c r="UYY82"/>
      <c r="UYZ82"/>
      <c r="UZA82"/>
      <c r="UZB82"/>
      <c r="UZC82"/>
      <c r="UZD82"/>
      <c r="UZE82"/>
      <c r="UZF82"/>
      <c r="UZG82"/>
      <c r="UZH82"/>
      <c r="UZI82"/>
      <c r="UZJ82"/>
      <c r="UZK82"/>
      <c r="UZL82"/>
      <c r="UZM82"/>
      <c r="UZN82"/>
      <c r="UZO82"/>
      <c r="UZP82"/>
      <c r="UZQ82"/>
      <c r="UZR82"/>
      <c r="UZS82"/>
      <c r="UZT82"/>
      <c r="UZU82"/>
      <c r="UZV82"/>
      <c r="UZW82"/>
      <c r="UZX82"/>
      <c r="UZY82"/>
      <c r="UZZ82"/>
      <c r="VAA82"/>
      <c r="VAB82"/>
      <c r="VAC82"/>
      <c r="VAD82"/>
      <c r="VAE82"/>
      <c r="VAF82"/>
      <c r="VAG82"/>
      <c r="VAH82"/>
      <c r="VAI82"/>
      <c r="VAJ82"/>
      <c r="VAK82"/>
      <c r="VAL82"/>
      <c r="VAM82"/>
      <c r="VAN82"/>
      <c r="VAO82"/>
      <c r="VAP82"/>
      <c r="VAQ82"/>
      <c r="VAR82"/>
      <c r="VAS82"/>
      <c r="VAT82"/>
      <c r="VAU82"/>
      <c r="VAV82"/>
      <c r="VAW82"/>
      <c r="VAX82"/>
      <c r="VAY82"/>
      <c r="VAZ82"/>
      <c r="VBA82"/>
      <c r="VBB82"/>
      <c r="VBC82"/>
      <c r="VBD82"/>
      <c r="VBE82"/>
      <c r="VBF82"/>
      <c r="VBG82"/>
      <c r="VBH82"/>
      <c r="VBI82"/>
      <c r="VBJ82"/>
      <c r="VBK82"/>
      <c r="VBL82"/>
      <c r="VBM82"/>
      <c r="VBN82"/>
      <c r="VBO82"/>
      <c r="VBP82"/>
      <c r="VBQ82"/>
      <c r="VBR82"/>
      <c r="VBS82"/>
      <c r="VBT82"/>
      <c r="VBU82"/>
      <c r="VBV82"/>
      <c r="VBW82"/>
      <c r="VBX82"/>
      <c r="VBY82"/>
      <c r="VBZ82"/>
      <c r="VCA82"/>
      <c r="VCB82"/>
      <c r="VCC82"/>
      <c r="VCD82"/>
      <c r="VCE82"/>
      <c r="VCF82"/>
      <c r="VCG82"/>
      <c r="VCH82"/>
      <c r="VCI82"/>
      <c r="VCJ82"/>
      <c r="VCK82"/>
      <c r="VCL82"/>
      <c r="VCM82"/>
      <c r="VCN82"/>
      <c r="VCO82"/>
      <c r="VCP82"/>
      <c r="VCQ82"/>
      <c r="VCR82"/>
      <c r="VCS82"/>
      <c r="VCT82"/>
      <c r="VCU82"/>
      <c r="VCV82"/>
      <c r="VCW82"/>
      <c r="VCX82"/>
      <c r="VCY82"/>
      <c r="VCZ82"/>
      <c r="VDA82"/>
      <c r="VDB82"/>
      <c r="VDC82"/>
      <c r="VDD82"/>
      <c r="VDE82"/>
      <c r="VDF82"/>
      <c r="VDG82"/>
      <c r="VDH82"/>
      <c r="VDI82"/>
      <c r="VDJ82"/>
      <c r="VDK82"/>
      <c r="VDL82"/>
      <c r="VDM82"/>
      <c r="VDN82"/>
      <c r="VDO82"/>
      <c r="VDP82"/>
      <c r="VDQ82"/>
      <c r="VDR82"/>
      <c r="VDS82"/>
      <c r="VDT82"/>
      <c r="VDU82"/>
      <c r="VDV82"/>
      <c r="VDW82"/>
      <c r="VDX82"/>
      <c r="VDY82"/>
      <c r="VDZ82"/>
      <c r="VEA82"/>
      <c r="VEB82"/>
      <c r="VEC82"/>
      <c r="VED82"/>
      <c r="VEE82"/>
      <c r="VEF82"/>
      <c r="VEG82"/>
      <c r="VEH82"/>
      <c r="VEI82"/>
      <c r="VEJ82"/>
      <c r="VEK82"/>
      <c r="VEL82"/>
      <c r="VEM82"/>
      <c r="VEN82"/>
      <c r="VEO82"/>
      <c r="VEP82"/>
      <c r="VEQ82"/>
      <c r="VER82"/>
      <c r="VES82"/>
      <c r="VET82"/>
      <c r="VEU82"/>
      <c r="VEV82"/>
      <c r="VEW82"/>
      <c r="VEX82"/>
      <c r="VEY82"/>
      <c r="VEZ82"/>
      <c r="VFA82"/>
      <c r="VFB82"/>
      <c r="VFC82"/>
      <c r="VFD82"/>
      <c r="VFE82"/>
      <c r="VFF82"/>
      <c r="VFG82"/>
      <c r="VFH82"/>
      <c r="VFI82"/>
      <c r="VFJ82"/>
      <c r="VFK82"/>
      <c r="VFL82"/>
      <c r="VFM82"/>
      <c r="VFN82"/>
      <c r="VFO82"/>
      <c r="VFP82"/>
      <c r="VFQ82"/>
      <c r="VFR82"/>
      <c r="VFS82"/>
      <c r="VFT82"/>
      <c r="VFU82"/>
      <c r="VFV82"/>
      <c r="VFW82"/>
      <c r="VFX82"/>
      <c r="VFY82"/>
      <c r="VFZ82"/>
      <c r="VGA82"/>
      <c r="VGB82"/>
      <c r="VGC82"/>
      <c r="VGD82"/>
      <c r="VGE82"/>
      <c r="VGF82"/>
      <c r="VGG82"/>
      <c r="VGH82"/>
      <c r="VGI82"/>
      <c r="VGJ82"/>
      <c r="VGK82"/>
      <c r="VGL82"/>
      <c r="VGM82"/>
      <c r="VGN82"/>
      <c r="VGO82"/>
      <c r="VGP82"/>
      <c r="VGQ82"/>
      <c r="VGR82"/>
      <c r="VGS82"/>
      <c r="VGT82"/>
      <c r="VGU82"/>
      <c r="VGV82"/>
      <c r="VGW82"/>
      <c r="VGX82"/>
      <c r="VGY82"/>
      <c r="VGZ82"/>
      <c r="VHA82"/>
      <c r="VHB82"/>
      <c r="VHC82"/>
      <c r="VHD82"/>
      <c r="VHE82"/>
      <c r="VHF82"/>
      <c r="VHG82"/>
      <c r="VHH82"/>
      <c r="VHI82"/>
      <c r="VHJ82"/>
      <c r="VHK82"/>
      <c r="VHL82"/>
      <c r="VHM82"/>
      <c r="VHN82"/>
      <c r="VHO82"/>
      <c r="VHP82"/>
      <c r="VHQ82"/>
      <c r="VHR82"/>
      <c r="VHS82"/>
      <c r="VHT82"/>
      <c r="VHU82"/>
      <c r="VHV82"/>
      <c r="VHW82"/>
      <c r="VHX82"/>
      <c r="VHY82"/>
      <c r="VHZ82"/>
      <c r="VIA82"/>
      <c r="VIB82"/>
      <c r="VIC82"/>
      <c r="VID82"/>
      <c r="VIE82"/>
      <c r="VIF82"/>
      <c r="VIG82"/>
      <c r="VIH82"/>
      <c r="VII82"/>
      <c r="VIJ82"/>
      <c r="VIK82"/>
      <c r="VIL82"/>
      <c r="VIM82"/>
      <c r="VIN82"/>
      <c r="VIO82"/>
      <c r="VIP82"/>
      <c r="VIQ82"/>
      <c r="VIR82"/>
      <c r="VIS82"/>
      <c r="VIT82"/>
      <c r="VIU82"/>
      <c r="VIV82"/>
      <c r="VIW82"/>
      <c r="VIX82"/>
      <c r="VIY82"/>
      <c r="VIZ82"/>
      <c r="VJA82"/>
      <c r="VJB82"/>
      <c r="VJC82"/>
      <c r="VJD82"/>
      <c r="VJE82"/>
      <c r="VJF82"/>
      <c r="VJG82"/>
      <c r="VJH82"/>
      <c r="VJI82"/>
      <c r="VJJ82"/>
      <c r="VJK82"/>
      <c r="VJL82"/>
      <c r="VJM82"/>
      <c r="VJN82"/>
      <c r="VJO82"/>
      <c r="VJP82"/>
      <c r="VJQ82"/>
      <c r="VJR82"/>
      <c r="VJS82"/>
      <c r="VJT82"/>
      <c r="VJU82"/>
      <c r="VJV82"/>
      <c r="VJW82"/>
      <c r="VJX82"/>
      <c r="VJY82"/>
      <c r="VJZ82"/>
      <c r="VKA82"/>
      <c r="VKB82"/>
      <c r="VKC82"/>
      <c r="VKD82"/>
      <c r="VKE82"/>
      <c r="VKF82"/>
      <c r="VKG82"/>
      <c r="VKH82"/>
      <c r="VKI82"/>
      <c r="VKJ82"/>
      <c r="VKK82"/>
      <c r="VKL82"/>
      <c r="VKM82"/>
      <c r="VKN82"/>
      <c r="VKO82"/>
      <c r="VKP82"/>
      <c r="VKQ82"/>
      <c r="VKR82"/>
      <c r="VKS82"/>
      <c r="VKT82"/>
      <c r="VKU82"/>
      <c r="VKV82"/>
      <c r="VKW82"/>
      <c r="VKX82"/>
      <c r="VKY82"/>
      <c r="VKZ82"/>
      <c r="VLA82"/>
      <c r="VLB82"/>
      <c r="VLC82"/>
      <c r="VLD82"/>
      <c r="VLE82"/>
      <c r="VLF82"/>
      <c r="VLG82"/>
      <c r="VLH82"/>
      <c r="VLI82"/>
      <c r="VLJ82"/>
      <c r="VLK82"/>
      <c r="VLL82"/>
      <c r="VLM82"/>
      <c r="VLN82"/>
      <c r="VLO82"/>
      <c r="VLP82"/>
      <c r="VLQ82"/>
      <c r="VLR82"/>
      <c r="VLS82"/>
      <c r="VLT82"/>
      <c r="VLU82"/>
      <c r="VLV82"/>
      <c r="VLW82"/>
      <c r="VLX82"/>
      <c r="VLY82"/>
      <c r="VLZ82"/>
      <c r="VMA82"/>
      <c r="VMB82"/>
      <c r="VMC82"/>
      <c r="VMD82"/>
      <c r="VME82"/>
      <c r="VMF82"/>
      <c r="VMG82"/>
      <c r="VMH82"/>
      <c r="VMI82"/>
      <c r="VMJ82"/>
      <c r="VMK82"/>
      <c r="VML82"/>
      <c r="VMM82"/>
      <c r="VMN82"/>
      <c r="VMO82"/>
      <c r="VMP82"/>
      <c r="VMQ82"/>
      <c r="VMR82"/>
      <c r="VMS82"/>
      <c r="VMT82"/>
      <c r="VMU82"/>
      <c r="VMV82"/>
      <c r="VMW82"/>
      <c r="VMX82"/>
      <c r="VMY82"/>
      <c r="VMZ82"/>
      <c r="VNA82"/>
      <c r="VNB82"/>
      <c r="VNC82"/>
      <c r="VND82"/>
      <c r="VNE82"/>
      <c r="VNF82"/>
      <c r="VNG82"/>
      <c r="VNH82"/>
      <c r="VNI82"/>
      <c r="VNJ82"/>
      <c r="VNK82"/>
      <c r="VNL82"/>
      <c r="VNM82"/>
      <c r="VNN82"/>
      <c r="VNO82"/>
      <c r="VNP82"/>
      <c r="VNQ82"/>
      <c r="VNR82"/>
      <c r="VNS82"/>
      <c r="VNT82"/>
      <c r="VNU82"/>
      <c r="VNV82"/>
      <c r="VNW82"/>
      <c r="VNX82"/>
      <c r="VNY82"/>
      <c r="VNZ82"/>
      <c r="VOA82"/>
      <c r="VOB82"/>
      <c r="VOC82"/>
      <c r="VOD82"/>
      <c r="VOE82"/>
      <c r="VOF82"/>
      <c r="VOG82"/>
      <c r="VOH82"/>
      <c r="VOI82"/>
      <c r="VOJ82"/>
      <c r="VOK82"/>
      <c r="VOL82"/>
      <c r="VOM82"/>
      <c r="VON82"/>
      <c r="VOO82"/>
      <c r="VOP82"/>
      <c r="VOQ82"/>
      <c r="VOR82"/>
      <c r="VOS82"/>
      <c r="VOT82"/>
      <c r="VOU82"/>
      <c r="VOV82"/>
      <c r="VOW82"/>
      <c r="VOX82"/>
      <c r="VOY82"/>
      <c r="VOZ82"/>
      <c r="VPA82"/>
      <c r="VPB82"/>
      <c r="VPC82"/>
      <c r="VPD82"/>
      <c r="VPE82"/>
      <c r="VPF82"/>
      <c r="VPG82"/>
      <c r="VPH82"/>
      <c r="VPI82"/>
      <c r="VPJ82"/>
      <c r="VPK82"/>
      <c r="VPL82"/>
      <c r="VPM82"/>
      <c r="VPN82"/>
      <c r="VPO82"/>
      <c r="VPP82"/>
      <c r="VPQ82"/>
      <c r="VPR82"/>
      <c r="VPS82"/>
      <c r="VPT82"/>
      <c r="VPU82"/>
      <c r="VPV82"/>
      <c r="VPW82"/>
      <c r="VPX82"/>
      <c r="VPY82"/>
      <c r="VPZ82"/>
      <c r="VQA82"/>
      <c r="VQB82"/>
      <c r="VQC82"/>
      <c r="VQD82"/>
      <c r="VQE82"/>
      <c r="VQF82"/>
      <c r="VQG82"/>
      <c r="VQH82"/>
      <c r="VQI82"/>
      <c r="VQJ82"/>
      <c r="VQK82"/>
      <c r="VQL82"/>
      <c r="VQM82"/>
      <c r="VQN82"/>
      <c r="VQO82"/>
      <c r="VQP82"/>
      <c r="VQQ82"/>
      <c r="VQR82"/>
      <c r="VQS82"/>
      <c r="VQT82"/>
      <c r="VQU82"/>
      <c r="VQV82"/>
      <c r="VQW82"/>
      <c r="VQX82"/>
      <c r="VQY82"/>
      <c r="VQZ82"/>
      <c r="VRA82"/>
      <c r="VRB82"/>
      <c r="VRC82"/>
      <c r="VRD82"/>
      <c r="VRE82"/>
      <c r="VRF82"/>
      <c r="VRG82"/>
      <c r="VRH82"/>
      <c r="VRI82"/>
      <c r="VRJ82"/>
      <c r="VRK82"/>
      <c r="VRL82"/>
      <c r="VRM82"/>
      <c r="VRN82"/>
      <c r="VRO82"/>
      <c r="VRP82"/>
      <c r="VRQ82"/>
      <c r="VRR82"/>
      <c r="VRS82"/>
      <c r="VRT82"/>
      <c r="VRU82"/>
      <c r="VRV82"/>
      <c r="VRW82"/>
      <c r="VRX82"/>
      <c r="VRY82"/>
      <c r="VRZ82"/>
      <c r="VSA82"/>
      <c r="VSB82"/>
      <c r="VSC82"/>
      <c r="VSD82"/>
      <c r="VSE82"/>
      <c r="VSF82"/>
      <c r="VSG82"/>
      <c r="VSH82"/>
      <c r="VSI82"/>
      <c r="VSJ82"/>
      <c r="VSK82"/>
      <c r="VSL82"/>
      <c r="VSM82"/>
      <c r="VSN82"/>
      <c r="VSO82"/>
      <c r="VSP82"/>
      <c r="VSQ82"/>
      <c r="VSR82"/>
      <c r="VSS82"/>
      <c r="VST82"/>
      <c r="VSU82"/>
      <c r="VSV82"/>
      <c r="VSW82"/>
      <c r="VSX82"/>
      <c r="VSY82"/>
      <c r="VSZ82"/>
      <c r="VTA82"/>
      <c r="VTB82"/>
      <c r="VTC82"/>
      <c r="VTD82"/>
      <c r="VTE82"/>
      <c r="VTF82"/>
      <c r="VTG82"/>
      <c r="VTH82"/>
      <c r="VTI82"/>
      <c r="VTJ82"/>
      <c r="VTK82"/>
      <c r="VTL82"/>
      <c r="VTM82"/>
      <c r="VTN82"/>
      <c r="VTO82"/>
      <c r="VTP82"/>
      <c r="VTQ82"/>
      <c r="VTR82"/>
      <c r="VTS82"/>
      <c r="VTT82"/>
      <c r="VTU82"/>
      <c r="VTV82"/>
      <c r="VTW82"/>
      <c r="VTX82"/>
      <c r="VTY82"/>
      <c r="VTZ82"/>
      <c r="VUA82"/>
      <c r="VUB82"/>
      <c r="VUC82"/>
      <c r="VUD82"/>
      <c r="VUE82"/>
      <c r="VUF82"/>
      <c r="VUG82"/>
      <c r="VUH82"/>
      <c r="VUI82"/>
      <c r="VUJ82"/>
      <c r="VUK82"/>
      <c r="VUL82"/>
      <c r="VUM82"/>
      <c r="VUN82"/>
      <c r="VUO82"/>
      <c r="VUP82"/>
      <c r="VUQ82"/>
      <c r="VUR82"/>
      <c r="VUS82"/>
      <c r="VUT82"/>
      <c r="VUU82"/>
      <c r="VUV82"/>
      <c r="VUW82"/>
      <c r="VUX82"/>
      <c r="VUY82"/>
      <c r="VUZ82"/>
      <c r="VVA82"/>
      <c r="VVB82"/>
      <c r="VVC82"/>
      <c r="VVD82"/>
      <c r="VVE82"/>
      <c r="VVF82"/>
      <c r="VVG82"/>
      <c r="VVH82"/>
      <c r="VVI82"/>
      <c r="VVJ82"/>
      <c r="VVK82"/>
      <c r="VVL82"/>
      <c r="VVM82"/>
      <c r="VVN82"/>
      <c r="VVO82"/>
      <c r="VVP82"/>
      <c r="VVQ82"/>
      <c r="VVR82"/>
      <c r="VVS82"/>
      <c r="VVT82"/>
      <c r="VVU82"/>
      <c r="VVV82"/>
      <c r="VVW82"/>
      <c r="VVX82"/>
      <c r="VVY82"/>
      <c r="VVZ82"/>
      <c r="VWA82"/>
      <c r="VWB82"/>
      <c r="VWC82"/>
      <c r="VWD82"/>
      <c r="VWE82"/>
      <c r="VWF82"/>
      <c r="VWG82"/>
      <c r="VWH82"/>
      <c r="VWI82"/>
      <c r="VWJ82"/>
      <c r="VWK82"/>
      <c r="VWL82"/>
      <c r="VWM82"/>
      <c r="VWN82"/>
      <c r="VWO82"/>
      <c r="VWP82"/>
      <c r="VWQ82"/>
      <c r="VWR82"/>
      <c r="VWS82"/>
      <c r="VWT82"/>
      <c r="VWU82"/>
      <c r="VWV82"/>
      <c r="VWW82"/>
      <c r="VWX82"/>
      <c r="VWY82"/>
      <c r="VWZ82"/>
      <c r="VXA82"/>
      <c r="VXB82"/>
      <c r="VXC82"/>
      <c r="VXD82"/>
      <c r="VXE82"/>
      <c r="VXF82"/>
      <c r="VXG82"/>
      <c r="VXH82"/>
      <c r="VXI82"/>
      <c r="VXJ82"/>
      <c r="VXK82"/>
      <c r="VXL82"/>
      <c r="VXM82"/>
      <c r="VXN82"/>
      <c r="VXO82"/>
      <c r="VXP82"/>
      <c r="VXQ82"/>
      <c r="VXR82"/>
      <c r="VXS82"/>
      <c r="VXT82"/>
      <c r="VXU82"/>
      <c r="VXV82"/>
      <c r="VXW82"/>
      <c r="VXX82"/>
      <c r="VXY82"/>
      <c r="VXZ82"/>
      <c r="VYA82"/>
      <c r="VYB82"/>
      <c r="VYC82"/>
      <c r="VYD82"/>
      <c r="VYE82"/>
      <c r="VYF82"/>
      <c r="VYG82"/>
      <c r="VYH82"/>
      <c r="VYI82"/>
      <c r="VYJ82"/>
      <c r="VYK82"/>
      <c r="VYL82"/>
      <c r="VYM82"/>
      <c r="VYN82"/>
      <c r="VYO82"/>
      <c r="VYP82"/>
      <c r="VYQ82"/>
      <c r="VYR82"/>
      <c r="VYS82"/>
      <c r="VYT82"/>
      <c r="VYU82"/>
      <c r="VYV82"/>
      <c r="VYW82"/>
      <c r="VYX82"/>
      <c r="VYY82"/>
      <c r="VYZ82"/>
      <c r="VZA82"/>
      <c r="VZB82"/>
      <c r="VZC82"/>
      <c r="VZD82"/>
      <c r="VZE82"/>
      <c r="VZF82"/>
      <c r="VZG82"/>
      <c r="VZH82"/>
      <c r="VZI82"/>
      <c r="VZJ82"/>
      <c r="VZK82"/>
      <c r="VZL82"/>
      <c r="VZM82"/>
      <c r="VZN82"/>
      <c r="VZO82"/>
      <c r="VZP82"/>
      <c r="VZQ82"/>
      <c r="VZR82"/>
      <c r="VZS82"/>
      <c r="VZT82"/>
      <c r="VZU82"/>
      <c r="VZV82"/>
      <c r="VZW82"/>
      <c r="VZX82"/>
      <c r="VZY82"/>
      <c r="VZZ82"/>
      <c r="WAA82"/>
      <c r="WAB82"/>
      <c r="WAC82"/>
      <c r="WAD82"/>
      <c r="WAE82"/>
      <c r="WAF82"/>
      <c r="WAG82"/>
      <c r="WAH82"/>
      <c r="WAI82"/>
      <c r="WAJ82"/>
      <c r="WAK82"/>
      <c r="WAL82"/>
      <c r="WAM82"/>
      <c r="WAN82"/>
      <c r="WAO82"/>
      <c r="WAP82"/>
      <c r="WAQ82"/>
      <c r="WAR82"/>
      <c r="WAS82"/>
      <c r="WAT82"/>
      <c r="WAU82"/>
      <c r="WAV82"/>
      <c r="WAW82"/>
      <c r="WAX82"/>
      <c r="WAY82"/>
      <c r="WAZ82"/>
      <c r="WBA82"/>
      <c r="WBB82"/>
      <c r="WBC82"/>
      <c r="WBD82"/>
      <c r="WBE82"/>
      <c r="WBF82"/>
      <c r="WBG82"/>
      <c r="WBH82"/>
      <c r="WBI82"/>
      <c r="WBJ82"/>
      <c r="WBK82"/>
      <c r="WBL82"/>
      <c r="WBM82"/>
      <c r="WBN82"/>
      <c r="WBO82"/>
      <c r="WBP82"/>
      <c r="WBQ82"/>
      <c r="WBR82"/>
      <c r="WBS82"/>
      <c r="WBT82"/>
      <c r="WBU82"/>
      <c r="WBV82"/>
      <c r="WBW82"/>
      <c r="WBX82"/>
      <c r="WBY82"/>
      <c r="WBZ82"/>
      <c r="WCA82"/>
      <c r="WCB82"/>
      <c r="WCC82"/>
      <c r="WCD82"/>
      <c r="WCE82"/>
      <c r="WCF82"/>
      <c r="WCG82"/>
      <c r="WCH82"/>
      <c r="WCI82"/>
      <c r="WCJ82"/>
      <c r="WCK82"/>
      <c r="WCL82"/>
      <c r="WCM82"/>
      <c r="WCN82"/>
      <c r="WCO82"/>
      <c r="WCP82"/>
      <c r="WCQ82"/>
      <c r="WCR82"/>
      <c r="WCS82"/>
      <c r="WCT82"/>
      <c r="WCU82"/>
      <c r="WCV82"/>
      <c r="WCW82"/>
      <c r="WCX82"/>
      <c r="WCY82"/>
      <c r="WCZ82"/>
      <c r="WDA82"/>
      <c r="WDB82"/>
      <c r="WDC82"/>
      <c r="WDD82"/>
      <c r="WDE82"/>
      <c r="WDF82"/>
      <c r="WDG82"/>
      <c r="WDH82"/>
      <c r="WDI82"/>
      <c r="WDJ82"/>
      <c r="WDK82"/>
      <c r="WDL82"/>
      <c r="WDM82"/>
      <c r="WDN82"/>
      <c r="WDO82"/>
      <c r="WDP82"/>
      <c r="WDQ82"/>
      <c r="WDR82"/>
      <c r="WDS82"/>
      <c r="WDT82"/>
      <c r="WDU82"/>
      <c r="WDV82"/>
      <c r="WDW82"/>
      <c r="WDX82"/>
      <c r="WDY82"/>
      <c r="WDZ82"/>
      <c r="WEA82"/>
      <c r="WEB82"/>
      <c r="WEC82"/>
      <c r="WED82"/>
      <c r="WEE82"/>
      <c r="WEF82"/>
      <c r="WEG82"/>
      <c r="WEH82"/>
      <c r="WEI82"/>
      <c r="WEJ82"/>
      <c r="WEK82"/>
      <c r="WEL82"/>
      <c r="WEM82"/>
      <c r="WEN82"/>
      <c r="WEO82"/>
      <c r="WEP82"/>
      <c r="WEQ82"/>
      <c r="WER82"/>
      <c r="WES82"/>
      <c r="WET82"/>
      <c r="WEU82"/>
      <c r="WEV82"/>
      <c r="WEW82"/>
      <c r="WEX82"/>
      <c r="WEY82"/>
      <c r="WEZ82"/>
      <c r="WFA82"/>
      <c r="WFB82"/>
      <c r="WFC82"/>
      <c r="WFD82"/>
      <c r="WFE82"/>
      <c r="WFF82"/>
      <c r="WFG82"/>
      <c r="WFH82"/>
      <c r="WFI82"/>
      <c r="WFJ82"/>
      <c r="WFK82"/>
      <c r="WFL82"/>
      <c r="WFM82"/>
      <c r="WFN82"/>
      <c r="WFO82"/>
      <c r="WFP82"/>
      <c r="WFQ82"/>
      <c r="WFR82"/>
      <c r="WFS82"/>
      <c r="WFT82"/>
      <c r="WFU82"/>
      <c r="WFV82"/>
      <c r="WFW82"/>
      <c r="WFX82"/>
      <c r="WFY82"/>
      <c r="WFZ82"/>
      <c r="WGA82"/>
      <c r="WGB82"/>
      <c r="WGC82"/>
      <c r="WGD82"/>
      <c r="WGE82"/>
      <c r="WGF82"/>
      <c r="WGG82"/>
      <c r="WGH82"/>
      <c r="WGI82"/>
      <c r="WGJ82"/>
      <c r="WGK82"/>
      <c r="WGL82"/>
      <c r="WGM82"/>
      <c r="WGN82"/>
      <c r="WGO82"/>
      <c r="WGP82"/>
      <c r="WGQ82"/>
      <c r="WGR82"/>
      <c r="WGS82"/>
      <c r="WGT82"/>
      <c r="WGU82"/>
      <c r="WGV82"/>
      <c r="WGW82"/>
      <c r="WGX82"/>
      <c r="WGY82"/>
      <c r="WGZ82"/>
      <c r="WHA82"/>
      <c r="WHB82"/>
      <c r="WHC82"/>
      <c r="WHD82"/>
      <c r="WHE82"/>
      <c r="WHF82"/>
      <c r="WHG82"/>
      <c r="WHH82"/>
      <c r="WHI82"/>
      <c r="WHJ82"/>
      <c r="WHK82"/>
      <c r="WHL82"/>
      <c r="WHM82"/>
      <c r="WHN82"/>
      <c r="WHO82"/>
      <c r="WHP82"/>
      <c r="WHQ82"/>
      <c r="WHR82"/>
      <c r="WHS82"/>
      <c r="WHT82"/>
      <c r="WHU82"/>
      <c r="WHV82"/>
      <c r="WHW82"/>
      <c r="WHX82"/>
      <c r="WHY82"/>
      <c r="WHZ82"/>
      <c r="WIA82"/>
      <c r="WIB82"/>
      <c r="WIC82"/>
      <c r="WID82"/>
      <c r="WIE82"/>
      <c r="WIF82"/>
      <c r="WIG82"/>
      <c r="WIH82"/>
      <c r="WII82"/>
      <c r="WIJ82"/>
      <c r="WIK82"/>
      <c r="WIL82"/>
      <c r="WIM82"/>
      <c r="WIN82"/>
      <c r="WIO82"/>
      <c r="WIP82"/>
      <c r="WIQ82"/>
      <c r="WIR82"/>
      <c r="WIS82"/>
      <c r="WIT82"/>
      <c r="WIU82"/>
      <c r="WIV82"/>
      <c r="WIW82"/>
      <c r="WIX82"/>
      <c r="WIY82"/>
      <c r="WIZ82"/>
      <c r="WJA82"/>
      <c r="WJB82"/>
      <c r="WJC82"/>
      <c r="WJD82"/>
      <c r="WJE82"/>
      <c r="WJF82"/>
      <c r="WJG82"/>
      <c r="WJH82"/>
      <c r="WJI82"/>
      <c r="WJJ82"/>
      <c r="WJK82"/>
      <c r="WJL82"/>
      <c r="WJM82"/>
      <c r="WJN82"/>
      <c r="WJO82"/>
      <c r="WJP82"/>
      <c r="WJQ82"/>
      <c r="WJR82"/>
      <c r="WJS82"/>
      <c r="WJT82"/>
      <c r="WJU82"/>
      <c r="WJV82"/>
      <c r="WJW82"/>
      <c r="WJX82"/>
      <c r="WJY82"/>
      <c r="WJZ82"/>
      <c r="WKA82"/>
      <c r="WKB82"/>
      <c r="WKC82"/>
      <c r="WKD82"/>
      <c r="WKE82"/>
      <c r="WKF82"/>
      <c r="WKG82"/>
      <c r="WKH82"/>
      <c r="WKI82"/>
      <c r="WKJ82"/>
      <c r="WKK82"/>
      <c r="WKL82"/>
      <c r="WKM82"/>
      <c r="WKN82"/>
      <c r="WKO82"/>
      <c r="WKP82"/>
      <c r="WKQ82"/>
      <c r="WKR82"/>
      <c r="WKS82"/>
      <c r="WKT82"/>
      <c r="WKU82"/>
      <c r="WKV82"/>
      <c r="WKW82"/>
      <c r="WKX82"/>
      <c r="WKY82"/>
      <c r="WKZ82"/>
      <c r="WLA82"/>
      <c r="WLB82"/>
      <c r="WLC82"/>
      <c r="WLD82"/>
      <c r="WLE82"/>
      <c r="WLF82"/>
      <c r="WLG82"/>
      <c r="WLH82"/>
      <c r="WLI82"/>
      <c r="WLJ82"/>
      <c r="WLK82"/>
      <c r="WLL82"/>
      <c r="WLM82"/>
      <c r="WLN82"/>
      <c r="WLO82"/>
      <c r="WLP82"/>
      <c r="WLQ82"/>
      <c r="WLR82"/>
      <c r="WLS82"/>
      <c r="WLT82"/>
      <c r="WLU82"/>
      <c r="WLV82"/>
      <c r="WLW82"/>
      <c r="WLX82"/>
      <c r="WLY82"/>
      <c r="WLZ82"/>
      <c r="WMA82"/>
      <c r="WMB82"/>
      <c r="WMC82"/>
      <c r="WMD82"/>
      <c r="WME82"/>
      <c r="WMF82"/>
      <c r="WMG82"/>
      <c r="WMH82"/>
      <c r="WMI82"/>
      <c r="WMJ82"/>
      <c r="WMK82"/>
      <c r="WML82"/>
      <c r="WMM82"/>
      <c r="WMN82"/>
      <c r="WMO82"/>
      <c r="WMP82"/>
      <c r="WMQ82"/>
      <c r="WMR82"/>
      <c r="WMS82"/>
      <c r="WMT82"/>
      <c r="WMU82"/>
      <c r="WMV82"/>
      <c r="WMW82"/>
      <c r="WMX82"/>
      <c r="WMY82"/>
      <c r="WMZ82"/>
      <c r="WNA82"/>
      <c r="WNB82"/>
      <c r="WNC82"/>
      <c r="WND82"/>
      <c r="WNE82"/>
      <c r="WNF82"/>
      <c r="WNG82"/>
      <c r="WNH82"/>
      <c r="WNI82"/>
      <c r="WNJ82"/>
      <c r="WNK82"/>
      <c r="WNL82"/>
      <c r="WNM82"/>
      <c r="WNN82"/>
      <c r="WNO82"/>
      <c r="WNP82"/>
      <c r="WNQ82"/>
      <c r="WNR82"/>
      <c r="WNS82"/>
      <c r="WNT82"/>
      <c r="WNU82"/>
      <c r="WNV82"/>
      <c r="WNW82"/>
      <c r="WNX82"/>
      <c r="WNY82"/>
      <c r="WNZ82"/>
      <c r="WOA82"/>
      <c r="WOB82"/>
      <c r="WOC82"/>
      <c r="WOD82"/>
      <c r="WOE82"/>
      <c r="WOF82"/>
      <c r="WOG82"/>
      <c r="WOH82"/>
      <c r="WOI82"/>
      <c r="WOJ82"/>
      <c r="WOK82"/>
      <c r="WOL82"/>
      <c r="WOM82"/>
      <c r="WON82"/>
      <c r="WOO82"/>
      <c r="WOP82"/>
      <c r="WOQ82"/>
      <c r="WOR82"/>
      <c r="WOS82"/>
      <c r="WOT82"/>
      <c r="WOU82"/>
      <c r="WOV82"/>
      <c r="WOW82"/>
      <c r="WOX82"/>
      <c r="WOY82"/>
      <c r="WOZ82"/>
      <c r="WPA82"/>
      <c r="WPB82"/>
      <c r="WPC82"/>
      <c r="WPD82"/>
      <c r="WPE82"/>
      <c r="WPF82"/>
      <c r="WPG82"/>
      <c r="WPH82"/>
      <c r="WPI82"/>
      <c r="WPJ82"/>
      <c r="WPK82"/>
      <c r="WPL82"/>
      <c r="WPM82"/>
      <c r="WPN82"/>
      <c r="WPO82"/>
      <c r="WPP82"/>
      <c r="WPQ82"/>
      <c r="WPR82"/>
      <c r="WPS82"/>
      <c r="WPT82"/>
      <c r="WPU82"/>
      <c r="WPV82"/>
      <c r="WPW82"/>
      <c r="WPX82"/>
      <c r="WPY82"/>
      <c r="WPZ82"/>
      <c r="WQA82"/>
      <c r="WQB82"/>
      <c r="WQC82"/>
      <c r="WQD82"/>
      <c r="WQE82"/>
      <c r="WQF82"/>
      <c r="WQG82"/>
      <c r="WQH82"/>
      <c r="WQI82"/>
      <c r="WQJ82"/>
      <c r="WQK82"/>
      <c r="WQL82"/>
      <c r="WQM82"/>
      <c r="WQN82"/>
      <c r="WQO82"/>
      <c r="WQP82"/>
      <c r="WQQ82"/>
      <c r="WQR82"/>
      <c r="WQS82"/>
      <c r="WQT82"/>
      <c r="WQU82"/>
      <c r="WQV82"/>
      <c r="WQW82"/>
      <c r="WQX82"/>
      <c r="WQY82"/>
      <c r="WQZ82"/>
      <c r="WRA82"/>
      <c r="WRB82"/>
      <c r="WRC82"/>
      <c r="WRD82"/>
      <c r="WRE82"/>
      <c r="WRF82"/>
      <c r="WRG82"/>
      <c r="WRH82"/>
      <c r="WRI82"/>
      <c r="WRJ82"/>
      <c r="WRK82"/>
      <c r="WRL82"/>
      <c r="WRM82"/>
      <c r="WRN82"/>
      <c r="WRO82"/>
      <c r="WRP82"/>
      <c r="WRQ82"/>
      <c r="WRR82"/>
      <c r="WRS82"/>
      <c r="WRT82"/>
      <c r="WRU82"/>
      <c r="WRV82"/>
      <c r="WRW82"/>
      <c r="WRX82"/>
      <c r="WRY82"/>
      <c r="WRZ82"/>
      <c r="WSA82"/>
      <c r="WSB82"/>
      <c r="WSC82"/>
      <c r="WSD82"/>
      <c r="WSE82"/>
      <c r="WSF82"/>
      <c r="WSG82"/>
      <c r="WSH82"/>
      <c r="WSI82"/>
      <c r="WSJ82"/>
      <c r="WSK82"/>
      <c r="WSL82"/>
      <c r="WSM82"/>
      <c r="WSN82"/>
      <c r="WSO82"/>
      <c r="WSP82"/>
      <c r="WSQ82"/>
      <c r="WSR82"/>
      <c r="WSS82"/>
      <c r="WST82"/>
      <c r="WSU82"/>
      <c r="WSV82"/>
      <c r="WSW82"/>
      <c r="WSX82"/>
      <c r="WSY82"/>
      <c r="WSZ82"/>
      <c r="WTA82"/>
      <c r="WTB82"/>
      <c r="WTC82"/>
      <c r="WTD82"/>
      <c r="WTE82"/>
      <c r="WTF82"/>
      <c r="WTG82"/>
      <c r="WTH82"/>
      <c r="WTI82"/>
      <c r="WTJ82"/>
      <c r="WTK82"/>
      <c r="WTL82"/>
      <c r="WTM82"/>
      <c r="WTN82"/>
      <c r="WTO82"/>
      <c r="WTP82"/>
      <c r="WTQ82"/>
      <c r="WTR82"/>
      <c r="WTS82"/>
      <c r="WTT82"/>
      <c r="WTU82"/>
      <c r="WTV82"/>
      <c r="WTW82"/>
      <c r="WTX82"/>
      <c r="WTY82"/>
      <c r="WTZ82"/>
      <c r="WUA82"/>
      <c r="WUB82"/>
      <c r="WUC82"/>
      <c r="WUD82"/>
      <c r="WUE82"/>
      <c r="WUF82"/>
      <c r="WUG82"/>
      <c r="WUH82"/>
      <c r="WUI82"/>
      <c r="WUJ82"/>
      <c r="WUK82"/>
      <c r="WUL82"/>
      <c r="WUM82"/>
      <c r="WUN82"/>
      <c r="WUO82"/>
      <c r="WUP82"/>
      <c r="WUQ82"/>
      <c r="WUR82"/>
      <c r="WUS82"/>
      <c r="WUT82"/>
      <c r="WUU82"/>
      <c r="WUV82"/>
      <c r="WUW82"/>
      <c r="WUX82"/>
      <c r="WUY82"/>
      <c r="WUZ82"/>
      <c r="WVA82"/>
      <c r="WVB82"/>
      <c r="WVC82"/>
      <c r="WVD82"/>
      <c r="WVE82"/>
      <c r="WVF82"/>
      <c r="WVG82"/>
      <c r="WVH82"/>
      <c r="WVI82"/>
      <c r="WVJ82"/>
      <c r="WVK82"/>
      <c r="WVL82"/>
      <c r="WVM82"/>
      <c r="WVN82"/>
      <c r="WVO82"/>
      <c r="WVP82"/>
      <c r="WVQ82"/>
      <c r="WVR82"/>
      <c r="WVS82"/>
      <c r="WVT82"/>
      <c r="WVU82"/>
      <c r="WVV82"/>
      <c r="WVW82"/>
      <c r="WVX82"/>
      <c r="WVY82"/>
      <c r="WVZ82"/>
      <c r="WWA82"/>
      <c r="WWB82"/>
      <c r="WWC82"/>
      <c r="WWD82"/>
      <c r="WWE82"/>
      <c r="WWF82"/>
      <c r="WWG82"/>
      <c r="WWH82"/>
      <c r="WWI82"/>
      <c r="WWJ82"/>
      <c r="WWK82"/>
      <c r="WWL82"/>
      <c r="WWM82"/>
      <c r="WWN82"/>
      <c r="WWO82"/>
      <c r="WWP82"/>
      <c r="WWQ82"/>
      <c r="WWR82"/>
      <c r="WWS82"/>
      <c r="WWT82"/>
      <c r="WWU82"/>
      <c r="WWV82"/>
      <c r="WWW82"/>
      <c r="WWX82"/>
      <c r="WWY82"/>
      <c r="WWZ82"/>
      <c r="WXA82"/>
      <c r="WXB82"/>
      <c r="WXC82"/>
      <c r="WXD82"/>
      <c r="WXE82"/>
      <c r="WXF82"/>
      <c r="WXG82"/>
      <c r="WXH82"/>
      <c r="WXI82"/>
      <c r="WXJ82"/>
      <c r="WXK82"/>
      <c r="WXL82"/>
      <c r="WXM82"/>
      <c r="WXN82"/>
      <c r="WXO82"/>
      <c r="WXP82"/>
      <c r="WXQ82"/>
      <c r="WXR82"/>
      <c r="WXS82"/>
      <c r="WXT82"/>
      <c r="WXU82"/>
      <c r="WXV82"/>
      <c r="WXW82"/>
      <c r="WXX82"/>
      <c r="WXY82"/>
      <c r="WXZ82"/>
      <c r="WYA82"/>
      <c r="WYB82"/>
      <c r="WYC82"/>
      <c r="WYD82"/>
      <c r="WYE82"/>
      <c r="WYF82"/>
      <c r="WYG82"/>
      <c r="WYH82"/>
      <c r="WYI82"/>
      <c r="WYJ82"/>
      <c r="WYK82"/>
      <c r="WYL82"/>
      <c r="WYM82"/>
      <c r="WYN82"/>
      <c r="WYO82"/>
      <c r="WYP82"/>
      <c r="WYQ82"/>
      <c r="WYR82"/>
      <c r="WYS82"/>
      <c r="WYT82"/>
      <c r="WYU82"/>
      <c r="WYV82"/>
      <c r="WYW82"/>
      <c r="WYX82"/>
      <c r="WYY82"/>
      <c r="WYZ82"/>
      <c r="WZA82"/>
      <c r="WZB82"/>
      <c r="WZC82"/>
      <c r="WZD82"/>
      <c r="WZE82"/>
      <c r="WZF82"/>
      <c r="WZG82"/>
      <c r="WZH82"/>
      <c r="WZI82"/>
      <c r="WZJ82"/>
      <c r="WZK82"/>
      <c r="WZL82"/>
      <c r="WZM82"/>
      <c r="WZN82"/>
      <c r="WZO82"/>
      <c r="WZP82"/>
      <c r="WZQ82"/>
      <c r="WZR82"/>
      <c r="WZS82"/>
      <c r="WZT82"/>
      <c r="WZU82"/>
      <c r="WZV82"/>
      <c r="WZW82"/>
      <c r="WZX82"/>
      <c r="WZY82"/>
      <c r="WZZ82"/>
      <c r="XAA82"/>
      <c r="XAB82"/>
      <c r="XAC82"/>
      <c r="XAD82"/>
      <c r="XAE82"/>
      <c r="XAF82"/>
      <c r="XAG82"/>
      <c r="XAH82"/>
      <c r="XAI82"/>
      <c r="XAJ82"/>
      <c r="XAK82"/>
      <c r="XAL82"/>
      <c r="XAM82"/>
      <c r="XAN82"/>
      <c r="XAO82"/>
      <c r="XAP82"/>
      <c r="XAQ82"/>
      <c r="XAR82"/>
      <c r="XAS82"/>
      <c r="XAT82"/>
      <c r="XAU82"/>
      <c r="XAV82"/>
      <c r="XAW82"/>
      <c r="XAX82"/>
      <c r="XAY82"/>
      <c r="XAZ82"/>
      <c r="XBA82"/>
      <c r="XBB82"/>
      <c r="XBC82"/>
      <c r="XBD82"/>
      <c r="XBE82"/>
      <c r="XBF82"/>
      <c r="XBG82"/>
      <c r="XBH82"/>
      <c r="XBI82"/>
      <c r="XBJ82"/>
      <c r="XBK82"/>
      <c r="XBL82"/>
      <c r="XBM82"/>
      <c r="XBN82"/>
      <c r="XBO82"/>
      <c r="XBP82"/>
      <c r="XBQ82"/>
      <c r="XBR82"/>
      <c r="XBS82"/>
      <c r="XBT82"/>
      <c r="XBU82"/>
      <c r="XBV82"/>
      <c r="XBW82"/>
      <c r="XBX82"/>
      <c r="XBY82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  <c r="XFB82"/>
      <c r="XFC82"/>
      <c r="XFD82"/>
    </row>
    <row r="83" spans="1:16384" x14ac:dyDescent="0.3">
      <c r="A83">
        <v>3</v>
      </c>
      <c r="B83" s="74" t="s">
        <v>21</v>
      </c>
      <c r="C83" s="74">
        <v>7</v>
      </c>
      <c r="D83" s="75" t="s">
        <v>62</v>
      </c>
      <c r="E83" s="76"/>
      <c r="F83" s="76"/>
      <c r="G83" s="76"/>
      <c r="H83" s="76"/>
      <c r="I83" s="76"/>
      <c r="J83" s="76"/>
      <c r="K83" s="76">
        <f t="shared" ref="K83:AD83" si="54">K$66*INDEX($C$23:$I$26,$A$83,$C83)</f>
        <v>3.8493127111111116</v>
      </c>
      <c r="L83" s="76">
        <f t="shared" si="54"/>
        <v>3.8493127111111116</v>
      </c>
      <c r="M83" s="76">
        <f t="shared" si="54"/>
        <v>3.8493127111111116</v>
      </c>
      <c r="N83" s="76">
        <f t="shared" si="54"/>
        <v>3.8493127111111116</v>
      </c>
      <c r="O83" s="76">
        <f t="shared" si="54"/>
        <v>3.8493127111111116</v>
      </c>
      <c r="P83" s="76">
        <f t="shared" si="54"/>
        <v>3.8493127111111116</v>
      </c>
      <c r="Q83" s="76">
        <f t="shared" si="54"/>
        <v>3.8493127111111116</v>
      </c>
      <c r="R83" s="76">
        <f t="shared" si="54"/>
        <v>3.8493127111111116</v>
      </c>
      <c r="S83" s="76">
        <f t="shared" si="54"/>
        <v>3.8493127111111116</v>
      </c>
      <c r="T83" s="76">
        <f t="shared" si="54"/>
        <v>3.8493127111111116</v>
      </c>
      <c r="U83" s="76">
        <f t="shared" si="54"/>
        <v>3.8493127111111116</v>
      </c>
      <c r="V83" s="76">
        <f t="shared" si="54"/>
        <v>3.8493127111111116</v>
      </c>
      <c r="W83" s="76">
        <f t="shared" si="54"/>
        <v>3.8493127111111116</v>
      </c>
      <c r="X83" s="76">
        <f t="shared" si="54"/>
        <v>3.8493127111111116</v>
      </c>
      <c r="Y83" s="76">
        <f t="shared" si="54"/>
        <v>3.8493127111111116</v>
      </c>
      <c r="Z83" s="76">
        <f t="shared" si="54"/>
        <v>3.8493127111111116</v>
      </c>
      <c r="AA83" s="76">
        <f t="shared" si="54"/>
        <v>3.8493127111111116</v>
      </c>
      <c r="AB83" s="76">
        <f t="shared" si="54"/>
        <v>3.8493127111111116</v>
      </c>
      <c r="AC83" s="76">
        <f t="shared" si="54"/>
        <v>3.8493127111111116</v>
      </c>
      <c r="AD83" s="76">
        <f t="shared" si="54"/>
        <v>3.8493127111111116</v>
      </c>
      <c r="AE83" s="76"/>
      <c r="AF83" s="77">
        <f t="shared" ref="AF83:AF89" si="55">SUM(E83:AE83)</f>
        <v>76.986254222222229</v>
      </c>
      <c r="AG83" s="76">
        <f t="shared" ref="AG83:AG89" si="56">NPV($C$30,H83:AE83)+G83+F83*(1+$C$30)+E83*(1+$C$30)^2</f>
        <v>27.040465541839641</v>
      </c>
    </row>
    <row r="84" spans="1:16384" x14ac:dyDescent="0.3">
      <c r="B84" s="74"/>
      <c r="C84" s="74">
        <v>6</v>
      </c>
      <c r="D84" s="75" t="s">
        <v>61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7">
        <f t="shared" si="55"/>
        <v>0</v>
      </c>
      <c r="AG84" s="76">
        <f t="shared" si="56"/>
        <v>0</v>
      </c>
    </row>
    <row r="85" spans="1:16384" x14ac:dyDescent="0.3">
      <c r="B85" s="74"/>
      <c r="C85" s="74">
        <v>5</v>
      </c>
      <c r="D85" s="75" t="s">
        <v>6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7">
        <f t="shared" si="55"/>
        <v>0</v>
      </c>
      <c r="AG85" s="76">
        <f t="shared" si="56"/>
        <v>0</v>
      </c>
    </row>
    <row r="86" spans="1:16384" x14ac:dyDescent="0.3">
      <c r="B86" s="74"/>
      <c r="C86" s="74">
        <v>4</v>
      </c>
      <c r="D86" s="75" t="s">
        <v>5</v>
      </c>
      <c r="E86" s="76"/>
      <c r="F86" s="76"/>
      <c r="G86" s="76"/>
      <c r="H86" s="76"/>
      <c r="I86" s="76"/>
      <c r="J86" s="76">
        <f>J$66*INDEX($C$23:$I$26,$A$83,$C86)</f>
        <v>2.4635601351111114</v>
      </c>
      <c r="K86" s="76">
        <f t="shared" ref="K86:AC89" si="57">K$66*INDEX($C$23:$I$26,$A$83,$C86)</f>
        <v>2.4635601351111114</v>
      </c>
      <c r="L86" s="76">
        <f t="shared" si="57"/>
        <v>2.4635601351111114</v>
      </c>
      <c r="M86" s="76">
        <f t="shared" si="57"/>
        <v>2.4635601351111114</v>
      </c>
      <c r="N86" s="76">
        <f t="shared" si="57"/>
        <v>2.4635601351111114</v>
      </c>
      <c r="O86" s="76">
        <f t="shared" si="57"/>
        <v>2.4635601351111114</v>
      </c>
      <c r="P86" s="76">
        <f t="shared" si="57"/>
        <v>2.4635601351111114</v>
      </c>
      <c r="Q86" s="76">
        <f t="shared" si="57"/>
        <v>2.4635601351111114</v>
      </c>
      <c r="R86" s="76">
        <f t="shared" si="57"/>
        <v>2.4635601351111114</v>
      </c>
      <c r="S86" s="76">
        <f t="shared" si="57"/>
        <v>2.4635601351111114</v>
      </c>
      <c r="T86" s="76">
        <f t="shared" si="57"/>
        <v>2.4635601351111114</v>
      </c>
      <c r="U86" s="76">
        <f t="shared" si="57"/>
        <v>2.4635601351111114</v>
      </c>
      <c r="V86" s="76">
        <f t="shared" si="57"/>
        <v>2.4635601351111114</v>
      </c>
      <c r="W86" s="76">
        <f t="shared" si="57"/>
        <v>2.4635601351111114</v>
      </c>
      <c r="X86" s="76">
        <f t="shared" si="57"/>
        <v>2.4635601351111114</v>
      </c>
      <c r="Y86" s="76">
        <f t="shared" si="57"/>
        <v>2.4635601351111114</v>
      </c>
      <c r="Z86" s="76">
        <f t="shared" si="57"/>
        <v>2.4635601351111114</v>
      </c>
      <c r="AA86" s="76">
        <f t="shared" si="57"/>
        <v>2.4635601351111114</v>
      </c>
      <c r="AB86" s="76">
        <f t="shared" si="57"/>
        <v>2.4635601351111114</v>
      </c>
      <c r="AC86" s="76">
        <f t="shared" si="57"/>
        <v>2.4635601351111114</v>
      </c>
      <c r="AD86" s="76"/>
      <c r="AE86" s="76"/>
      <c r="AF86" s="77">
        <f t="shared" si="55"/>
        <v>49.271202702222219</v>
      </c>
      <c r="AG86" s="76">
        <f t="shared" si="56"/>
        <v>17.305897946777375</v>
      </c>
    </row>
    <row r="87" spans="1:16384" x14ac:dyDescent="0.3">
      <c r="B87" s="74"/>
      <c r="C87" s="74">
        <v>3</v>
      </c>
      <c r="D87" s="75" t="s">
        <v>4</v>
      </c>
      <c r="E87" s="76"/>
      <c r="F87" s="76"/>
      <c r="G87" s="76"/>
      <c r="H87" s="76">
        <f t="shared" ref="H87:J89" si="58">H$66*INDEX($C$23:$I$26,$A$83,$C87)</f>
        <v>2.6414839226469136</v>
      </c>
      <c r="I87" s="76">
        <f t="shared" si="58"/>
        <v>2.6414839226469136</v>
      </c>
      <c r="J87" s="76">
        <f t="shared" si="58"/>
        <v>2.6414839226469136</v>
      </c>
      <c r="K87" s="76">
        <f t="shared" si="57"/>
        <v>2.6414839226469136</v>
      </c>
      <c r="L87" s="76">
        <f t="shared" si="57"/>
        <v>2.6414839226469136</v>
      </c>
      <c r="M87" s="76">
        <f t="shared" si="57"/>
        <v>2.6414839226469136</v>
      </c>
      <c r="N87" s="76">
        <f t="shared" si="57"/>
        <v>2.6414839226469136</v>
      </c>
      <c r="O87" s="76">
        <f t="shared" si="57"/>
        <v>2.6414839226469136</v>
      </c>
      <c r="P87" s="76">
        <f t="shared" si="57"/>
        <v>2.6414839226469136</v>
      </c>
      <c r="Q87" s="76">
        <f t="shared" si="57"/>
        <v>2.6414839226469136</v>
      </c>
      <c r="R87" s="76">
        <f t="shared" si="57"/>
        <v>2.6414839226469136</v>
      </c>
      <c r="S87" s="76">
        <f t="shared" si="57"/>
        <v>2.6414839226469136</v>
      </c>
      <c r="T87" s="76">
        <f t="shared" si="57"/>
        <v>2.6414839226469136</v>
      </c>
      <c r="U87" s="76">
        <f t="shared" si="57"/>
        <v>2.6414839226469136</v>
      </c>
      <c r="V87" s="76">
        <f t="shared" si="57"/>
        <v>2.6414839226469136</v>
      </c>
      <c r="W87" s="76">
        <f t="shared" si="57"/>
        <v>2.6414839226469136</v>
      </c>
      <c r="X87" s="76">
        <f t="shared" si="57"/>
        <v>2.6414839226469136</v>
      </c>
      <c r="Y87" s="76">
        <f t="shared" si="57"/>
        <v>2.6414839226469136</v>
      </c>
      <c r="Z87" s="76">
        <f t="shared" si="57"/>
        <v>2.6414839226469136</v>
      </c>
      <c r="AA87" s="76">
        <f t="shared" si="57"/>
        <v>2.6414839226469136</v>
      </c>
      <c r="AB87" s="76"/>
      <c r="AC87" s="76"/>
      <c r="AD87" s="76"/>
      <c r="AE87" s="76"/>
      <c r="AF87" s="77">
        <f t="shared" si="55"/>
        <v>52.829678452938261</v>
      </c>
      <c r="AG87" s="76">
        <f t="shared" si="56"/>
        <v>18.55576835404462</v>
      </c>
    </row>
    <row r="88" spans="1:16384" x14ac:dyDescent="0.3">
      <c r="B88" s="74"/>
      <c r="C88" s="74">
        <v>2</v>
      </c>
      <c r="D88" s="75" t="s">
        <v>3</v>
      </c>
      <c r="E88" s="76"/>
      <c r="F88" s="76"/>
      <c r="G88" s="76">
        <f t="shared" ref="G88:G89" si="59">G$66*INDEX($C$23:$I$26,$A$83,$C88)</f>
        <v>0.70469910123456792</v>
      </c>
      <c r="H88" s="76">
        <f t="shared" si="58"/>
        <v>0.70469910123456792</v>
      </c>
      <c r="I88" s="76">
        <f t="shared" si="58"/>
        <v>0.70469910123456792</v>
      </c>
      <c r="J88" s="76">
        <f t="shared" si="58"/>
        <v>0.70469910123456792</v>
      </c>
      <c r="K88" s="76">
        <f t="shared" si="57"/>
        <v>0.70469910123456792</v>
      </c>
      <c r="L88" s="76">
        <f t="shared" si="57"/>
        <v>0.70469910123456792</v>
      </c>
      <c r="M88" s="76">
        <f t="shared" si="57"/>
        <v>0.70469910123456792</v>
      </c>
      <c r="N88" s="76">
        <f t="shared" si="57"/>
        <v>0.70469910123456792</v>
      </c>
      <c r="O88" s="76">
        <f t="shared" si="57"/>
        <v>0.70469910123456792</v>
      </c>
      <c r="P88" s="76">
        <f t="shared" si="57"/>
        <v>0.70469910123456792</v>
      </c>
      <c r="Q88" s="76">
        <f t="shared" si="57"/>
        <v>0.70469910123456792</v>
      </c>
      <c r="R88" s="76">
        <f t="shared" si="57"/>
        <v>0.70469910123456792</v>
      </c>
      <c r="S88" s="76">
        <f t="shared" si="57"/>
        <v>0.70469910123456792</v>
      </c>
      <c r="T88" s="76">
        <f t="shared" si="57"/>
        <v>0.70469910123456792</v>
      </c>
      <c r="U88" s="76">
        <f t="shared" si="57"/>
        <v>0.70469910123456792</v>
      </c>
      <c r="V88" s="76">
        <f t="shared" si="57"/>
        <v>0.70469910123456792</v>
      </c>
      <c r="W88" s="76">
        <f t="shared" si="57"/>
        <v>0.70469910123456792</v>
      </c>
      <c r="X88" s="76">
        <f t="shared" si="57"/>
        <v>0.70469910123456792</v>
      </c>
      <c r="Y88" s="76">
        <f t="shared" si="57"/>
        <v>0.70469910123456792</v>
      </c>
      <c r="Z88" s="76">
        <f t="shared" si="57"/>
        <v>0.70469910123456792</v>
      </c>
      <c r="AA88" s="76"/>
      <c r="AB88" s="76"/>
      <c r="AC88" s="76"/>
      <c r="AD88" s="76"/>
      <c r="AE88" s="76"/>
      <c r="AF88" s="77">
        <f t="shared" si="55"/>
        <v>14.093982024691352</v>
      </c>
      <c r="AG88" s="76">
        <f t="shared" si="56"/>
        <v>5.5938798195073387</v>
      </c>
    </row>
    <row r="89" spans="1:16384" x14ac:dyDescent="0.3">
      <c r="B89" s="78"/>
      <c r="C89" s="78">
        <v>1</v>
      </c>
      <c r="D89" s="79" t="s">
        <v>2</v>
      </c>
      <c r="E89" s="80"/>
      <c r="F89" s="80">
        <f t="shared" ref="F89" si="60">F$66*INDEX($C$23:$I$26,$A$83,$C89)</f>
        <v>2.2605558518518518</v>
      </c>
      <c r="G89" s="80">
        <f t="shared" si="59"/>
        <v>2.2605558518518518</v>
      </c>
      <c r="H89" s="80">
        <f t="shared" si="58"/>
        <v>2.2605558518518518</v>
      </c>
      <c r="I89" s="80">
        <f t="shared" si="58"/>
        <v>2.2605558518518518</v>
      </c>
      <c r="J89" s="80">
        <f t="shared" si="58"/>
        <v>2.2605558518518518</v>
      </c>
      <c r="K89" s="80">
        <f t="shared" si="57"/>
        <v>2.2605558518518518</v>
      </c>
      <c r="L89" s="80">
        <f t="shared" si="57"/>
        <v>2.2605558518518518</v>
      </c>
      <c r="M89" s="80">
        <f t="shared" si="57"/>
        <v>2.2605558518518518</v>
      </c>
      <c r="N89" s="80">
        <f t="shared" si="57"/>
        <v>2.2605558518518518</v>
      </c>
      <c r="O89" s="80">
        <f t="shared" si="57"/>
        <v>2.2605558518518518</v>
      </c>
      <c r="P89" s="80">
        <f t="shared" si="57"/>
        <v>2.2605558518518518</v>
      </c>
      <c r="Q89" s="80">
        <f t="shared" si="57"/>
        <v>2.2605558518518518</v>
      </c>
      <c r="R89" s="80">
        <f t="shared" si="57"/>
        <v>2.2605558518518518</v>
      </c>
      <c r="S89" s="80">
        <f t="shared" si="57"/>
        <v>2.2605558518518518</v>
      </c>
      <c r="T89" s="80">
        <f t="shared" si="57"/>
        <v>2.2605558518518518</v>
      </c>
      <c r="U89" s="80">
        <f t="shared" si="57"/>
        <v>2.2605558518518518</v>
      </c>
      <c r="V89" s="80">
        <f t="shared" si="57"/>
        <v>2.2605558518518518</v>
      </c>
      <c r="W89" s="80">
        <f t="shared" si="57"/>
        <v>2.2605558518518518</v>
      </c>
      <c r="X89" s="80">
        <f t="shared" si="57"/>
        <v>2.2605558518518518</v>
      </c>
      <c r="Y89" s="80">
        <f t="shared" si="57"/>
        <v>2.2605558518518518</v>
      </c>
      <c r="Z89" s="80"/>
      <c r="AA89" s="80"/>
      <c r="AB89" s="80"/>
      <c r="AC89" s="80"/>
      <c r="AD89" s="80"/>
      <c r="AE89" s="80"/>
      <c r="AF89" s="81">
        <f t="shared" si="55"/>
        <v>45.211117037037049</v>
      </c>
      <c r="AG89" s="80">
        <f t="shared" si="56"/>
        <v>20.27697189393405</v>
      </c>
    </row>
    <row r="90" spans="1:16384" s="48" customFormat="1" x14ac:dyDescent="0.3">
      <c r="A90"/>
      <c r="B90" s="74"/>
      <c r="C90" s="74"/>
      <c r="D90" s="82" t="s">
        <v>63</v>
      </c>
      <c r="E90" s="77">
        <f>SUM(E83:E89)</f>
        <v>0</v>
      </c>
      <c r="F90" s="77">
        <f t="shared" ref="F90:AG90" si="61">SUM(F83:F89)</f>
        <v>2.2605558518518518</v>
      </c>
      <c r="G90" s="77">
        <f t="shared" si="61"/>
        <v>2.9652549530864198</v>
      </c>
      <c r="H90" s="77">
        <f t="shared" si="61"/>
        <v>5.606738875733333</v>
      </c>
      <c r="I90" s="77">
        <f t="shared" si="61"/>
        <v>5.606738875733333</v>
      </c>
      <c r="J90" s="77">
        <f t="shared" si="61"/>
        <v>8.0702990108444457</v>
      </c>
      <c r="K90" s="77">
        <f t="shared" si="61"/>
        <v>11.919611721955555</v>
      </c>
      <c r="L90" s="77">
        <f t="shared" si="61"/>
        <v>11.919611721955555</v>
      </c>
      <c r="M90" s="77">
        <f t="shared" si="61"/>
        <v>11.919611721955555</v>
      </c>
      <c r="N90" s="77">
        <f t="shared" si="61"/>
        <v>11.919611721955555</v>
      </c>
      <c r="O90" s="77">
        <f t="shared" si="61"/>
        <v>11.919611721955555</v>
      </c>
      <c r="P90" s="77">
        <f t="shared" si="61"/>
        <v>11.919611721955555</v>
      </c>
      <c r="Q90" s="77">
        <f t="shared" si="61"/>
        <v>11.919611721955555</v>
      </c>
      <c r="R90" s="77">
        <f t="shared" si="61"/>
        <v>11.919611721955555</v>
      </c>
      <c r="S90" s="77">
        <f t="shared" si="61"/>
        <v>11.919611721955555</v>
      </c>
      <c r="T90" s="77">
        <f t="shared" si="61"/>
        <v>11.919611721955555</v>
      </c>
      <c r="U90" s="77">
        <f t="shared" si="61"/>
        <v>11.919611721955555</v>
      </c>
      <c r="V90" s="77">
        <f t="shared" si="61"/>
        <v>11.919611721955555</v>
      </c>
      <c r="W90" s="77">
        <f t="shared" si="61"/>
        <v>11.919611721955555</v>
      </c>
      <c r="X90" s="77">
        <f t="shared" si="61"/>
        <v>11.919611721955555</v>
      </c>
      <c r="Y90" s="77">
        <f t="shared" si="61"/>
        <v>11.919611721955555</v>
      </c>
      <c r="Z90" s="77">
        <f t="shared" si="61"/>
        <v>9.6590558701037033</v>
      </c>
      <c r="AA90" s="77">
        <f t="shared" si="61"/>
        <v>8.9543567688691361</v>
      </c>
      <c r="AB90" s="77">
        <f t="shared" si="61"/>
        <v>6.3128728462222234</v>
      </c>
      <c r="AC90" s="77">
        <f t="shared" si="61"/>
        <v>6.3128728462222234</v>
      </c>
      <c r="AD90" s="77">
        <f t="shared" si="61"/>
        <v>3.8493127111111116</v>
      </c>
      <c r="AE90" s="77">
        <f t="shared" si="61"/>
        <v>0</v>
      </c>
      <c r="AF90" s="77">
        <f t="shared" si="61"/>
        <v>238.39223443911109</v>
      </c>
      <c r="AG90" s="77">
        <f t="shared" si="61"/>
        <v>88.772983556103014</v>
      </c>
    </row>
    <row r="91" spans="1:16384" x14ac:dyDescent="0.3">
      <c r="B91" s="48" t="s">
        <v>63</v>
      </c>
      <c r="C91" s="48"/>
      <c r="D91" s="49"/>
      <c r="E91" s="50">
        <f>E74+E82+E90</f>
        <v>0</v>
      </c>
      <c r="F91" s="50">
        <f t="shared" ref="F91:AG91" si="62">F74+F82+F90</f>
        <v>10.679645502133223</v>
      </c>
      <c r="G91" s="50">
        <f t="shared" si="62"/>
        <v>15.635924254875595</v>
      </c>
      <c r="H91" s="50">
        <f t="shared" si="62"/>
        <v>21.653319383205321</v>
      </c>
      <c r="I91" s="50">
        <f t="shared" si="62"/>
        <v>21.653319383205321</v>
      </c>
      <c r="J91" s="50">
        <f t="shared" si="62"/>
        <v>31.132328984323252</v>
      </c>
      <c r="K91" s="50">
        <f t="shared" si="62"/>
        <v>34.981641695434362</v>
      </c>
      <c r="L91" s="50">
        <f t="shared" si="62"/>
        <v>34.981641695434362</v>
      </c>
      <c r="M91" s="50">
        <f t="shared" si="62"/>
        <v>34.981641695434362</v>
      </c>
      <c r="N91" s="50">
        <f t="shared" si="62"/>
        <v>34.981641695434362</v>
      </c>
      <c r="O91" s="50">
        <f t="shared" si="62"/>
        <v>34.981641695434362</v>
      </c>
      <c r="P91" s="50">
        <f t="shared" si="62"/>
        <v>34.981641695434362</v>
      </c>
      <c r="Q91" s="50">
        <f t="shared" si="62"/>
        <v>34.981641695434362</v>
      </c>
      <c r="R91" s="50">
        <f t="shared" si="62"/>
        <v>34.981641695434362</v>
      </c>
      <c r="S91" s="50">
        <f t="shared" si="62"/>
        <v>34.981641695434362</v>
      </c>
      <c r="T91" s="50">
        <f t="shared" si="62"/>
        <v>34.981641695434362</v>
      </c>
      <c r="U91" s="50">
        <f t="shared" si="62"/>
        <v>34.981641695434362</v>
      </c>
      <c r="V91" s="50">
        <f t="shared" si="62"/>
        <v>34.981641695434362</v>
      </c>
      <c r="W91" s="50">
        <f t="shared" si="62"/>
        <v>34.981641695434362</v>
      </c>
      <c r="X91" s="50">
        <f t="shared" si="62"/>
        <v>34.981641695434362</v>
      </c>
      <c r="Y91" s="50">
        <f t="shared" si="62"/>
        <v>34.981641695434362</v>
      </c>
      <c r="Z91" s="50">
        <f t="shared" si="62"/>
        <v>24.301996193301139</v>
      </c>
      <c r="AA91" s="50">
        <f t="shared" si="62"/>
        <v>19.345717440558772</v>
      </c>
      <c r="AB91" s="50">
        <f t="shared" si="62"/>
        <v>13.328322312229048</v>
      </c>
      <c r="AC91" s="50">
        <f t="shared" si="62"/>
        <v>13.328322312229048</v>
      </c>
      <c r="AD91" s="50">
        <f t="shared" si="62"/>
        <v>3.8493127111111116</v>
      </c>
      <c r="AE91" s="50">
        <f t="shared" si="62"/>
        <v>0</v>
      </c>
      <c r="AF91" s="50">
        <f t="shared" si="62"/>
        <v>699.6328339086873</v>
      </c>
      <c r="AG91" s="50">
        <f t="shared" si="62"/>
        <v>271.03705630288175</v>
      </c>
    </row>
    <row r="95" spans="1:16384" ht="25.8" x14ac:dyDescent="0.5">
      <c r="B95" s="55" t="s">
        <v>65</v>
      </c>
    </row>
    <row r="96" spans="1:16384" x14ac:dyDescent="0.3">
      <c r="B96" s="46"/>
      <c r="E96" s="52">
        <v>2014</v>
      </c>
      <c r="F96" s="52">
        <f>E96+1</f>
        <v>2015</v>
      </c>
      <c r="G96" s="52">
        <f t="shared" ref="G96:AE96" si="63">F96+1</f>
        <v>2016</v>
      </c>
      <c r="H96" s="52">
        <f t="shared" si="63"/>
        <v>2017</v>
      </c>
      <c r="I96" s="52">
        <f t="shared" si="63"/>
        <v>2018</v>
      </c>
      <c r="J96" s="52">
        <f t="shared" si="63"/>
        <v>2019</v>
      </c>
      <c r="K96" s="52">
        <f t="shared" si="63"/>
        <v>2020</v>
      </c>
      <c r="L96" s="52">
        <f t="shared" si="63"/>
        <v>2021</v>
      </c>
      <c r="M96" s="52">
        <f t="shared" si="63"/>
        <v>2022</v>
      </c>
      <c r="N96" s="52">
        <f t="shared" si="63"/>
        <v>2023</v>
      </c>
      <c r="O96" s="52">
        <f t="shared" si="63"/>
        <v>2024</v>
      </c>
      <c r="P96" s="52">
        <f t="shared" si="63"/>
        <v>2025</v>
      </c>
      <c r="Q96" s="52">
        <f t="shared" si="63"/>
        <v>2026</v>
      </c>
      <c r="R96" s="52">
        <f t="shared" si="63"/>
        <v>2027</v>
      </c>
      <c r="S96" s="52">
        <f t="shared" si="63"/>
        <v>2028</v>
      </c>
      <c r="T96" s="52">
        <f t="shared" si="63"/>
        <v>2029</v>
      </c>
      <c r="U96" s="52">
        <f t="shared" si="63"/>
        <v>2030</v>
      </c>
      <c r="V96" s="52">
        <f t="shared" si="63"/>
        <v>2031</v>
      </c>
      <c r="W96" s="52">
        <f t="shared" si="63"/>
        <v>2032</v>
      </c>
      <c r="X96" s="52">
        <f t="shared" si="63"/>
        <v>2033</v>
      </c>
      <c r="Y96" s="52">
        <f t="shared" si="63"/>
        <v>2034</v>
      </c>
      <c r="Z96" s="52">
        <f t="shared" si="63"/>
        <v>2035</v>
      </c>
      <c r="AA96" s="52">
        <f t="shared" si="63"/>
        <v>2036</v>
      </c>
      <c r="AB96" s="52">
        <f t="shared" si="63"/>
        <v>2037</v>
      </c>
      <c r="AC96" s="52">
        <f t="shared" si="63"/>
        <v>2038</v>
      </c>
      <c r="AD96" s="52">
        <f t="shared" si="63"/>
        <v>2039</v>
      </c>
      <c r="AE96" s="52">
        <f t="shared" si="63"/>
        <v>2040</v>
      </c>
      <c r="AF96" s="48" t="s">
        <v>77</v>
      </c>
    </row>
    <row r="97" spans="1:16384" x14ac:dyDescent="0.3">
      <c r="A97">
        <v>1</v>
      </c>
      <c r="B97" s="56" t="s">
        <v>12</v>
      </c>
      <c r="C97" s="56">
        <v>7</v>
      </c>
      <c r="D97" s="57" t="s">
        <v>62</v>
      </c>
      <c r="E97" s="58"/>
      <c r="F97" s="58"/>
      <c r="G97" s="58"/>
      <c r="H97" s="58"/>
      <c r="I97" s="58"/>
      <c r="J97" s="58">
        <f t="shared" ref="J97:Y99" si="64">INDEX($C$11:$I$14,$A$97,$C97)</f>
        <v>1.1388</v>
      </c>
      <c r="K97" s="58">
        <f t="shared" si="64"/>
        <v>1.1388</v>
      </c>
      <c r="L97" s="58">
        <f t="shared" si="64"/>
        <v>1.1388</v>
      </c>
      <c r="M97" s="58">
        <f t="shared" si="64"/>
        <v>1.1388</v>
      </c>
      <c r="N97" s="58">
        <f t="shared" si="64"/>
        <v>1.1388</v>
      </c>
      <c r="O97" s="58">
        <f t="shared" si="64"/>
        <v>1.1388</v>
      </c>
      <c r="P97" s="58">
        <f t="shared" si="64"/>
        <v>1.1388</v>
      </c>
      <c r="Q97" s="58">
        <f t="shared" si="64"/>
        <v>1.1388</v>
      </c>
      <c r="R97" s="58">
        <f t="shared" si="64"/>
        <v>1.1388</v>
      </c>
      <c r="S97" s="58">
        <f t="shared" si="64"/>
        <v>1.1388</v>
      </c>
      <c r="T97" s="58">
        <f t="shared" si="64"/>
        <v>1.1388</v>
      </c>
      <c r="U97" s="58">
        <f t="shared" si="64"/>
        <v>1.1388</v>
      </c>
      <c r="V97" s="58">
        <f t="shared" si="64"/>
        <v>1.1388</v>
      </c>
      <c r="W97" s="58">
        <f t="shared" si="64"/>
        <v>1.1388</v>
      </c>
      <c r="X97" s="58">
        <f t="shared" si="64"/>
        <v>1.1388</v>
      </c>
      <c r="Y97" s="58">
        <f t="shared" si="64"/>
        <v>1.1388</v>
      </c>
      <c r="Z97" s="58">
        <f t="shared" ref="T97:AC99" si="65">INDEX($C$11:$I$14,$A$97,$C97)</f>
        <v>1.1388</v>
      </c>
      <c r="AA97" s="58">
        <f t="shared" si="65"/>
        <v>1.1388</v>
      </c>
      <c r="AB97" s="58">
        <f t="shared" si="65"/>
        <v>1.1388</v>
      </c>
      <c r="AC97" s="58">
        <f t="shared" si="65"/>
        <v>1.1388</v>
      </c>
      <c r="AD97" s="58"/>
      <c r="AE97" s="58"/>
      <c r="AF97" s="59">
        <f t="shared" ref="AF97:AF119" si="66">SUM(E97:AE97)</f>
        <v>22.776</v>
      </c>
    </row>
    <row r="98" spans="1:16384" x14ac:dyDescent="0.3">
      <c r="B98" s="56"/>
      <c r="C98" s="56">
        <v>6</v>
      </c>
      <c r="D98" s="57" t="s">
        <v>61</v>
      </c>
      <c r="E98" s="58"/>
      <c r="F98" s="58"/>
      <c r="G98" s="58"/>
      <c r="H98" s="58"/>
      <c r="I98" s="58"/>
      <c r="J98" s="58">
        <f t="shared" si="64"/>
        <v>0.87161999999999995</v>
      </c>
      <c r="K98" s="58">
        <f t="shared" si="64"/>
        <v>0.87161999999999995</v>
      </c>
      <c r="L98" s="58">
        <f t="shared" si="64"/>
        <v>0.87161999999999995</v>
      </c>
      <c r="M98" s="58">
        <f t="shared" si="64"/>
        <v>0.87161999999999995</v>
      </c>
      <c r="N98" s="58">
        <f t="shared" si="64"/>
        <v>0.87161999999999995</v>
      </c>
      <c r="O98" s="58">
        <f t="shared" si="64"/>
        <v>0.87161999999999995</v>
      </c>
      <c r="P98" s="58">
        <f t="shared" si="64"/>
        <v>0.87161999999999995</v>
      </c>
      <c r="Q98" s="58">
        <f t="shared" si="64"/>
        <v>0.87161999999999995</v>
      </c>
      <c r="R98" s="58">
        <f t="shared" si="64"/>
        <v>0.87161999999999995</v>
      </c>
      <c r="S98" s="58">
        <f t="shared" si="64"/>
        <v>0.87161999999999995</v>
      </c>
      <c r="T98" s="58">
        <f t="shared" si="65"/>
        <v>0.87161999999999995</v>
      </c>
      <c r="U98" s="58">
        <f t="shared" si="65"/>
        <v>0.87161999999999995</v>
      </c>
      <c r="V98" s="58">
        <f t="shared" si="65"/>
        <v>0.87161999999999995</v>
      </c>
      <c r="W98" s="58">
        <f t="shared" si="65"/>
        <v>0.87161999999999995</v>
      </c>
      <c r="X98" s="58">
        <f t="shared" si="65"/>
        <v>0.87161999999999995</v>
      </c>
      <c r="Y98" s="58">
        <f t="shared" si="65"/>
        <v>0.87161999999999995</v>
      </c>
      <c r="Z98" s="58">
        <f t="shared" si="65"/>
        <v>0.87161999999999995</v>
      </c>
      <c r="AA98" s="58">
        <f t="shared" si="65"/>
        <v>0.87161999999999995</v>
      </c>
      <c r="AB98" s="58">
        <f t="shared" si="65"/>
        <v>0.87161999999999995</v>
      </c>
      <c r="AC98" s="58">
        <f t="shared" si="65"/>
        <v>0.87161999999999995</v>
      </c>
      <c r="AD98" s="58"/>
      <c r="AE98" s="58"/>
      <c r="AF98" s="59">
        <f t="shared" si="66"/>
        <v>17.432399999999998</v>
      </c>
    </row>
    <row r="99" spans="1:16384" x14ac:dyDescent="0.3">
      <c r="B99" s="56"/>
      <c r="C99" s="56">
        <v>5</v>
      </c>
      <c r="D99" s="57" t="s">
        <v>6</v>
      </c>
      <c r="E99" s="58"/>
      <c r="F99" s="58"/>
      <c r="G99" s="58"/>
      <c r="H99" s="58"/>
      <c r="I99" s="58"/>
      <c r="J99" s="58">
        <f t="shared" si="64"/>
        <v>0.90885000000000005</v>
      </c>
      <c r="K99" s="58">
        <f t="shared" si="64"/>
        <v>0.90885000000000005</v>
      </c>
      <c r="L99" s="58">
        <f t="shared" si="64"/>
        <v>0.90885000000000005</v>
      </c>
      <c r="M99" s="58">
        <f t="shared" si="64"/>
        <v>0.90885000000000005</v>
      </c>
      <c r="N99" s="58">
        <f t="shared" si="64"/>
        <v>0.90885000000000005</v>
      </c>
      <c r="O99" s="58">
        <f t="shared" si="64"/>
        <v>0.90885000000000005</v>
      </c>
      <c r="P99" s="58">
        <f t="shared" si="64"/>
        <v>0.90885000000000005</v>
      </c>
      <c r="Q99" s="58">
        <f t="shared" si="64"/>
        <v>0.90885000000000005</v>
      </c>
      <c r="R99" s="58">
        <f t="shared" si="64"/>
        <v>0.90885000000000005</v>
      </c>
      <c r="S99" s="58">
        <f t="shared" si="64"/>
        <v>0.90885000000000005</v>
      </c>
      <c r="T99" s="58">
        <f t="shared" si="65"/>
        <v>0.90885000000000005</v>
      </c>
      <c r="U99" s="58">
        <f t="shared" si="65"/>
        <v>0.90885000000000005</v>
      </c>
      <c r="V99" s="58">
        <f t="shared" si="65"/>
        <v>0.90885000000000005</v>
      </c>
      <c r="W99" s="58">
        <f t="shared" si="65"/>
        <v>0.90885000000000005</v>
      </c>
      <c r="X99" s="58">
        <f t="shared" si="65"/>
        <v>0.90885000000000005</v>
      </c>
      <c r="Y99" s="58">
        <f t="shared" si="65"/>
        <v>0.90885000000000005</v>
      </c>
      <c r="Z99" s="58">
        <f t="shared" si="65"/>
        <v>0.90885000000000005</v>
      </c>
      <c r="AA99" s="58">
        <f t="shared" si="65"/>
        <v>0.90885000000000005</v>
      </c>
      <c r="AB99" s="58">
        <f t="shared" si="65"/>
        <v>0.90885000000000005</v>
      </c>
      <c r="AC99" s="58">
        <f t="shared" si="65"/>
        <v>0.90885000000000005</v>
      </c>
      <c r="AD99" s="58"/>
      <c r="AE99" s="58"/>
      <c r="AF99" s="59">
        <f t="shared" si="66"/>
        <v>18.176999999999996</v>
      </c>
    </row>
    <row r="100" spans="1:16384" x14ac:dyDescent="0.3">
      <c r="B100" s="56"/>
      <c r="C100" s="56">
        <v>4</v>
      </c>
      <c r="D100" s="57" t="s">
        <v>5</v>
      </c>
      <c r="E100" s="57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9">
        <f t="shared" si="66"/>
        <v>0</v>
      </c>
    </row>
    <row r="101" spans="1:16384" x14ac:dyDescent="0.3">
      <c r="B101" s="56"/>
      <c r="C101" s="56">
        <v>3</v>
      </c>
      <c r="D101" s="57" t="s">
        <v>4</v>
      </c>
      <c r="E101" s="58"/>
      <c r="F101" s="58"/>
      <c r="G101" s="58"/>
      <c r="H101" s="58">
        <f t="shared" ref="H101:AA101" si="67">INDEX($C$11:$I$14,$A$97,$C101)</f>
        <v>0.95265</v>
      </c>
      <c r="I101" s="58">
        <f t="shared" si="67"/>
        <v>0.95265</v>
      </c>
      <c r="J101" s="58">
        <f t="shared" si="67"/>
        <v>0.95265</v>
      </c>
      <c r="K101" s="58">
        <f t="shared" si="67"/>
        <v>0.95265</v>
      </c>
      <c r="L101" s="58">
        <f t="shared" si="67"/>
        <v>0.95265</v>
      </c>
      <c r="M101" s="58">
        <f t="shared" si="67"/>
        <v>0.95265</v>
      </c>
      <c r="N101" s="58">
        <f t="shared" si="67"/>
        <v>0.95265</v>
      </c>
      <c r="O101" s="58">
        <f t="shared" si="67"/>
        <v>0.95265</v>
      </c>
      <c r="P101" s="58">
        <f t="shared" si="67"/>
        <v>0.95265</v>
      </c>
      <c r="Q101" s="58">
        <f t="shared" si="67"/>
        <v>0.95265</v>
      </c>
      <c r="R101" s="58">
        <f t="shared" si="67"/>
        <v>0.95265</v>
      </c>
      <c r="S101" s="58">
        <f t="shared" si="67"/>
        <v>0.95265</v>
      </c>
      <c r="T101" s="58">
        <f t="shared" si="67"/>
        <v>0.95265</v>
      </c>
      <c r="U101" s="58">
        <f t="shared" si="67"/>
        <v>0.95265</v>
      </c>
      <c r="V101" s="58">
        <f t="shared" si="67"/>
        <v>0.95265</v>
      </c>
      <c r="W101" s="58">
        <f t="shared" si="67"/>
        <v>0.95265</v>
      </c>
      <c r="X101" s="58">
        <f t="shared" si="67"/>
        <v>0.95265</v>
      </c>
      <c r="Y101" s="58">
        <f t="shared" si="67"/>
        <v>0.95265</v>
      </c>
      <c r="Z101" s="58">
        <f t="shared" si="67"/>
        <v>0.95265</v>
      </c>
      <c r="AA101" s="58">
        <f t="shared" si="67"/>
        <v>0.95265</v>
      </c>
      <c r="AB101" s="58"/>
      <c r="AC101" s="58"/>
      <c r="AD101" s="58"/>
      <c r="AE101" s="58"/>
      <c r="AF101" s="59">
        <f t="shared" si="66"/>
        <v>19.052999999999997</v>
      </c>
    </row>
    <row r="102" spans="1:16384" x14ac:dyDescent="0.3">
      <c r="B102" s="56"/>
      <c r="C102" s="56">
        <v>2</v>
      </c>
      <c r="D102" s="57" t="s">
        <v>3</v>
      </c>
      <c r="E102" s="58"/>
      <c r="F102" s="58"/>
      <c r="G102" s="58">
        <f t="shared" ref="G102:Z102" si="68">INDEX($C$11:$I$14,$A$97,$C102)</f>
        <v>0.91322999999999999</v>
      </c>
      <c r="H102" s="58">
        <f t="shared" si="68"/>
        <v>0.91322999999999999</v>
      </c>
      <c r="I102" s="58">
        <f t="shared" si="68"/>
        <v>0.91322999999999999</v>
      </c>
      <c r="J102" s="58">
        <f t="shared" si="68"/>
        <v>0.91322999999999999</v>
      </c>
      <c r="K102" s="58">
        <f t="shared" si="68"/>
        <v>0.91322999999999999</v>
      </c>
      <c r="L102" s="58">
        <f t="shared" si="68"/>
        <v>0.91322999999999999</v>
      </c>
      <c r="M102" s="58">
        <f t="shared" si="68"/>
        <v>0.91322999999999999</v>
      </c>
      <c r="N102" s="58">
        <f t="shared" si="68"/>
        <v>0.91322999999999999</v>
      </c>
      <c r="O102" s="58">
        <f t="shared" si="68"/>
        <v>0.91322999999999999</v>
      </c>
      <c r="P102" s="58">
        <f t="shared" si="68"/>
        <v>0.91322999999999999</v>
      </c>
      <c r="Q102" s="58">
        <f t="shared" si="68"/>
        <v>0.91322999999999999</v>
      </c>
      <c r="R102" s="58">
        <f t="shared" si="68"/>
        <v>0.91322999999999999</v>
      </c>
      <c r="S102" s="58">
        <f t="shared" si="68"/>
        <v>0.91322999999999999</v>
      </c>
      <c r="T102" s="58">
        <f t="shared" si="68"/>
        <v>0.91322999999999999</v>
      </c>
      <c r="U102" s="58">
        <f t="shared" si="68"/>
        <v>0.91322999999999999</v>
      </c>
      <c r="V102" s="58">
        <f t="shared" si="68"/>
        <v>0.91322999999999999</v>
      </c>
      <c r="W102" s="58">
        <f t="shared" si="68"/>
        <v>0.91322999999999999</v>
      </c>
      <c r="X102" s="58">
        <f t="shared" si="68"/>
        <v>0.91322999999999999</v>
      </c>
      <c r="Y102" s="58">
        <f t="shared" si="68"/>
        <v>0.91322999999999999</v>
      </c>
      <c r="Z102" s="58">
        <f t="shared" si="68"/>
        <v>0.91322999999999999</v>
      </c>
      <c r="AA102" s="58"/>
      <c r="AB102" s="58"/>
      <c r="AC102" s="58"/>
      <c r="AD102" s="58"/>
      <c r="AE102" s="58"/>
      <c r="AF102" s="59">
        <f t="shared" si="66"/>
        <v>18.264600000000002</v>
      </c>
    </row>
    <row r="103" spans="1:16384" x14ac:dyDescent="0.3">
      <c r="B103" s="60"/>
      <c r="C103" s="60">
        <v>1</v>
      </c>
      <c r="D103" s="61" t="s">
        <v>2</v>
      </c>
      <c r="E103" s="62"/>
      <c r="F103" s="62">
        <f t="shared" ref="F103:Y103" si="69">INDEX($C$11:$I$14,$A$97,$C103)</f>
        <v>1.38408</v>
      </c>
      <c r="G103" s="62">
        <f t="shared" si="69"/>
        <v>1.38408</v>
      </c>
      <c r="H103" s="62">
        <f t="shared" si="69"/>
        <v>1.38408</v>
      </c>
      <c r="I103" s="62">
        <f t="shared" si="69"/>
        <v>1.38408</v>
      </c>
      <c r="J103" s="62">
        <f t="shared" si="69"/>
        <v>1.38408</v>
      </c>
      <c r="K103" s="62">
        <f t="shared" si="69"/>
        <v>1.38408</v>
      </c>
      <c r="L103" s="62">
        <f t="shared" si="69"/>
        <v>1.38408</v>
      </c>
      <c r="M103" s="62">
        <f t="shared" si="69"/>
        <v>1.38408</v>
      </c>
      <c r="N103" s="62">
        <f t="shared" si="69"/>
        <v>1.38408</v>
      </c>
      <c r="O103" s="62">
        <f t="shared" si="69"/>
        <v>1.38408</v>
      </c>
      <c r="P103" s="62">
        <f t="shared" si="69"/>
        <v>1.38408</v>
      </c>
      <c r="Q103" s="62">
        <f t="shared" si="69"/>
        <v>1.38408</v>
      </c>
      <c r="R103" s="62">
        <f t="shared" si="69"/>
        <v>1.38408</v>
      </c>
      <c r="S103" s="62">
        <f t="shared" si="69"/>
        <v>1.38408</v>
      </c>
      <c r="T103" s="62">
        <f t="shared" si="69"/>
        <v>1.38408</v>
      </c>
      <c r="U103" s="62">
        <f t="shared" si="69"/>
        <v>1.38408</v>
      </c>
      <c r="V103" s="62">
        <f t="shared" si="69"/>
        <v>1.38408</v>
      </c>
      <c r="W103" s="62">
        <f t="shared" si="69"/>
        <v>1.38408</v>
      </c>
      <c r="X103" s="62">
        <f t="shared" si="69"/>
        <v>1.38408</v>
      </c>
      <c r="Y103" s="62">
        <f t="shared" si="69"/>
        <v>1.38408</v>
      </c>
      <c r="Z103" s="62"/>
      <c r="AA103" s="62"/>
      <c r="AB103" s="62"/>
      <c r="AC103" s="62"/>
      <c r="AD103" s="62"/>
      <c r="AE103" s="62"/>
      <c r="AF103" s="63">
        <f t="shared" si="66"/>
        <v>27.68160000000001</v>
      </c>
    </row>
    <row r="104" spans="1:16384" s="48" customFormat="1" x14ac:dyDescent="0.3">
      <c r="A104"/>
      <c r="B104" s="56"/>
      <c r="C104" s="56"/>
      <c r="D104" s="64" t="s">
        <v>63</v>
      </c>
      <c r="E104" s="59">
        <f>SUM(E97:E103)</f>
        <v>0</v>
      </c>
      <c r="F104" s="59">
        <f t="shared" ref="F104:AF104" si="70">SUM(F97:F103)</f>
        <v>1.38408</v>
      </c>
      <c r="G104" s="59">
        <f t="shared" si="70"/>
        <v>2.29731</v>
      </c>
      <c r="H104" s="59">
        <f t="shared" si="70"/>
        <v>3.2499599999999997</v>
      </c>
      <c r="I104" s="59">
        <f t="shared" si="70"/>
        <v>3.2499599999999997</v>
      </c>
      <c r="J104" s="59">
        <f t="shared" si="70"/>
        <v>6.1692299999999998</v>
      </c>
      <c r="K104" s="59">
        <f t="shared" si="70"/>
        <v>6.1692299999999998</v>
      </c>
      <c r="L104" s="59">
        <f t="shared" si="70"/>
        <v>6.1692299999999998</v>
      </c>
      <c r="M104" s="59">
        <f t="shared" si="70"/>
        <v>6.1692299999999998</v>
      </c>
      <c r="N104" s="59">
        <f t="shared" si="70"/>
        <v>6.1692299999999998</v>
      </c>
      <c r="O104" s="59">
        <f t="shared" si="70"/>
        <v>6.1692299999999998</v>
      </c>
      <c r="P104" s="59">
        <f t="shared" si="70"/>
        <v>6.1692299999999998</v>
      </c>
      <c r="Q104" s="59">
        <f t="shared" si="70"/>
        <v>6.1692299999999998</v>
      </c>
      <c r="R104" s="59">
        <f t="shared" si="70"/>
        <v>6.1692299999999998</v>
      </c>
      <c r="S104" s="59">
        <f t="shared" si="70"/>
        <v>6.1692299999999998</v>
      </c>
      <c r="T104" s="59">
        <f t="shared" si="70"/>
        <v>6.1692299999999998</v>
      </c>
      <c r="U104" s="59">
        <f t="shared" si="70"/>
        <v>6.1692299999999998</v>
      </c>
      <c r="V104" s="59">
        <f t="shared" si="70"/>
        <v>6.1692299999999998</v>
      </c>
      <c r="W104" s="59">
        <f t="shared" si="70"/>
        <v>6.1692299999999998</v>
      </c>
      <c r="X104" s="59">
        <f t="shared" si="70"/>
        <v>6.1692299999999998</v>
      </c>
      <c r="Y104" s="59">
        <f t="shared" si="70"/>
        <v>6.1692299999999998</v>
      </c>
      <c r="Z104" s="59">
        <f t="shared" si="70"/>
        <v>4.7851499999999998</v>
      </c>
      <c r="AA104" s="59">
        <f t="shared" si="70"/>
        <v>3.8719200000000003</v>
      </c>
      <c r="AB104" s="59">
        <f t="shared" si="70"/>
        <v>2.91927</v>
      </c>
      <c r="AC104" s="59">
        <f t="shared" si="70"/>
        <v>2.91927</v>
      </c>
      <c r="AD104" s="59">
        <f t="shared" si="70"/>
        <v>0</v>
      </c>
      <c r="AE104" s="59">
        <f t="shared" si="70"/>
        <v>0</v>
      </c>
      <c r="AF104" s="59">
        <f t="shared" si="70"/>
        <v>123.38460000000001</v>
      </c>
      <c r="AG104"/>
    </row>
    <row r="105" spans="1:16384" x14ac:dyDescent="0.3">
      <c r="A105">
        <v>2</v>
      </c>
      <c r="B105" s="65" t="s">
        <v>20</v>
      </c>
      <c r="C105" s="65">
        <v>7</v>
      </c>
      <c r="D105" s="66" t="s">
        <v>62</v>
      </c>
      <c r="E105" s="67"/>
      <c r="F105" s="67"/>
      <c r="G105" s="67"/>
      <c r="H105" s="67"/>
      <c r="I105" s="67"/>
      <c r="J105" s="67">
        <f>INDEX($C$11:$I$14,$A$105,$C105)</f>
        <v>1.9928999999999997</v>
      </c>
      <c r="K105" s="67">
        <f t="shared" ref="K105:Z107" si="71">INDEX($C$11:$I$14,$A$105,$C105)</f>
        <v>1.9928999999999997</v>
      </c>
      <c r="L105" s="67">
        <f t="shared" si="71"/>
        <v>1.9928999999999997</v>
      </c>
      <c r="M105" s="67">
        <f t="shared" si="71"/>
        <v>1.9928999999999997</v>
      </c>
      <c r="N105" s="67">
        <f t="shared" si="71"/>
        <v>1.9928999999999997</v>
      </c>
      <c r="O105" s="67">
        <f t="shared" si="71"/>
        <v>1.9928999999999997</v>
      </c>
      <c r="P105" s="67">
        <f t="shared" si="71"/>
        <v>1.9928999999999997</v>
      </c>
      <c r="Q105" s="67">
        <f t="shared" si="71"/>
        <v>1.9928999999999997</v>
      </c>
      <c r="R105" s="67">
        <f t="shared" si="71"/>
        <v>1.9928999999999997</v>
      </c>
      <c r="S105" s="67">
        <f t="shared" si="71"/>
        <v>1.9928999999999997</v>
      </c>
      <c r="T105" s="67">
        <f t="shared" si="71"/>
        <v>1.9928999999999997</v>
      </c>
      <c r="U105" s="67">
        <f t="shared" si="71"/>
        <v>1.9928999999999997</v>
      </c>
      <c r="V105" s="67">
        <f t="shared" si="71"/>
        <v>1.9928999999999997</v>
      </c>
      <c r="W105" s="67">
        <f t="shared" si="71"/>
        <v>1.9928999999999997</v>
      </c>
      <c r="X105" s="67">
        <f t="shared" si="71"/>
        <v>1.9928999999999997</v>
      </c>
      <c r="Y105" s="67">
        <f t="shared" si="71"/>
        <v>1.9928999999999997</v>
      </c>
      <c r="Z105" s="67">
        <f t="shared" si="71"/>
        <v>1.9928999999999997</v>
      </c>
      <c r="AA105" s="67">
        <f t="shared" ref="AA105:AC107" si="72">INDEX($C$11:$I$14,$A$105,$C105)</f>
        <v>1.9928999999999997</v>
      </c>
      <c r="AB105" s="67">
        <f t="shared" si="72"/>
        <v>1.9928999999999997</v>
      </c>
      <c r="AC105" s="67">
        <f t="shared" si="72"/>
        <v>1.9928999999999997</v>
      </c>
      <c r="AD105" s="67"/>
      <c r="AE105" s="67"/>
      <c r="AF105" s="68">
        <f t="shared" si="66"/>
        <v>39.857999999999983</v>
      </c>
    </row>
    <row r="106" spans="1:16384" x14ac:dyDescent="0.3">
      <c r="B106" s="65"/>
      <c r="C106" s="65">
        <v>6</v>
      </c>
      <c r="D106" s="66" t="s">
        <v>61</v>
      </c>
      <c r="E106" s="67"/>
      <c r="F106" s="67"/>
      <c r="G106" s="67"/>
      <c r="H106" s="67"/>
      <c r="I106" s="67"/>
      <c r="J106" s="67">
        <f t="shared" ref="J106:J107" si="73">INDEX($C$11:$I$14,$A$105,$C106)</f>
        <v>2.1032760000000001</v>
      </c>
      <c r="K106" s="67">
        <f t="shared" si="71"/>
        <v>2.1032760000000001</v>
      </c>
      <c r="L106" s="67">
        <f t="shared" si="71"/>
        <v>2.1032760000000001</v>
      </c>
      <c r="M106" s="67">
        <f t="shared" si="71"/>
        <v>2.1032760000000001</v>
      </c>
      <c r="N106" s="67">
        <f t="shared" si="71"/>
        <v>2.1032760000000001</v>
      </c>
      <c r="O106" s="67">
        <f t="shared" si="71"/>
        <v>2.1032760000000001</v>
      </c>
      <c r="P106" s="67">
        <f t="shared" si="71"/>
        <v>2.1032760000000001</v>
      </c>
      <c r="Q106" s="67">
        <f t="shared" si="71"/>
        <v>2.1032760000000001</v>
      </c>
      <c r="R106" s="67">
        <f t="shared" si="71"/>
        <v>2.1032760000000001</v>
      </c>
      <c r="S106" s="67">
        <f t="shared" si="71"/>
        <v>2.1032760000000001</v>
      </c>
      <c r="T106" s="67">
        <f t="shared" si="71"/>
        <v>2.1032760000000001</v>
      </c>
      <c r="U106" s="67">
        <f t="shared" si="71"/>
        <v>2.1032760000000001</v>
      </c>
      <c r="V106" s="67">
        <f t="shared" si="71"/>
        <v>2.1032760000000001</v>
      </c>
      <c r="W106" s="67">
        <f t="shared" si="71"/>
        <v>2.1032760000000001</v>
      </c>
      <c r="X106" s="67">
        <f t="shared" si="71"/>
        <v>2.1032760000000001</v>
      </c>
      <c r="Y106" s="67">
        <f t="shared" si="71"/>
        <v>2.1032760000000001</v>
      </c>
      <c r="Z106" s="67">
        <f t="shared" si="71"/>
        <v>2.1032760000000001</v>
      </c>
      <c r="AA106" s="67">
        <f t="shared" si="72"/>
        <v>2.1032760000000001</v>
      </c>
      <c r="AB106" s="67">
        <f t="shared" si="72"/>
        <v>2.1032760000000001</v>
      </c>
      <c r="AC106" s="67">
        <f t="shared" si="72"/>
        <v>2.1032760000000001</v>
      </c>
      <c r="AD106" s="67"/>
      <c r="AE106" s="67"/>
      <c r="AF106" s="68">
        <f t="shared" si="66"/>
        <v>42.065520000000014</v>
      </c>
    </row>
    <row r="107" spans="1:16384" x14ac:dyDescent="0.3">
      <c r="B107" s="65"/>
      <c r="C107" s="65">
        <v>5</v>
      </c>
      <c r="D107" s="66" t="s">
        <v>6</v>
      </c>
      <c r="E107" s="67"/>
      <c r="F107" s="67"/>
      <c r="G107" s="67"/>
      <c r="H107" s="67"/>
      <c r="I107" s="67"/>
      <c r="J107" s="67">
        <f t="shared" si="73"/>
        <v>2.0726159999999996</v>
      </c>
      <c r="K107" s="67">
        <f t="shared" si="71"/>
        <v>2.0726159999999996</v>
      </c>
      <c r="L107" s="67">
        <f t="shared" si="71"/>
        <v>2.0726159999999996</v>
      </c>
      <c r="M107" s="67">
        <f t="shared" si="71"/>
        <v>2.0726159999999996</v>
      </c>
      <c r="N107" s="67">
        <f t="shared" si="71"/>
        <v>2.0726159999999996</v>
      </c>
      <c r="O107" s="67">
        <f t="shared" si="71"/>
        <v>2.0726159999999996</v>
      </c>
      <c r="P107" s="67">
        <f t="shared" si="71"/>
        <v>2.0726159999999996</v>
      </c>
      <c r="Q107" s="67">
        <f t="shared" si="71"/>
        <v>2.0726159999999996</v>
      </c>
      <c r="R107" s="67">
        <f t="shared" si="71"/>
        <v>2.0726159999999996</v>
      </c>
      <c r="S107" s="67">
        <f t="shared" si="71"/>
        <v>2.0726159999999996</v>
      </c>
      <c r="T107" s="67">
        <f t="shared" si="71"/>
        <v>2.0726159999999996</v>
      </c>
      <c r="U107" s="67">
        <f t="shared" si="71"/>
        <v>2.0726159999999996</v>
      </c>
      <c r="V107" s="67">
        <f t="shared" si="71"/>
        <v>2.0726159999999996</v>
      </c>
      <c r="W107" s="67">
        <f t="shared" si="71"/>
        <v>2.0726159999999996</v>
      </c>
      <c r="X107" s="67">
        <f t="shared" si="71"/>
        <v>2.0726159999999996</v>
      </c>
      <c r="Y107" s="67">
        <f t="shared" si="71"/>
        <v>2.0726159999999996</v>
      </c>
      <c r="Z107" s="67">
        <f t="shared" si="71"/>
        <v>2.0726159999999996</v>
      </c>
      <c r="AA107" s="67">
        <f t="shared" si="72"/>
        <v>2.0726159999999996</v>
      </c>
      <c r="AB107" s="67">
        <f t="shared" si="72"/>
        <v>2.0726159999999996</v>
      </c>
      <c r="AC107" s="67">
        <f t="shared" si="72"/>
        <v>2.0726159999999996</v>
      </c>
      <c r="AD107" s="67"/>
      <c r="AE107" s="67"/>
      <c r="AF107" s="68">
        <f t="shared" si="66"/>
        <v>41.452319999999979</v>
      </c>
    </row>
    <row r="108" spans="1:16384" x14ac:dyDescent="0.3">
      <c r="B108" s="65"/>
      <c r="C108" s="65">
        <v>4</v>
      </c>
      <c r="D108" s="66" t="s">
        <v>5</v>
      </c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8">
        <f t="shared" si="66"/>
        <v>0</v>
      </c>
    </row>
    <row r="109" spans="1:16384" x14ac:dyDescent="0.3">
      <c r="B109" s="65"/>
      <c r="C109" s="65">
        <v>3</v>
      </c>
      <c r="D109" s="66" t="s">
        <v>4</v>
      </c>
      <c r="E109" s="67"/>
      <c r="F109" s="67"/>
      <c r="G109" s="67"/>
      <c r="H109" s="67">
        <f t="shared" ref="H109:Y109" si="74">INDEX($C$11:$I$14,$A$105,$C109)</f>
        <v>2.4129420000000001</v>
      </c>
      <c r="I109" s="67">
        <f t="shared" si="74"/>
        <v>2.4129420000000001</v>
      </c>
      <c r="J109" s="67">
        <f t="shared" si="74"/>
        <v>2.4129420000000001</v>
      </c>
      <c r="K109" s="67">
        <f t="shared" si="74"/>
        <v>2.4129420000000001</v>
      </c>
      <c r="L109" s="67">
        <f t="shared" si="74"/>
        <v>2.4129420000000001</v>
      </c>
      <c r="M109" s="67">
        <f t="shared" si="74"/>
        <v>2.4129420000000001</v>
      </c>
      <c r="N109" s="67">
        <f t="shared" si="74"/>
        <v>2.4129420000000001</v>
      </c>
      <c r="O109" s="67">
        <f t="shared" si="74"/>
        <v>2.4129420000000001</v>
      </c>
      <c r="P109" s="67">
        <f t="shared" si="74"/>
        <v>2.4129420000000001</v>
      </c>
      <c r="Q109" s="67">
        <f t="shared" si="74"/>
        <v>2.4129420000000001</v>
      </c>
      <c r="R109" s="67">
        <f t="shared" si="74"/>
        <v>2.4129420000000001</v>
      </c>
      <c r="S109" s="67">
        <f t="shared" si="74"/>
        <v>2.4129420000000001</v>
      </c>
      <c r="T109" s="67">
        <f t="shared" si="74"/>
        <v>2.4129420000000001</v>
      </c>
      <c r="U109" s="67">
        <f t="shared" si="74"/>
        <v>2.4129420000000001</v>
      </c>
      <c r="V109" s="67">
        <f t="shared" si="74"/>
        <v>2.4129420000000001</v>
      </c>
      <c r="W109" s="67">
        <f t="shared" si="74"/>
        <v>2.4129420000000001</v>
      </c>
      <c r="X109" s="67">
        <f t="shared" si="74"/>
        <v>2.4129420000000001</v>
      </c>
      <c r="Y109" s="67">
        <f t="shared" si="74"/>
        <v>2.4129420000000001</v>
      </c>
      <c r="Z109" s="67">
        <f t="shared" ref="X109:AA111" si="75">INDEX($C$11:$I$14,$A$105,$C109)</f>
        <v>2.4129420000000001</v>
      </c>
      <c r="AA109" s="67">
        <f t="shared" si="75"/>
        <v>2.4129420000000001</v>
      </c>
      <c r="AB109" s="67"/>
      <c r="AC109" s="67"/>
      <c r="AD109" s="67"/>
      <c r="AE109" s="67"/>
      <c r="AF109" s="68">
        <f t="shared" si="66"/>
        <v>48.258840000000014</v>
      </c>
    </row>
    <row r="110" spans="1:16384" x14ac:dyDescent="0.3">
      <c r="B110" s="65"/>
      <c r="C110" s="65">
        <v>2</v>
      </c>
      <c r="D110" s="66" t="s">
        <v>3</v>
      </c>
      <c r="E110" s="67"/>
      <c r="F110" s="67"/>
      <c r="G110" s="67">
        <f t="shared" ref="G110:W110" si="76">INDEX($C$11:$I$14,$A$105,$C110)</f>
        <v>1.7261580000000001</v>
      </c>
      <c r="H110" s="67">
        <f t="shared" si="76"/>
        <v>1.7261580000000001</v>
      </c>
      <c r="I110" s="67">
        <f t="shared" si="76"/>
        <v>1.7261580000000001</v>
      </c>
      <c r="J110" s="67">
        <f t="shared" si="76"/>
        <v>1.7261580000000001</v>
      </c>
      <c r="K110" s="67">
        <f t="shared" si="76"/>
        <v>1.7261580000000001</v>
      </c>
      <c r="L110" s="67">
        <f t="shared" si="76"/>
        <v>1.7261580000000001</v>
      </c>
      <c r="M110" s="67">
        <f t="shared" si="76"/>
        <v>1.7261580000000001</v>
      </c>
      <c r="N110" s="67">
        <f t="shared" si="76"/>
        <v>1.7261580000000001</v>
      </c>
      <c r="O110" s="67">
        <f t="shared" si="76"/>
        <v>1.7261580000000001</v>
      </c>
      <c r="P110" s="67">
        <f t="shared" si="76"/>
        <v>1.7261580000000001</v>
      </c>
      <c r="Q110" s="67">
        <f t="shared" si="76"/>
        <v>1.7261580000000001</v>
      </c>
      <c r="R110" s="67">
        <f t="shared" si="76"/>
        <v>1.7261580000000001</v>
      </c>
      <c r="S110" s="67">
        <f t="shared" si="76"/>
        <v>1.7261580000000001</v>
      </c>
      <c r="T110" s="67">
        <f t="shared" si="76"/>
        <v>1.7261580000000001</v>
      </c>
      <c r="U110" s="67">
        <f t="shared" si="76"/>
        <v>1.7261580000000001</v>
      </c>
      <c r="V110" s="67">
        <f t="shared" si="76"/>
        <v>1.7261580000000001</v>
      </c>
      <c r="W110" s="67">
        <f t="shared" si="76"/>
        <v>1.7261580000000001</v>
      </c>
      <c r="X110" s="67">
        <f t="shared" si="75"/>
        <v>1.7261580000000001</v>
      </c>
      <c r="Y110" s="67">
        <f t="shared" si="75"/>
        <v>1.7261580000000001</v>
      </c>
      <c r="Z110" s="67">
        <f t="shared" si="75"/>
        <v>1.7261580000000001</v>
      </c>
      <c r="AA110" s="67"/>
      <c r="AB110" s="67"/>
      <c r="AC110" s="67"/>
      <c r="AD110" s="67"/>
      <c r="AE110" s="67"/>
      <c r="AF110" s="68">
        <f t="shared" si="66"/>
        <v>34.523160000000011</v>
      </c>
    </row>
    <row r="111" spans="1:16384" x14ac:dyDescent="0.3">
      <c r="B111" s="69"/>
      <c r="C111" s="69">
        <v>1</v>
      </c>
      <c r="D111" s="70" t="s">
        <v>2</v>
      </c>
      <c r="E111" s="71"/>
      <c r="F111" s="71">
        <f t="shared" ref="F111:W111" si="77">INDEX($C$11:$I$14,$A$105,$C111)</f>
        <v>1.9438439999999997</v>
      </c>
      <c r="G111" s="71">
        <f t="shared" si="77"/>
        <v>1.9438439999999997</v>
      </c>
      <c r="H111" s="71">
        <f t="shared" si="77"/>
        <v>1.9438439999999997</v>
      </c>
      <c r="I111" s="71">
        <f t="shared" si="77"/>
        <v>1.9438439999999997</v>
      </c>
      <c r="J111" s="71">
        <f t="shared" si="77"/>
        <v>1.9438439999999997</v>
      </c>
      <c r="K111" s="71">
        <f t="shared" si="77"/>
        <v>1.9438439999999997</v>
      </c>
      <c r="L111" s="71">
        <f t="shared" si="77"/>
        <v>1.9438439999999997</v>
      </c>
      <c r="M111" s="71">
        <f t="shared" si="77"/>
        <v>1.9438439999999997</v>
      </c>
      <c r="N111" s="71">
        <f t="shared" si="77"/>
        <v>1.9438439999999997</v>
      </c>
      <c r="O111" s="71">
        <f t="shared" si="77"/>
        <v>1.9438439999999997</v>
      </c>
      <c r="P111" s="71">
        <f t="shared" si="77"/>
        <v>1.9438439999999997</v>
      </c>
      <c r="Q111" s="71">
        <f t="shared" si="77"/>
        <v>1.9438439999999997</v>
      </c>
      <c r="R111" s="71">
        <f t="shared" si="77"/>
        <v>1.9438439999999997</v>
      </c>
      <c r="S111" s="71">
        <f t="shared" si="77"/>
        <v>1.9438439999999997</v>
      </c>
      <c r="T111" s="71">
        <f t="shared" si="77"/>
        <v>1.9438439999999997</v>
      </c>
      <c r="U111" s="71">
        <f t="shared" si="77"/>
        <v>1.9438439999999997</v>
      </c>
      <c r="V111" s="71">
        <f t="shared" si="77"/>
        <v>1.9438439999999997</v>
      </c>
      <c r="W111" s="71">
        <f t="shared" si="77"/>
        <v>1.9438439999999997</v>
      </c>
      <c r="X111" s="71">
        <f t="shared" si="75"/>
        <v>1.9438439999999997</v>
      </c>
      <c r="Y111" s="71">
        <f t="shared" si="75"/>
        <v>1.9438439999999997</v>
      </c>
      <c r="Z111" s="71"/>
      <c r="AA111" s="71"/>
      <c r="AB111" s="71"/>
      <c r="AC111" s="71"/>
      <c r="AD111" s="71"/>
      <c r="AE111" s="71"/>
      <c r="AF111" s="72">
        <f t="shared" si="66"/>
        <v>38.876879999999986</v>
      </c>
    </row>
    <row r="112" spans="1:16384" s="48" customFormat="1" x14ac:dyDescent="0.3">
      <c r="A112"/>
      <c r="B112" s="65"/>
      <c r="C112" s="65"/>
      <c r="D112" s="73" t="s">
        <v>63</v>
      </c>
      <c r="E112" s="68">
        <f>SUM(E105:E111)</f>
        <v>0</v>
      </c>
      <c r="F112" s="68">
        <f t="shared" ref="F112:AF112" si="78">SUM(F105:F111)</f>
        <v>1.9438439999999997</v>
      </c>
      <c r="G112" s="68">
        <f t="shared" si="78"/>
        <v>3.6700019999999998</v>
      </c>
      <c r="H112" s="68">
        <f t="shared" si="78"/>
        <v>6.0829439999999995</v>
      </c>
      <c r="I112" s="68">
        <f t="shared" si="78"/>
        <v>6.0829439999999995</v>
      </c>
      <c r="J112" s="68">
        <f t="shared" si="78"/>
        <v>12.251736000000001</v>
      </c>
      <c r="K112" s="68">
        <f t="shared" si="78"/>
        <v>12.251736000000001</v>
      </c>
      <c r="L112" s="68">
        <f t="shared" si="78"/>
        <v>12.251736000000001</v>
      </c>
      <c r="M112" s="68">
        <f t="shared" si="78"/>
        <v>12.251736000000001</v>
      </c>
      <c r="N112" s="68">
        <f t="shared" si="78"/>
        <v>12.251736000000001</v>
      </c>
      <c r="O112" s="68">
        <f t="shared" si="78"/>
        <v>12.251736000000001</v>
      </c>
      <c r="P112" s="68">
        <f t="shared" si="78"/>
        <v>12.251736000000001</v>
      </c>
      <c r="Q112" s="68">
        <f t="shared" si="78"/>
        <v>12.251736000000001</v>
      </c>
      <c r="R112" s="68">
        <f t="shared" si="78"/>
        <v>12.251736000000001</v>
      </c>
      <c r="S112" s="68">
        <f t="shared" si="78"/>
        <v>12.251736000000001</v>
      </c>
      <c r="T112" s="68">
        <f t="shared" si="78"/>
        <v>12.251736000000001</v>
      </c>
      <c r="U112" s="68">
        <f t="shared" si="78"/>
        <v>12.251736000000001</v>
      </c>
      <c r="V112" s="68">
        <f t="shared" si="78"/>
        <v>12.251736000000001</v>
      </c>
      <c r="W112" s="68">
        <f t="shared" si="78"/>
        <v>12.251736000000001</v>
      </c>
      <c r="X112" s="68">
        <f t="shared" si="78"/>
        <v>12.251736000000001</v>
      </c>
      <c r="Y112" s="68">
        <f t="shared" si="78"/>
        <v>12.251736000000001</v>
      </c>
      <c r="Z112" s="68">
        <f t="shared" si="78"/>
        <v>10.307892000000001</v>
      </c>
      <c r="AA112" s="68">
        <f t="shared" si="78"/>
        <v>8.5817340000000009</v>
      </c>
      <c r="AB112" s="68">
        <f t="shared" si="78"/>
        <v>6.1687919999999998</v>
      </c>
      <c r="AC112" s="68">
        <f t="shared" si="78"/>
        <v>6.1687919999999998</v>
      </c>
      <c r="AD112" s="68">
        <f t="shared" si="78"/>
        <v>0</v>
      </c>
      <c r="AE112" s="68">
        <f t="shared" si="78"/>
        <v>0</v>
      </c>
      <c r="AF112" s="68">
        <f t="shared" si="78"/>
        <v>245.03471999999999</v>
      </c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  <c r="AMM112"/>
      <c r="AMN112"/>
      <c r="AMO112"/>
      <c r="AMP112"/>
      <c r="AMQ112"/>
      <c r="AMR112"/>
      <c r="AMS112"/>
      <c r="AMT112"/>
      <c r="AMU112"/>
      <c r="AMV112"/>
      <c r="AMW112"/>
      <c r="AMX112"/>
      <c r="AMY112"/>
      <c r="AMZ112"/>
      <c r="ANA112"/>
      <c r="ANB112"/>
      <c r="ANC112"/>
      <c r="AND112"/>
      <c r="ANE112"/>
      <c r="ANF112"/>
      <c r="ANG112"/>
      <c r="ANH112"/>
      <c r="ANI112"/>
      <c r="ANJ112"/>
      <c r="ANK112"/>
      <c r="ANL112"/>
      <c r="ANM112"/>
      <c r="ANN112"/>
      <c r="ANO112"/>
      <c r="ANP112"/>
      <c r="ANQ112"/>
      <c r="ANR112"/>
      <c r="ANS112"/>
      <c r="ANT112"/>
      <c r="ANU112"/>
      <c r="ANV112"/>
      <c r="ANW112"/>
      <c r="ANX112"/>
      <c r="ANY112"/>
      <c r="ANZ112"/>
      <c r="AOA112"/>
      <c r="AOB112"/>
      <c r="AOC112"/>
      <c r="AOD112"/>
      <c r="AOE112"/>
      <c r="AOF112"/>
      <c r="AOG112"/>
      <c r="AOH112"/>
      <c r="AOI112"/>
      <c r="AOJ112"/>
      <c r="AOK112"/>
      <c r="AOL112"/>
      <c r="AOM112"/>
      <c r="AON112"/>
      <c r="AOO112"/>
      <c r="AOP112"/>
      <c r="AOQ112"/>
      <c r="AOR112"/>
      <c r="AOS112"/>
      <c r="AOT112"/>
      <c r="AOU112"/>
      <c r="AOV112"/>
      <c r="AOW112"/>
      <c r="AOX112"/>
      <c r="AOY112"/>
      <c r="AOZ112"/>
      <c r="APA112"/>
      <c r="APB112"/>
      <c r="APC112"/>
      <c r="APD112"/>
      <c r="APE112"/>
      <c r="APF112"/>
      <c r="APG112"/>
      <c r="APH112"/>
      <c r="API112"/>
      <c r="APJ112"/>
      <c r="APK112"/>
      <c r="APL112"/>
      <c r="APM112"/>
      <c r="APN112"/>
      <c r="APO112"/>
      <c r="APP112"/>
      <c r="APQ112"/>
      <c r="APR112"/>
      <c r="APS112"/>
      <c r="APT112"/>
      <c r="APU112"/>
      <c r="APV112"/>
      <c r="APW112"/>
      <c r="APX112"/>
      <c r="APY112"/>
      <c r="APZ112"/>
      <c r="AQA112"/>
      <c r="AQB112"/>
      <c r="AQC112"/>
      <c r="AQD112"/>
      <c r="AQE112"/>
      <c r="AQF112"/>
      <c r="AQG112"/>
      <c r="AQH112"/>
      <c r="AQI112"/>
      <c r="AQJ112"/>
      <c r="AQK112"/>
      <c r="AQL112"/>
      <c r="AQM112"/>
      <c r="AQN112"/>
      <c r="AQO112"/>
      <c r="AQP112"/>
      <c r="AQQ112"/>
      <c r="AQR112"/>
      <c r="AQS112"/>
      <c r="AQT112"/>
      <c r="AQU112"/>
      <c r="AQV112"/>
      <c r="AQW112"/>
      <c r="AQX112"/>
      <c r="AQY112"/>
      <c r="AQZ112"/>
      <c r="ARA112"/>
      <c r="ARB112"/>
      <c r="ARC112"/>
      <c r="ARD112"/>
      <c r="ARE112"/>
      <c r="ARF112"/>
      <c r="ARG112"/>
      <c r="ARH112"/>
      <c r="ARI112"/>
      <c r="ARJ112"/>
      <c r="ARK112"/>
      <c r="ARL112"/>
      <c r="ARM112"/>
      <c r="ARN112"/>
      <c r="ARO112"/>
      <c r="ARP112"/>
      <c r="ARQ112"/>
      <c r="ARR112"/>
      <c r="ARS112"/>
      <c r="ART112"/>
      <c r="ARU112"/>
      <c r="ARV112"/>
      <c r="ARW112"/>
      <c r="ARX112"/>
      <c r="ARY112"/>
      <c r="ARZ112"/>
      <c r="ASA112"/>
      <c r="ASB112"/>
      <c r="ASC112"/>
      <c r="ASD112"/>
      <c r="ASE112"/>
      <c r="ASF112"/>
      <c r="ASG112"/>
      <c r="ASH112"/>
      <c r="ASI112"/>
      <c r="ASJ112"/>
      <c r="ASK112"/>
      <c r="ASL112"/>
      <c r="ASM112"/>
      <c r="ASN112"/>
      <c r="ASO112"/>
      <c r="ASP112"/>
      <c r="ASQ112"/>
      <c r="ASR112"/>
      <c r="ASS112"/>
      <c r="AST112"/>
      <c r="ASU112"/>
      <c r="ASV112"/>
      <c r="ASW112"/>
      <c r="ASX112"/>
      <c r="ASY112"/>
      <c r="ASZ112"/>
      <c r="ATA112"/>
      <c r="ATB112"/>
      <c r="ATC112"/>
      <c r="ATD112"/>
      <c r="ATE112"/>
      <c r="ATF112"/>
      <c r="ATG112"/>
      <c r="ATH112"/>
      <c r="ATI112"/>
      <c r="ATJ112"/>
      <c r="ATK112"/>
      <c r="ATL112"/>
      <c r="ATM112"/>
      <c r="ATN112"/>
      <c r="ATO112"/>
      <c r="ATP112"/>
      <c r="ATQ112"/>
      <c r="ATR112"/>
      <c r="ATS112"/>
      <c r="ATT112"/>
      <c r="ATU112"/>
      <c r="ATV112"/>
      <c r="ATW112"/>
      <c r="ATX112"/>
      <c r="ATY112"/>
      <c r="ATZ112"/>
      <c r="AUA112"/>
      <c r="AUB112"/>
      <c r="AUC112"/>
      <c r="AUD112"/>
      <c r="AUE112"/>
      <c r="AUF112"/>
      <c r="AUG112"/>
      <c r="AUH112"/>
      <c r="AUI112"/>
      <c r="AUJ112"/>
      <c r="AUK112"/>
      <c r="AUL112"/>
      <c r="AUM112"/>
      <c r="AUN112"/>
      <c r="AUO112"/>
      <c r="AUP112"/>
      <c r="AUQ112"/>
      <c r="AUR112"/>
      <c r="AUS112"/>
      <c r="AUT112"/>
      <c r="AUU112"/>
      <c r="AUV112"/>
      <c r="AUW112"/>
      <c r="AUX112"/>
      <c r="AUY112"/>
      <c r="AUZ112"/>
      <c r="AVA112"/>
      <c r="AVB112"/>
      <c r="AVC112"/>
      <c r="AVD112"/>
      <c r="AVE112"/>
      <c r="AVF112"/>
      <c r="AVG112"/>
      <c r="AVH112"/>
      <c r="AVI112"/>
      <c r="AVJ112"/>
      <c r="AVK112"/>
      <c r="AVL112"/>
      <c r="AVM112"/>
      <c r="AVN112"/>
      <c r="AVO112"/>
      <c r="AVP112"/>
      <c r="AVQ112"/>
      <c r="AVR112"/>
      <c r="AVS112"/>
      <c r="AVT112"/>
      <c r="AVU112"/>
      <c r="AVV112"/>
      <c r="AVW112"/>
      <c r="AVX112"/>
      <c r="AVY112"/>
      <c r="AVZ112"/>
      <c r="AWA112"/>
      <c r="AWB112"/>
      <c r="AWC112"/>
      <c r="AWD112"/>
      <c r="AWE112"/>
      <c r="AWF112"/>
      <c r="AWG112"/>
      <c r="AWH112"/>
      <c r="AWI112"/>
      <c r="AWJ112"/>
      <c r="AWK112"/>
      <c r="AWL112"/>
      <c r="AWM112"/>
      <c r="AWN112"/>
      <c r="AWO112"/>
      <c r="AWP112"/>
      <c r="AWQ112"/>
      <c r="AWR112"/>
      <c r="AWS112"/>
      <c r="AWT112"/>
      <c r="AWU112"/>
      <c r="AWV112"/>
      <c r="AWW112"/>
      <c r="AWX112"/>
      <c r="AWY112"/>
      <c r="AWZ112"/>
      <c r="AXA112"/>
      <c r="AXB112"/>
      <c r="AXC112"/>
      <c r="AXD112"/>
      <c r="AXE112"/>
      <c r="AXF112"/>
      <c r="AXG112"/>
      <c r="AXH112"/>
      <c r="AXI112"/>
      <c r="AXJ112"/>
      <c r="AXK112"/>
      <c r="AXL112"/>
      <c r="AXM112"/>
      <c r="AXN112"/>
      <c r="AXO112"/>
      <c r="AXP112"/>
      <c r="AXQ112"/>
      <c r="AXR112"/>
      <c r="AXS112"/>
      <c r="AXT112"/>
      <c r="AXU112"/>
      <c r="AXV112"/>
      <c r="AXW112"/>
      <c r="AXX112"/>
      <c r="AXY112"/>
      <c r="AXZ112"/>
      <c r="AYA112"/>
      <c r="AYB112"/>
      <c r="AYC112"/>
      <c r="AYD112"/>
      <c r="AYE112"/>
      <c r="AYF112"/>
      <c r="AYG112"/>
      <c r="AYH112"/>
      <c r="AYI112"/>
      <c r="AYJ112"/>
      <c r="AYK112"/>
      <c r="AYL112"/>
      <c r="AYM112"/>
      <c r="AYN112"/>
      <c r="AYO112"/>
      <c r="AYP112"/>
      <c r="AYQ112"/>
      <c r="AYR112"/>
      <c r="AYS112"/>
      <c r="AYT112"/>
      <c r="AYU112"/>
      <c r="AYV112"/>
      <c r="AYW112"/>
      <c r="AYX112"/>
      <c r="AYY112"/>
      <c r="AYZ112"/>
      <c r="AZA112"/>
      <c r="AZB112"/>
      <c r="AZC112"/>
      <c r="AZD112"/>
      <c r="AZE112"/>
      <c r="AZF112"/>
      <c r="AZG112"/>
      <c r="AZH112"/>
      <c r="AZI112"/>
      <c r="AZJ112"/>
      <c r="AZK112"/>
      <c r="AZL112"/>
      <c r="AZM112"/>
      <c r="AZN112"/>
      <c r="AZO112"/>
      <c r="AZP112"/>
      <c r="AZQ112"/>
      <c r="AZR112"/>
      <c r="AZS112"/>
      <c r="AZT112"/>
      <c r="AZU112"/>
      <c r="AZV112"/>
      <c r="AZW112"/>
      <c r="AZX112"/>
      <c r="AZY112"/>
      <c r="AZZ112"/>
      <c r="BAA112"/>
      <c r="BAB112"/>
      <c r="BAC112"/>
      <c r="BAD112"/>
      <c r="BAE112"/>
      <c r="BAF112"/>
      <c r="BAG112"/>
      <c r="BAH112"/>
      <c r="BAI112"/>
      <c r="BAJ112"/>
      <c r="BAK112"/>
      <c r="BAL112"/>
      <c r="BAM112"/>
      <c r="BAN112"/>
      <c r="BAO112"/>
      <c r="BAP112"/>
      <c r="BAQ112"/>
      <c r="BAR112"/>
      <c r="BAS112"/>
      <c r="BAT112"/>
      <c r="BAU112"/>
      <c r="BAV112"/>
      <c r="BAW112"/>
      <c r="BAX112"/>
      <c r="BAY112"/>
      <c r="BAZ112"/>
      <c r="BBA112"/>
      <c r="BBB112"/>
      <c r="BBC112"/>
      <c r="BBD112"/>
      <c r="BBE112"/>
      <c r="BBF112"/>
      <c r="BBG112"/>
      <c r="BBH112"/>
      <c r="BBI112"/>
      <c r="BBJ112"/>
      <c r="BBK112"/>
      <c r="BBL112"/>
      <c r="BBM112"/>
      <c r="BBN112"/>
      <c r="BBO112"/>
      <c r="BBP112"/>
      <c r="BBQ112"/>
      <c r="BBR112"/>
      <c r="BBS112"/>
      <c r="BBT112"/>
      <c r="BBU112"/>
      <c r="BBV112"/>
      <c r="BBW112"/>
      <c r="BBX112"/>
      <c r="BBY112"/>
      <c r="BBZ112"/>
      <c r="BCA112"/>
      <c r="BCB112"/>
      <c r="BCC112"/>
      <c r="BCD112"/>
      <c r="BCE112"/>
      <c r="BCF112"/>
      <c r="BCG112"/>
      <c r="BCH112"/>
      <c r="BCI112"/>
      <c r="BCJ112"/>
      <c r="BCK112"/>
      <c r="BCL112"/>
      <c r="BCM112"/>
      <c r="BCN112"/>
      <c r="BCO112"/>
      <c r="BCP112"/>
      <c r="BCQ112"/>
      <c r="BCR112"/>
      <c r="BCS112"/>
      <c r="BCT112"/>
      <c r="BCU112"/>
      <c r="BCV112"/>
      <c r="BCW112"/>
      <c r="BCX112"/>
      <c r="BCY112"/>
      <c r="BCZ112"/>
      <c r="BDA112"/>
      <c r="BDB112"/>
      <c r="BDC112"/>
      <c r="BDD112"/>
      <c r="BDE112"/>
      <c r="BDF112"/>
      <c r="BDG112"/>
      <c r="BDH112"/>
      <c r="BDI112"/>
      <c r="BDJ112"/>
      <c r="BDK112"/>
      <c r="BDL112"/>
      <c r="BDM112"/>
      <c r="BDN112"/>
      <c r="BDO112"/>
      <c r="BDP112"/>
      <c r="BDQ112"/>
      <c r="BDR112"/>
      <c r="BDS112"/>
      <c r="BDT112"/>
      <c r="BDU112"/>
      <c r="BDV112"/>
      <c r="BDW112"/>
      <c r="BDX112"/>
      <c r="BDY112"/>
      <c r="BDZ112"/>
      <c r="BEA112"/>
      <c r="BEB112"/>
      <c r="BEC112"/>
      <c r="BED112"/>
      <c r="BEE112"/>
      <c r="BEF112"/>
      <c r="BEG112"/>
      <c r="BEH112"/>
      <c r="BEI112"/>
      <c r="BEJ112"/>
      <c r="BEK112"/>
      <c r="BEL112"/>
      <c r="BEM112"/>
      <c r="BEN112"/>
      <c r="BEO112"/>
      <c r="BEP112"/>
      <c r="BEQ112"/>
      <c r="BER112"/>
      <c r="BES112"/>
      <c r="BET112"/>
      <c r="BEU112"/>
      <c r="BEV112"/>
      <c r="BEW112"/>
      <c r="BEX112"/>
      <c r="BEY112"/>
      <c r="BEZ112"/>
      <c r="BFA112"/>
      <c r="BFB112"/>
      <c r="BFC112"/>
      <c r="BFD112"/>
      <c r="BFE112"/>
      <c r="BFF112"/>
      <c r="BFG112"/>
      <c r="BFH112"/>
      <c r="BFI112"/>
      <c r="BFJ112"/>
      <c r="BFK112"/>
      <c r="BFL112"/>
      <c r="BFM112"/>
      <c r="BFN112"/>
      <c r="BFO112"/>
      <c r="BFP112"/>
      <c r="BFQ112"/>
      <c r="BFR112"/>
      <c r="BFS112"/>
      <c r="BFT112"/>
      <c r="BFU112"/>
      <c r="BFV112"/>
      <c r="BFW112"/>
      <c r="BFX112"/>
      <c r="BFY112"/>
      <c r="BFZ112"/>
      <c r="BGA112"/>
      <c r="BGB112"/>
      <c r="BGC112"/>
      <c r="BGD112"/>
      <c r="BGE112"/>
      <c r="BGF112"/>
      <c r="BGG112"/>
      <c r="BGH112"/>
      <c r="BGI112"/>
      <c r="BGJ112"/>
      <c r="BGK112"/>
      <c r="BGL112"/>
      <c r="BGM112"/>
      <c r="BGN112"/>
      <c r="BGO112"/>
      <c r="BGP112"/>
      <c r="BGQ112"/>
      <c r="BGR112"/>
      <c r="BGS112"/>
      <c r="BGT112"/>
      <c r="BGU112"/>
      <c r="BGV112"/>
      <c r="BGW112"/>
      <c r="BGX112"/>
      <c r="BGY112"/>
      <c r="BGZ112"/>
      <c r="BHA112"/>
      <c r="BHB112"/>
      <c r="BHC112"/>
      <c r="BHD112"/>
      <c r="BHE112"/>
      <c r="BHF112"/>
      <c r="BHG112"/>
      <c r="BHH112"/>
      <c r="BHI112"/>
      <c r="BHJ112"/>
      <c r="BHK112"/>
      <c r="BHL112"/>
      <c r="BHM112"/>
      <c r="BHN112"/>
      <c r="BHO112"/>
      <c r="BHP112"/>
      <c r="BHQ112"/>
      <c r="BHR112"/>
      <c r="BHS112"/>
      <c r="BHT112"/>
      <c r="BHU112"/>
      <c r="BHV112"/>
      <c r="BHW112"/>
      <c r="BHX112"/>
      <c r="BHY112"/>
      <c r="BHZ112"/>
      <c r="BIA112"/>
      <c r="BIB112"/>
      <c r="BIC112"/>
      <c r="BID112"/>
      <c r="BIE112"/>
      <c r="BIF112"/>
      <c r="BIG112"/>
      <c r="BIH112"/>
      <c r="BII112"/>
      <c r="BIJ112"/>
      <c r="BIK112"/>
      <c r="BIL112"/>
      <c r="BIM112"/>
      <c r="BIN112"/>
      <c r="BIO112"/>
      <c r="BIP112"/>
      <c r="BIQ112"/>
      <c r="BIR112"/>
      <c r="BIS112"/>
      <c r="BIT112"/>
      <c r="BIU112"/>
      <c r="BIV112"/>
      <c r="BIW112"/>
      <c r="BIX112"/>
      <c r="BIY112"/>
      <c r="BIZ112"/>
      <c r="BJA112"/>
      <c r="BJB112"/>
      <c r="BJC112"/>
      <c r="BJD112"/>
      <c r="BJE112"/>
      <c r="BJF112"/>
      <c r="BJG112"/>
      <c r="BJH112"/>
      <c r="BJI112"/>
      <c r="BJJ112"/>
      <c r="BJK112"/>
      <c r="BJL112"/>
      <c r="BJM112"/>
      <c r="BJN112"/>
      <c r="BJO112"/>
      <c r="BJP112"/>
      <c r="BJQ112"/>
      <c r="BJR112"/>
      <c r="BJS112"/>
      <c r="BJT112"/>
      <c r="BJU112"/>
      <c r="BJV112"/>
      <c r="BJW112"/>
      <c r="BJX112"/>
      <c r="BJY112"/>
      <c r="BJZ112"/>
      <c r="BKA112"/>
      <c r="BKB112"/>
      <c r="BKC112"/>
      <c r="BKD112"/>
      <c r="BKE112"/>
      <c r="BKF112"/>
      <c r="BKG112"/>
      <c r="BKH112"/>
      <c r="BKI112"/>
      <c r="BKJ112"/>
      <c r="BKK112"/>
      <c r="BKL112"/>
      <c r="BKM112"/>
      <c r="BKN112"/>
      <c r="BKO112"/>
      <c r="BKP112"/>
      <c r="BKQ112"/>
      <c r="BKR112"/>
      <c r="BKS112"/>
      <c r="BKT112"/>
      <c r="BKU112"/>
      <c r="BKV112"/>
      <c r="BKW112"/>
      <c r="BKX112"/>
      <c r="BKY112"/>
      <c r="BKZ112"/>
      <c r="BLA112"/>
      <c r="BLB112"/>
      <c r="BLC112"/>
      <c r="BLD112"/>
      <c r="BLE112"/>
      <c r="BLF112"/>
      <c r="BLG112"/>
      <c r="BLH112"/>
      <c r="BLI112"/>
      <c r="BLJ112"/>
      <c r="BLK112"/>
      <c r="BLL112"/>
      <c r="BLM112"/>
      <c r="BLN112"/>
      <c r="BLO112"/>
      <c r="BLP112"/>
      <c r="BLQ112"/>
      <c r="BLR112"/>
      <c r="BLS112"/>
      <c r="BLT112"/>
      <c r="BLU112"/>
      <c r="BLV112"/>
      <c r="BLW112"/>
      <c r="BLX112"/>
      <c r="BLY112"/>
      <c r="BLZ112"/>
      <c r="BMA112"/>
      <c r="BMB112"/>
      <c r="BMC112"/>
      <c r="BMD112"/>
      <c r="BME112"/>
      <c r="BMF112"/>
      <c r="BMG112"/>
      <c r="BMH112"/>
      <c r="BMI112"/>
      <c r="BMJ112"/>
      <c r="BMK112"/>
      <c r="BML112"/>
      <c r="BMM112"/>
      <c r="BMN112"/>
      <c r="BMO112"/>
      <c r="BMP112"/>
      <c r="BMQ112"/>
      <c r="BMR112"/>
      <c r="BMS112"/>
      <c r="BMT112"/>
      <c r="BMU112"/>
      <c r="BMV112"/>
      <c r="BMW112"/>
      <c r="BMX112"/>
      <c r="BMY112"/>
      <c r="BMZ112"/>
      <c r="BNA112"/>
      <c r="BNB112"/>
      <c r="BNC112"/>
      <c r="BND112"/>
      <c r="BNE112"/>
      <c r="BNF112"/>
      <c r="BNG112"/>
      <c r="BNH112"/>
      <c r="BNI112"/>
      <c r="BNJ112"/>
      <c r="BNK112"/>
      <c r="BNL112"/>
      <c r="BNM112"/>
      <c r="BNN112"/>
      <c r="BNO112"/>
      <c r="BNP112"/>
      <c r="BNQ112"/>
      <c r="BNR112"/>
      <c r="BNS112"/>
      <c r="BNT112"/>
      <c r="BNU112"/>
      <c r="BNV112"/>
      <c r="BNW112"/>
      <c r="BNX112"/>
      <c r="BNY112"/>
      <c r="BNZ112"/>
      <c r="BOA112"/>
      <c r="BOB112"/>
      <c r="BOC112"/>
      <c r="BOD112"/>
      <c r="BOE112"/>
      <c r="BOF112"/>
      <c r="BOG112"/>
      <c r="BOH112"/>
      <c r="BOI112"/>
      <c r="BOJ112"/>
      <c r="BOK112"/>
      <c r="BOL112"/>
      <c r="BOM112"/>
      <c r="BON112"/>
      <c r="BOO112"/>
      <c r="BOP112"/>
      <c r="BOQ112"/>
      <c r="BOR112"/>
      <c r="BOS112"/>
      <c r="BOT112"/>
      <c r="BOU112"/>
      <c r="BOV112"/>
      <c r="BOW112"/>
      <c r="BOX112"/>
      <c r="BOY112"/>
      <c r="BOZ112"/>
      <c r="BPA112"/>
      <c r="BPB112"/>
      <c r="BPC112"/>
      <c r="BPD112"/>
      <c r="BPE112"/>
      <c r="BPF112"/>
      <c r="BPG112"/>
      <c r="BPH112"/>
      <c r="BPI112"/>
      <c r="BPJ112"/>
      <c r="BPK112"/>
      <c r="BPL112"/>
      <c r="BPM112"/>
      <c r="BPN112"/>
      <c r="BPO112"/>
      <c r="BPP112"/>
      <c r="BPQ112"/>
      <c r="BPR112"/>
      <c r="BPS112"/>
      <c r="BPT112"/>
      <c r="BPU112"/>
      <c r="BPV112"/>
      <c r="BPW112"/>
      <c r="BPX112"/>
      <c r="BPY112"/>
      <c r="BPZ112"/>
      <c r="BQA112"/>
      <c r="BQB112"/>
      <c r="BQC112"/>
      <c r="BQD112"/>
      <c r="BQE112"/>
      <c r="BQF112"/>
      <c r="BQG112"/>
      <c r="BQH112"/>
      <c r="BQI112"/>
      <c r="BQJ112"/>
      <c r="BQK112"/>
      <c r="BQL112"/>
      <c r="BQM112"/>
      <c r="BQN112"/>
      <c r="BQO112"/>
      <c r="BQP112"/>
      <c r="BQQ112"/>
      <c r="BQR112"/>
      <c r="BQS112"/>
      <c r="BQT112"/>
      <c r="BQU112"/>
      <c r="BQV112"/>
      <c r="BQW112"/>
      <c r="BQX112"/>
      <c r="BQY112"/>
      <c r="BQZ112"/>
      <c r="BRA112"/>
      <c r="BRB112"/>
      <c r="BRC112"/>
      <c r="BRD112"/>
      <c r="BRE112"/>
      <c r="BRF112"/>
      <c r="BRG112"/>
      <c r="BRH112"/>
      <c r="BRI112"/>
      <c r="BRJ112"/>
      <c r="BRK112"/>
      <c r="BRL112"/>
      <c r="BRM112"/>
      <c r="BRN112"/>
      <c r="BRO112"/>
      <c r="BRP112"/>
      <c r="BRQ112"/>
      <c r="BRR112"/>
      <c r="BRS112"/>
      <c r="BRT112"/>
      <c r="BRU112"/>
      <c r="BRV112"/>
      <c r="BRW112"/>
      <c r="BRX112"/>
      <c r="BRY112"/>
      <c r="BRZ112"/>
      <c r="BSA112"/>
      <c r="BSB112"/>
      <c r="BSC112"/>
      <c r="BSD112"/>
      <c r="BSE112"/>
      <c r="BSF112"/>
      <c r="BSG112"/>
      <c r="BSH112"/>
      <c r="BSI112"/>
      <c r="BSJ112"/>
      <c r="BSK112"/>
      <c r="BSL112"/>
      <c r="BSM112"/>
      <c r="BSN112"/>
      <c r="BSO112"/>
      <c r="BSP112"/>
      <c r="BSQ112"/>
      <c r="BSR112"/>
      <c r="BSS112"/>
      <c r="BST112"/>
      <c r="BSU112"/>
      <c r="BSV112"/>
      <c r="BSW112"/>
      <c r="BSX112"/>
      <c r="BSY112"/>
      <c r="BSZ112"/>
      <c r="BTA112"/>
      <c r="BTB112"/>
      <c r="BTC112"/>
      <c r="BTD112"/>
      <c r="BTE112"/>
      <c r="BTF112"/>
      <c r="BTG112"/>
      <c r="BTH112"/>
      <c r="BTI112"/>
      <c r="BTJ112"/>
      <c r="BTK112"/>
      <c r="BTL112"/>
      <c r="BTM112"/>
      <c r="BTN112"/>
      <c r="BTO112"/>
      <c r="BTP112"/>
      <c r="BTQ112"/>
      <c r="BTR112"/>
      <c r="BTS112"/>
      <c r="BTT112"/>
      <c r="BTU112"/>
      <c r="BTV112"/>
      <c r="BTW112"/>
      <c r="BTX112"/>
      <c r="BTY112"/>
      <c r="BTZ112"/>
      <c r="BUA112"/>
      <c r="BUB112"/>
      <c r="BUC112"/>
      <c r="BUD112"/>
      <c r="BUE112"/>
      <c r="BUF112"/>
      <c r="BUG112"/>
      <c r="BUH112"/>
      <c r="BUI112"/>
      <c r="BUJ112"/>
      <c r="BUK112"/>
      <c r="BUL112"/>
      <c r="BUM112"/>
      <c r="BUN112"/>
      <c r="BUO112"/>
      <c r="BUP112"/>
      <c r="BUQ112"/>
      <c r="BUR112"/>
      <c r="BUS112"/>
      <c r="BUT112"/>
      <c r="BUU112"/>
      <c r="BUV112"/>
      <c r="BUW112"/>
      <c r="BUX112"/>
      <c r="BUY112"/>
      <c r="BUZ112"/>
      <c r="BVA112"/>
      <c r="BVB112"/>
      <c r="BVC112"/>
      <c r="BVD112"/>
      <c r="BVE112"/>
      <c r="BVF112"/>
      <c r="BVG112"/>
      <c r="BVH112"/>
      <c r="BVI112"/>
      <c r="BVJ112"/>
      <c r="BVK112"/>
      <c r="BVL112"/>
      <c r="BVM112"/>
      <c r="BVN112"/>
      <c r="BVO112"/>
      <c r="BVP112"/>
      <c r="BVQ112"/>
      <c r="BVR112"/>
      <c r="BVS112"/>
      <c r="BVT112"/>
      <c r="BVU112"/>
      <c r="BVV112"/>
      <c r="BVW112"/>
      <c r="BVX112"/>
      <c r="BVY112"/>
      <c r="BVZ112"/>
      <c r="BWA112"/>
      <c r="BWB112"/>
      <c r="BWC112"/>
      <c r="BWD112"/>
      <c r="BWE112"/>
      <c r="BWF112"/>
      <c r="BWG112"/>
      <c r="BWH112"/>
      <c r="BWI112"/>
      <c r="BWJ112"/>
      <c r="BWK112"/>
      <c r="BWL112"/>
      <c r="BWM112"/>
      <c r="BWN112"/>
      <c r="BWO112"/>
      <c r="BWP112"/>
      <c r="BWQ112"/>
      <c r="BWR112"/>
      <c r="BWS112"/>
      <c r="BWT112"/>
      <c r="BWU112"/>
      <c r="BWV112"/>
      <c r="BWW112"/>
      <c r="BWX112"/>
      <c r="BWY112"/>
      <c r="BWZ112"/>
      <c r="BXA112"/>
      <c r="BXB112"/>
      <c r="BXC112"/>
      <c r="BXD112"/>
      <c r="BXE112"/>
      <c r="BXF112"/>
      <c r="BXG112"/>
      <c r="BXH112"/>
      <c r="BXI112"/>
      <c r="BXJ112"/>
      <c r="BXK112"/>
      <c r="BXL112"/>
      <c r="BXM112"/>
      <c r="BXN112"/>
      <c r="BXO112"/>
      <c r="BXP112"/>
      <c r="BXQ112"/>
      <c r="BXR112"/>
      <c r="BXS112"/>
      <c r="BXT112"/>
      <c r="BXU112"/>
      <c r="BXV112"/>
      <c r="BXW112"/>
      <c r="BXX112"/>
      <c r="BXY112"/>
      <c r="BXZ112"/>
      <c r="BYA112"/>
      <c r="BYB112"/>
      <c r="BYC112"/>
      <c r="BYD112"/>
      <c r="BYE112"/>
      <c r="BYF112"/>
      <c r="BYG112"/>
      <c r="BYH112"/>
      <c r="BYI112"/>
      <c r="BYJ112"/>
      <c r="BYK112"/>
      <c r="BYL112"/>
      <c r="BYM112"/>
      <c r="BYN112"/>
      <c r="BYO112"/>
      <c r="BYP112"/>
      <c r="BYQ112"/>
      <c r="BYR112"/>
      <c r="BYS112"/>
      <c r="BYT112"/>
      <c r="BYU112"/>
      <c r="BYV112"/>
      <c r="BYW112"/>
      <c r="BYX112"/>
      <c r="BYY112"/>
      <c r="BYZ112"/>
      <c r="BZA112"/>
      <c r="BZB112"/>
      <c r="BZC112"/>
      <c r="BZD112"/>
      <c r="BZE112"/>
      <c r="BZF112"/>
      <c r="BZG112"/>
      <c r="BZH112"/>
      <c r="BZI112"/>
      <c r="BZJ112"/>
      <c r="BZK112"/>
      <c r="BZL112"/>
      <c r="BZM112"/>
      <c r="BZN112"/>
      <c r="BZO112"/>
      <c r="BZP112"/>
      <c r="BZQ112"/>
      <c r="BZR112"/>
      <c r="BZS112"/>
      <c r="BZT112"/>
      <c r="BZU112"/>
      <c r="BZV112"/>
      <c r="BZW112"/>
      <c r="BZX112"/>
      <c r="BZY112"/>
      <c r="BZZ112"/>
      <c r="CAA112"/>
      <c r="CAB112"/>
      <c r="CAC112"/>
      <c r="CAD112"/>
      <c r="CAE112"/>
      <c r="CAF112"/>
      <c r="CAG112"/>
      <c r="CAH112"/>
      <c r="CAI112"/>
      <c r="CAJ112"/>
      <c r="CAK112"/>
      <c r="CAL112"/>
      <c r="CAM112"/>
      <c r="CAN112"/>
      <c r="CAO112"/>
      <c r="CAP112"/>
      <c r="CAQ112"/>
      <c r="CAR112"/>
      <c r="CAS112"/>
      <c r="CAT112"/>
      <c r="CAU112"/>
      <c r="CAV112"/>
      <c r="CAW112"/>
      <c r="CAX112"/>
      <c r="CAY112"/>
      <c r="CAZ112"/>
      <c r="CBA112"/>
      <c r="CBB112"/>
      <c r="CBC112"/>
      <c r="CBD112"/>
      <c r="CBE112"/>
      <c r="CBF112"/>
      <c r="CBG112"/>
      <c r="CBH112"/>
      <c r="CBI112"/>
      <c r="CBJ112"/>
      <c r="CBK112"/>
      <c r="CBL112"/>
      <c r="CBM112"/>
      <c r="CBN112"/>
      <c r="CBO112"/>
      <c r="CBP112"/>
      <c r="CBQ112"/>
      <c r="CBR112"/>
      <c r="CBS112"/>
      <c r="CBT112"/>
      <c r="CBU112"/>
      <c r="CBV112"/>
      <c r="CBW112"/>
      <c r="CBX112"/>
      <c r="CBY112"/>
      <c r="CBZ112"/>
      <c r="CCA112"/>
      <c r="CCB112"/>
      <c r="CCC112"/>
      <c r="CCD112"/>
      <c r="CCE112"/>
      <c r="CCF112"/>
      <c r="CCG112"/>
      <c r="CCH112"/>
      <c r="CCI112"/>
      <c r="CCJ112"/>
      <c r="CCK112"/>
      <c r="CCL112"/>
      <c r="CCM112"/>
      <c r="CCN112"/>
      <c r="CCO112"/>
      <c r="CCP112"/>
      <c r="CCQ112"/>
      <c r="CCR112"/>
      <c r="CCS112"/>
      <c r="CCT112"/>
      <c r="CCU112"/>
      <c r="CCV112"/>
      <c r="CCW112"/>
      <c r="CCX112"/>
      <c r="CCY112"/>
      <c r="CCZ112"/>
      <c r="CDA112"/>
      <c r="CDB112"/>
      <c r="CDC112"/>
      <c r="CDD112"/>
      <c r="CDE112"/>
      <c r="CDF112"/>
      <c r="CDG112"/>
      <c r="CDH112"/>
      <c r="CDI112"/>
      <c r="CDJ112"/>
      <c r="CDK112"/>
      <c r="CDL112"/>
      <c r="CDM112"/>
      <c r="CDN112"/>
      <c r="CDO112"/>
      <c r="CDP112"/>
      <c r="CDQ112"/>
      <c r="CDR112"/>
      <c r="CDS112"/>
      <c r="CDT112"/>
      <c r="CDU112"/>
      <c r="CDV112"/>
      <c r="CDW112"/>
      <c r="CDX112"/>
      <c r="CDY112"/>
      <c r="CDZ112"/>
      <c r="CEA112"/>
      <c r="CEB112"/>
      <c r="CEC112"/>
      <c r="CED112"/>
      <c r="CEE112"/>
      <c r="CEF112"/>
      <c r="CEG112"/>
      <c r="CEH112"/>
      <c r="CEI112"/>
      <c r="CEJ112"/>
      <c r="CEK112"/>
      <c r="CEL112"/>
      <c r="CEM112"/>
      <c r="CEN112"/>
      <c r="CEO112"/>
      <c r="CEP112"/>
      <c r="CEQ112"/>
      <c r="CER112"/>
      <c r="CES112"/>
      <c r="CET112"/>
      <c r="CEU112"/>
      <c r="CEV112"/>
      <c r="CEW112"/>
      <c r="CEX112"/>
      <c r="CEY112"/>
      <c r="CEZ112"/>
      <c r="CFA112"/>
      <c r="CFB112"/>
      <c r="CFC112"/>
      <c r="CFD112"/>
      <c r="CFE112"/>
      <c r="CFF112"/>
      <c r="CFG112"/>
      <c r="CFH112"/>
      <c r="CFI112"/>
      <c r="CFJ112"/>
      <c r="CFK112"/>
      <c r="CFL112"/>
      <c r="CFM112"/>
      <c r="CFN112"/>
      <c r="CFO112"/>
      <c r="CFP112"/>
      <c r="CFQ112"/>
      <c r="CFR112"/>
      <c r="CFS112"/>
      <c r="CFT112"/>
      <c r="CFU112"/>
      <c r="CFV112"/>
      <c r="CFW112"/>
      <c r="CFX112"/>
      <c r="CFY112"/>
      <c r="CFZ112"/>
      <c r="CGA112"/>
      <c r="CGB112"/>
      <c r="CGC112"/>
      <c r="CGD112"/>
      <c r="CGE112"/>
      <c r="CGF112"/>
      <c r="CGG112"/>
      <c r="CGH112"/>
      <c r="CGI112"/>
      <c r="CGJ112"/>
      <c r="CGK112"/>
      <c r="CGL112"/>
      <c r="CGM112"/>
      <c r="CGN112"/>
      <c r="CGO112"/>
      <c r="CGP112"/>
      <c r="CGQ112"/>
      <c r="CGR112"/>
      <c r="CGS112"/>
      <c r="CGT112"/>
      <c r="CGU112"/>
      <c r="CGV112"/>
      <c r="CGW112"/>
      <c r="CGX112"/>
      <c r="CGY112"/>
      <c r="CGZ112"/>
      <c r="CHA112"/>
      <c r="CHB112"/>
      <c r="CHC112"/>
      <c r="CHD112"/>
      <c r="CHE112"/>
      <c r="CHF112"/>
      <c r="CHG112"/>
      <c r="CHH112"/>
      <c r="CHI112"/>
      <c r="CHJ112"/>
      <c r="CHK112"/>
      <c r="CHL112"/>
      <c r="CHM112"/>
      <c r="CHN112"/>
      <c r="CHO112"/>
      <c r="CHP112"/>
      <c r="CHQ112"/>
      <c r="CHR112"/>
      <c r="CHS112"/>
      <c r="CHT112"/>
      <c r="CHU112"/>
      <c r="CHV112"/>
      <c r="CHW112"/>
      <c r="CHX112"/>
      <c r="CHY112"/>
      <c r="CHZ112"/>
      <c r="CIA112"/>
      <c r="CIB112"/>
      <c r="CIC112"/>
      <c r="CID112"/>
      <c r="CIE112"/>
      <c r="CIF112"/>
      <c r="CIG112"/>
      <c r="CIH112"/>
      <c r="CII112"/>
      <c r="CIJ112"/>
      <c r="CIK112"/>
      <c r="CIL112"/>
      <c r="CIM112"/>
      <c r="CIN112"/>
      <c r="CIO112"/>
      <c r="CIP112"/>
      <c r="CIQ112"/>
      <c r="CIR112"/>
      <c r="CIS112"/>
      <c r="CIT112"/>
      <c r="CIU112"/>
      <c r="CIV112"/>
      <c r="CIW112"/>
      <c r="CIX112"/>
      <c r="CIY112"/>
      <c r="CIZ112"/>
      <c r="CJA112"/>
      <c r="CJB112"/>
      <c r="CJC112"/>
      <c r="CJD112"/>
      <c r="CJE112"/>
      <c r="CJF112"/>
      <c r="CJG112"/>
      <c r="CJH112"/>
      <c r="CJI112"/>
      <c r="CJJ112"/>
      <c r="CJK112"/>
      <c r="CJL112"/>
      <c r="CJM112"/>
      <c r="CJN112"/>
      <c r="CJO112"/>
      <c r="CJP112"/>
      <c r="CJQ112"/>
      <c r="CJR112"/>
      <c r="CJS112"/>
      <c r="CJT112"/>
      <c r="CJU112"/>
      <c r="CJV112"/>
      <c r="CJW112"/>
      <c r="CJX112"/>
      <c r="CJY112"/>
      <c r="CJZ112"/>
      <c r="CKA112"/>
      <c r="CKB112"/>
      <c r="CKC112"/>
      <c r="CKD112"/>
      <c r="CKE112"/>
      <c r="CKF112"/>
      <c r="CKG112"/>
      <c r="CKH112"/>
      <c r="CKI112"/>
      <c r="CKJ112"/>
      <c r="CKK112"/>
      <c r="CKL112"/>
      <c r="CKM112"/>
      <c r="CKN112"/>
      <c r="CKO112"/>
      <c r="CKP112"/>
      <c r="CKQ112"/>
      <c r="CKR112"/>
      <c r="CKS112"/>
      <c r="CKT112"/>
      <c r="CKU112"/>
      <c r="CKV112"/>
      <c r="CKW112"/>
      <c r="CKX112"/>
      <c r="CKY112"/>
      <c r="CKZ112"/>
      <c r="CLA112"/>
      <c r="CLB112"/>
      <c r="CLC112"/>
      <c r="CLD112"/>
      <c r="CLE112"/>
      <c r="CLF112"/>
      <c r="CLG112"/>
      <c r="CLH112"/>
      <c r="CLI112"/>
      <c r="CLJ112"/>
      <c r="CLK112"/>
      <c r="CLL112"/>
      <c r="CLM112"/>
      <c r="CLN112"/>
      <c r="CLO112"/>
      <c r="CLP112"/>
      <c r="CLQ112"/>
      <c r="CLR112"/>
      <c r="CLS112"/>
      <c r="CLT112"/>
      <c r="CLU112"/>
      <c r="CLV112"/>
      <c r="CLW112"/>
      <c r="CLX112"/>
      <c r="CLY112"/>
      <c r="CLZ112"/>
      <c r="CMA112"/>
      <c r="CMB112"/>
      <c r="CMC112"/>
      <c r="CMD112"/>
      <c r="CME112"/>
      <c r="CMF112"/>
      <c r="CMG112"/>
      <c r="CMH112"/>
      <c r="CMI112"/>
      <c r="CMJ112"/>
      <c r="CMK112"/>
      <c r="CML112"/>
      <c r="CMM112"/>
      <c r="CMN112"/>
      <c r="CMO112"/>
      <c r="CMP112"/>
      <c r="CMQ112"/>
      <c r="CMR112"/>
      <c r="CMS112"/>
      <c r="CMT112"/>
      <c r="CMU112"/>
      <c r="CMV112"/>
      <c r="CMW112"/>
      <c r="CMX112"/>
      <c r="CMY112"/>
      <c r="CMZ112"/>
      <c r="CNA112"/>
      <c r="CNB112"/>
      <c r="CNC112"/>
      <c r="CND112"/>
      <c r="CNE112"/>
      <c r="CNF112"/>
      <c r="CNG112"/>
      <c r="CNH112"/>
      <c r="CNI112"/>
      <c r="CNJ112"/>
      <c r="CNK112"/>
      <c r="CNL112"/>
      <c r="CNM112"/>
      <c r="CNN112"/>
      <c r="CNO112"/>
      <c r="CNP112"/>
      <c r="CNQ112"/>
      <c r="CNR112"/>
      <c r="CNS112"/>
      <c r="CNT112"/>
      <c r="CNU112"/>
      <c r="CNV112"/>
      <c r="CNW112"/>
      <c r="CNX112"/>
      <c r="CNY112"/>
      <c r="CNZ112"/>
      <c r="COA112"/>
      <c r="COB112"/>
      <c r="COC112"/>
      <c r="COD112"/>
      <c r="COE112"/>
      <c r="COF112"/>
      <c r="COG112"/>
      <c r="COH112"/>
      <c r="COI112"/>
      <c r="COJ112"/>
      <c r="COK112"/>
      <c r="COL112"/>
      <c r="COM112"/>
      <c r="CON112"/>
      <c r="COO112"/>
      <c r="COP112"/>
      <c r="COQ112"/>
      <c r="COR112"/>
      <c r="COS112"/>
      <c r="COT112"/>
      <c r="COU112"/>
      <c r="COV112"/>
      <c r="COW112"/>
      <c r="COX112"/>
      <c r="COY112"/>
      <c r="COZ112"/>
      <c r="CPA112"/>
      <c r="CPB112"/>
      <c r="CPC112"/>
      <c r="CPD112"/>
      <c r="CPE112"/>
      <c r="CPF112"/>
      <c r="CPG112"/>
      <c r="CPH112"/>
      <c r="CPI112"/>
      <c r="CPJ112"/>
      <c r="CPK112"/>
      <c r="CPL112"/>
      <c r="CPM112"/>
      <c r="CPN112"/>
      <c r="CPO112"/>
      <c r="CPP112"/>
      <c r="CPQ112"/>
      <c r="CPR112"/>
      <c r="CPS112"/>
      <c r="CPT112"/>
      <c r="CPU112"/>
      <c r="CPV112"/>
      <c r="CPW112"/>
      <c r="CPX112"/>
      <c r="CPY112"/>
      <c r="CPZ112"/>
      <c r="CQA112"/>
      <c r="CQB112"/>
      <c r="CQC112"/>
      <c r="CQD112"/>
      <c r="CQE112"/>
      <c r="CQF112"/>
      <c r="CQG112"/>
      <c r="CQH112"/>
      <c r="CQI112"/>
      <c r="CQJ112"/>
      <c r="CQK112"/>
      <c r="CQL112"/>
      <c r="CQM112"/>
      <c r="CQN112"/>
      <c r="CQO112"/>
      <c r="CQP112"/>
      <c r="CQQ112"/>
      <c r="CQR112"/>
      <c r="CQS112"/>
      <c r="CQT112"/>
      <c r="CQU112"/>
      <c r="CQV112"/>
      <c r="CQW112"/>
      <c r="CQX112"/>
      <c r="CQY112"/>
      <c r="CQZ112"/>
      <c r="CRA112"/>
      <c r="CRB112"/>
      <c r="CRC112"/>
      <c r="CRD112"/>
      <c r="CRE112"/>
      <c r="CRF112"/>
      <c r="CRG112"/>
      <c r="CRH112"/>
      <c r="CRI112"/>
      <c r="CRJ112"/>
      <c r="CRK112"/>
      <c r="CRL112"/>
      <c r="CRM112"/>
      <c r="CRN112"/>
      <c r="CRO112"/>
      <c r="CRP112"/>
      <c r="CRQ112"/>
      <c r="CRR112"/>
      <c r="CRS112"/>
      <c r="CRT112"/>
      <c r="CRU112"/>
      <c r="CRV112"/>
      <c r="CRW112"/>
      <c r="CRX112"/>
      <c r="CRY112"/>
      <c r="CRZ112"/>
      <c r="CSA112"/>
      <c r="CSB112"/>
      <c r="CSC112"/>
      <c r="CSD112"/>
      <c r="CSE112"/>
      <c r="CSF112"/>
      <c r="CSG112"/>
      <c r="CSH112"/>
      <c r="CSI112"/>
      <c r="CSJ112"/>
      <c r="CSK112"/>
      <c r="CSL112"/>
      <c r="CSM112"/>
      <c r="CSN112"/>
      <c r="CSO112"/>
      <c r="CSP112"/>
      <c r="CSQ112"/>
      <c r="CSR112"/>
      <c r="CSS112"/>
      <c r="CST112"/>
      <c r="CSU112"/>
      <c r="CSV112"/>
      <c r="CSW112"/>
      <c r="CSX112"/>
      <c r="CSY112"/>
      <c r="CSZ112"/>
      <c r="CTA112"/>
      <c r="CTB112"/>
      <c r="CTC112"/>
      <c r="CTD112"/>
      <c r="CTE112"/>
      <c r="CTF112"/>
      <c r="CTG112"/>
      <c r="CTH112"/>
      <c r="CTI112"/>
      <c r="CTJ112"/>
      <c r="CTK112"/>
      <c r="CTL112"/>
      <c r="CTM112"/>
      <c r="CTN112"/>
      <c r="CTO112"/>
      <c r="CTP112"/>
      <c r="CTQ112"/>
      <c r="CTR112"/>
      <c r="CTS112"/>
      <c r="CTT112"/>
      <c r="CTU112"/>
      <c r="CTV112"/>
      <c r="CTW112"/>
      <c r="CTX112"/>
      <c r="CTY112"/>
      <c r="CTZ112"/>
      <c r="CUA112"/>
      <c r="CUB112"/>
      <c r="CUC112"/>
      <c r="CUD112"/>
      <c r="CUE112"/>
      <c r="CUF112"/>
      <c r="CUG112"/>
      <c r="CUH112"/>
      <c r="CUI112"/>
      <c r="CUJ112"/>
      <c r="CUK112"/>
      <c r="CUL112"/>
      <c r="CUM112"/>
      <c r="CUN112"/>
      <c r="CUO112"/>
      <c r="CUP112"/>
      <c r="CUQ112"/>
      <c r="CUR112"/>
      <c r="CUS112"/>
      <c r="CUT112"/>
      <c r="CUU112"/>
      <c r="CUV112"/>
      <c r="CUW112"/>
      <c r="CUX112"/>
      <c r="CUY112"/>
      <c r="CUZ112"/>
      <c r="CVA112"/>
      <c r="CVB112"/>
      <c r="CVC112"/>
      <c r="CVD112"/>
      <c r="CVE112"/>
      <c r="CVF112"/>
      <c r="CVG112"/>
      <c r="CVH112"/>
      <c r="CVI112"/>
      <c r="CVJ112"/>
      <c r="CVK112"/>
      <c r="CVL112"/>
      <c r="CVM112"/>
      <c r="CVN112"/>
      <c r="CVO112"/>
      <c r="CVP112"/>
      <c r="CVQ112"/>
      <c r="CVR112"/>
      <c r="CVS112"/>
      <c r="CVT112"/>
      <c r="CVU112"/>
      <c r="CVV112"/>
      <c r="CVW112"/>
      <c r="CVX112"/>
      <c r="CVY112"/>
      <c r="CVZ112"/>
      <c r="CWA112"/>
      <c r="CWB112"/>
      <c r="CWC112"/>
      <c r="CWD112"/>
      <c r="CWE112"/>
      <c r="CWF112"/>
      <c r="CWG112"/>
      <c r="CWH112"/>
      <c r="CWI112"/>
      <c r="CWJ112"/>
      <c r="CWK112"/>
      <c r="CWL112"/>
      <c r="CWM112"/>
      <c r="CWN112"/>
      <c r="CWO112"/>
      <c r="CWP112"/>
      <c r="CWQ112"/>
      <c r="CWR112"/>
      <c r="CWS112"/>
      <c r="CWT112"/>
      <c r="CWU112"/>
      <c r="CWV112"/>
      <c r="CWW112"/>
      <c r="CWX112"/>
      <c r="CWY112"/>
      <c r="CWZ112"/>
      <c r="CXA112"/>
      <c r="CXB112"/>
      <c r="CXC112"/>
      <c r="CXD112"/>
      <c r="CXE112"/>
      <c r="CXF112"/>
      <c r="CXG112"/>
      <c r="CXH112"/>
      <c r="CXI112"/>
      <c r="CXJ112"/>
      <c r="CXK112"/>
      <c r="CXL112"/>
      <c r="CXM112"/>
      <c r="CXN112"/>
      <c r="CXO112"/>
      <c r="CXP112"/>
      <c r="CXQ112"/>
      <c r="CXR112"/>
      <c r="CXS112"/>
      <c r="CXT112"/>
      <c r="CXU112"/>
      <c r="CXV112"/>
      <c r="CXW112"/>
      <c r="CXX112"/>
      <c r="CXY112"/>
      <c r="CXZ112"/>
      <c r="CYA112"/>
      <c r="CYB112"/>
      <c r="CYC112"/>
      <c r="CYD112"/>
      <c r="CYE112"/>
      <c r="CYF112"/>
      <c r="CYG112"/>
      <c r="CYH112"/>
      <c r="CYI112"/>
      <c r="CYJ112"/>
      <c r="CYK112"/>
      <c r="CYL112"/>
      <c r="CYM112"/>
      <c r="CYN112"/>
      <c r="CYO112"/>
      <c r="CYP112"/>
      <c r="CYQ112"/>
      <c r="CYR112"/>
      <c r="CYS112"/>
      <c r="CYT112"/>
      <c r="CYU112"/>
      <c r="CYV112"/>
      <c r="CYW112"/>
      <c r="CYX112"/>
      <c r="CYY112"/>
      <c r="CYZ112"/>
      <c r="CZA112"/>
      <c r="CZB112"/>
      <c r="CZC112"/>
      <c r="CZD112"/>
      <c r="CZE112"/>
      <c r="CZF112"/>
      <c r="CZG112"/>
      <c r="CZH112"/>
      <c r="CZI112"/>
      <c r="CZJ112"/>
      <c r="CZK112"/>
      <c r="CZL112"/>
      <c r="CZM112"/>
      <c r="CZN112"/>
      <c r="CZO112"/>
      <c r="CZP112"/>
      <c r="CZQ112"/>
      <c r="CZR112"/>
      <c r="CZS112"/>
      <c r="CZT112"/>
      <c r="CZU112"/>
      <c r="CZV112"/>
      <c r="CZW112"/>
      <c r="CZX112"/>
      <c r="CZY112"/>
      <c r="CZZ112"/>
      <c r="DAA112"/>
      <c r="DAB112"/>
      <c r="DAC112"/>
      <c r="DAD112"/>
      <c r="DAE112"/>
      <c r="DAF112"/>
      <c r="DAG112"/>
      <c r="DAH112"/>
      <c r="DAI112"/>
      <c r="DAJ112"/>
      <c r="DAK112"/>
      <c r="DAL112"/>
      <c r="DAM112"/>
      <c r="DAN112"/>
      <c r="DAO112"/>
      <c r="DAP112"/>
      <c r="DAQ112"/>
      <c r="DAR112"/>
      <c r="DAS112"/>
      <c r="DAT112"/>
      <c r="DAU112"/>
      <c r="DAV112"/>
      <c r="DAW112"/>
      <c r="DAX112"/>
      <c r="DAY112"/>
      <c r="DAZ112"/>
      <c r="DBA112"/>
      <c r="DBB112"/>
      <c r="DBC112"/>
      <c r="DBD112"/>
      <c r="DBE112"/>
      <c r="DBF112"/>
      <c r="DBG112"/>
      <c r="DBH112"/>
      <c r="DBI112"/>
      <c r="DBJ112"/>
      <c r="DBK112"/>
      <c r="DBL112"/>
      <c r="DBM112"/>
      <c r="DBN112"/>
      <c r="DBO112"/>
      <c r="DBP112"/>
      <c r="DBQ112"/>
      <c r="DBR112"/>
      <c r="DBS112"/>
      <c r="DBT112"/>
      <c r="DBU112"/>
      <c r="DBV112"/>
      <c r="DBW112"/>
      <c r="DBX112"/>
      <c r="DBY112"/>
      <c r="DBZ112"/>
      <c r="DCA112"/>
      <c r="DCB112"/>
      <c r="DCC112"/>
      <c r="DCD112"/>
      <c r="DCE112"/>
      <c r="DCF112"/>
      <c r="DCG112"/>
      <c r="DCH112"/>
      <c r="DCI112"/>
      <c r="DCJ112"/>
      <c r="DCK112"/>
      <c r="DCL112"/>
      <c r="DCM112"/>
      <c r="DCN112"/>
      <c r="DCO112"/>
      <c r="DCP112"/>
      <c r="DCQ112"/>
      <c r="DCR112"/>
      <c r="DCS112"/>
      <c r="DCT112"/>
      <c r="DCU112"/>
      <c r="DCV112"/>
      <c r="DCW112"/>
      <c r="DCX112"/>
      <c r="DCY112"/>
      <c r="DCZ112"/>
      <c r="DDA112"/>
      <c r="DDB112"/>
      <c r="DDC112"/>
      <c r="DDD112"/>
      <c r="DDE112"/>
      <c r="DDF112"/>
      <c r="DDG112"/>
      <c r="DDH112"/>
      <c r="DDI112"/>
      <c r="DDJ112"/>
      <c r="DDK112"/>
      <c r="DDL112"/>
      <c r="DDM112"/>
      <c r="DDN112"/>
      <c r="DDO112"/>
      <c r="DDP112"/>
      <c r="DDQ112"/>
      <c r="DDR112"/>
      <c r="DDS112"/>
      <c r="DDT112"/>
      <c r="DDU112"/>
      <c r="DDV112"/>
      <c r="DDW112"/>
      <c r="DDX112"/>
      <c r="DDY112"/>
      <c r="DDZ112"/>
      <c r="DEA112"/>
      <c r="DEB112"/>
      <c r="DEC112"/>
      <c r="DED112"/>
      <c r="DEE112"/>
      <c r="DEF112"/>
      <c r="DEG112"/>
      <c r="DEH112"/>
      <c r="DEI112"/>
      <c r="DEJ112"/>
      <c r="DEK112"/>
      <c r="DEL112"/>
      <c r="DEM112"/>
      <c r="DEN112"/>
      <c r="DEO112"/>
      <c r="DEP112"/>
      <c r="DEQ112"/>
      <c r="DER112"/>
      <c r="DES112"/>
      <c r="DET112"/>
      <c r="DEU112"/>
      <c r="DEV112"/>
      <c r="DEW112"/>
      <c r="DEX112"/>
      <c r="DEY112"/>
      <c r="DEZ112"/>
      <c r="DFA112"/>
      <c r="DFB112"/>
      <c r="DFC112"/>
      <c r="DFD112"/>
      <c r="DFE112"/>
      <c r="DFF112"/>
      <c r="DFG112"/>
      <c r="DFH112"/>
      <c r="DFI112"/>
      <c r="DFJ112"/>
      <c r="DFK112"/>
      <c r="DFL112"/>
      <c r="DFM112"/>
      <c r="DFN112"/>
      <c r="DFO112"/>
      <c r="DFP112"/>
      <c r="DFQ112"/>
      <c r="DFR112"/>
      <c r="DFS112"/>
      <c r="DFT112"/>
      <c r="DFU112"/>
      <c r="DFV112"/>
      <c r="DFW112"/>
      <c r="DFX112"/>
      <c r="DFY112"/>
      <c r="DFZ112"/>
      <c r="DGA112"/>
      <c r="DGB112"/>
      <c r="DGC112"/>
      <c r="DGD112"/>
      <c r="DGE112"/>
      <c r="DGF112"/>
      <c r="DGG112"/>
      <c r="DGH112"/>
      <c r="DGI112"/>
      <c r="DGJ112"/>
      <c r="DGK112"/>
      <c r="DGL112"/>
      <c r="DGM112"/>
      <c r="DGN112"/>
      <c r="DGO112"/>
      <c r="DGP112"/>
      <c r="DGQ112"/>
      <c r="DGR112"/>
      <c r="DGS112"/>
      <c r="DGT112"/>
      <c r="DGU112"/>
      <c r="DGV112"/>
      <c r="DGW112"/>
      <c r="DGX112"/>
      <c r="DGY112"/>
      <c r="DGZ112"/>
      <c r="DHA112"/>
      <c r="DHB112"/>
      <c r="DHC112"/>
      <c r="DHD112"/>
      <c r="DHE112"/>
      <c r="DHF112"/>
      <c r="DHG112"/>
      <c r="DHH112"/>
      <c r="DHI112"/>
      <c r="DHJ112"/>
      <c r="DHK112"/>
      <c r="DHL112"/>
      <c r="DHM112"/>
      <c r="DHN112"/>
      <c r="DHO112"/>
      <c r="DHP112"/>
      <c r="DHQ112"/>
      <c r="DHR112"/>
      <c r="DHS112"/>
      <c r="DHT112"/>
      <c r="DHU112"/>
      <c r="DHV112"/>
      <c r="DHW112"/>
      <c r="DHX112"/>
      <c r="DHY112"/>
      <c r="DHZ112"/>
      <c r="DIA112"/>
      <c r="DIB112"/>
      <c r="DIC112"/>
      <c r="DID112"/>
      <c r="DIE112"/>
      <c r="DIF112"/>
      <c r="DIG112"/>
      <c r="DIH112"/>
      <c r="DII112"/>
      <c r="DIJ112"/>
      <c r="DIK112"/>
      <c r="DIL112"/>
      <c r="DIM112"/>
      <c r="DIN112"/>
      <c r="DIO112"/>
      <c r="DIP112"/>
      <c r="DIQ112"/>
      <c r="DIR112"/>
      <c r="DIS112"/>
      <c r="DIT112"/>
      <c r="DIU112"/>
      <c r="DIV112"/>
      <c r="DIW112"/>
      <c r="DIX112"/>
      <c r="DIY112"/>
      <c r="DIZ112"/>
      <c r="DJA112"/>
      <c r="DJB112"/>
      <c r="DJC112"/>
      <c r="DJD112"/>
      <c r="DJE112"/>
      <c r="DJF112"/>
      <c r="DJG112"/>
      <c r="DJH112"/>
      <c r="DJI112"/>
      <c r="DJJ112"/>
      <c r="DJK112"/>
      <c r="DJL112"/>
      <c r="DJM112"/>
      <c r="DJN112"/>
      <c r="DJO112"/>
      <c r="DJP112"/>
      <c r="DJQ112"/>
      <c r="DJR112"/>
      <c r="DJS112"/>
      <c r="DJT112"/>
      <c r="DJU112"/>
      <c r="DJV112"/>
      <c r="DJW112"/>
      <c r="DJX112"/>
      <c r="DJY112"/>
      <c r="DJZ112"/>
      <c r="DKA112"/>
      <c r="DKB112"/>
      <c r="DKC112"/>
      <c r="DKD112"/>
      <c r="DKE112"/>
      <c r="DKF112"/>
      <c r="DKG112"/>
      <c r="DKH112"/>
      <c r="DKI112"/>
      <c r="DKJ112"/>
      <c r="DKK112"/>
      <c r="DKL112"/>
      <c r="DKM112"/>
      <c r="DKN112"/>
      <c r="DKO112"/>
      <c r="DKP112"/>
      <c r="DKQ112"/>
      <c r="DKR112"/>
      <c r="DKS112"/>
      <c r="DKT112"/>
      <c r="DKU112"/>
      <c r="DKV112"/>
      <c r="DKW112"/>
      <c r="DKX112"/>
      <c r="DKY112"/>
      <c r="DKZ112"/>
      <c r="DLA112"/>
      <c r="DLB112"/>
      <c r="DLC112"/>
      <c r="DLD112"/>
      <c r="DLE112"/>
      <c r="DLF112"/>
      <c r="DLG112"/>
      <c r="DLH112"/>
      <c r="DLI112"/>
      <c r="DLJ112"/>
      <c r="DLK112"/>
      <c r="DLL112"/>
      <c r="DLM112"/>
      <c r="DLN112"/>
      <c r="DLO112"/>
      <c r="DLP112"/>
      <c r="DLQ112"/>
      <c r="DLR112"/>
      <c r="DLS112"/>
      <c r="DLT112"/>
      <c r="DLU112"/>
      <c r="DLV112"/>
      <c r="DLW112"/>
      <c r="DLX112"/>
      <c r="DLY112"/>
      <c r="DLZ112"/>
      <c r="DMA112"/>
      <c r="DMB112"/>
      <c r="DMC112"/>
      <c r="DMD112"/>
      <c r="DME112"/>
      <c r="DMF112"/>
      <c r="DMG112"/>
      <c r="DMH112"/>
      <c r="DMI112"/>
      <c r="DMJ112"/>
      <c r="DMK112"/>
      <c r="DML112"/>
      <c r="DMM112"/>
      <c r="DMN112"/>
      <c r="DMO112"/>
      <c r="DMP112"/>
      <c r="DMQ112"/>
      <c r="DMR112"/>
      <c r="DMS112"/>
      <c r="DMT112"/>
      <c r="DMU112"/>
      <c r="DMV112"/>
      <c r="DMW112"/>
      <c r="DMX112"/>
      <c r="DMY112"/>
      <c r="DMZ112"/>
      <c r="DNA112"/>
      <c r="DNB112"/>
      <c r="DNC112"/>
      <c r="DND112"/>
      <c r="DNE112"/>
      <c r="DNF112"/>
      <c r="DNG112"/>
      <c r="DNH112"/>
      <c r="DNI112"/>
      <c r="DNJ112"/>
      <c r="DNK112"/>
      <c r="DNL112"/>
      <c r="DNM112"/>
      <c r="DNN112"/>
      <c r="DNO112"/>
      <c r="DNP112"/>
      <c r="DNQ112"/>
      <c r="DNR112"/>
      <c r="DNS112"/>
      <c r="DNT112"/>
      <c r="DNU112"/>
      <c r="DNV112"/>
      <c r="DNW112"/>
      <c r="DNX112"/>
      <c r="DNY112"/>
      <c r="DNZ112"/>
      <c r="DOA112"/>
      <c r="DOB112"/>
      <c r="DOC112"/>
      <c r="DOD112"/>
      <c r="DOE112"/>
      <c r="DOF112"/>
      <c r="DOG112"/>
      <c r="DOH112"/>
      <c r="DOI112"/>
      <c r="DOJ112"/>
      <c r="DOK112"/>
      <c r="DOL112"/>
      <c r="DOM112"/>
      <c r="DON112"/>
      <c r="DOO112"/>
      <c r="DOP112"/>
      <c r="DOQ112"/>
      <c r="DOR112"/>
      <c r="DOS112"/>
      <c r="DOT112"/>
      <c r="DOU112"/>
      <c r="DOV112"/>
      <c r="DOW112"/>
      <c r="DOX112"/>
      <c r="DOY112"/>
      <c r="DOZ112"/>
      <c r="DPA112"/>
      <c r="DPB112"/>
      <c r="DPC112"/>
      <c r="DPD112"/>
      <c r="DPE112"/>
      <c r="DPF112"/>
      <c r="DPG112"/>
      <c r="DPH112"/>
      <c r="DPI112"/>
      <c r="DPJ112"/>
      <c r="DPK112"/>
      <c r="DPL112"/>
      <c r="DPM112"/>
      <c r="DPN112"/>
      <c r="DPO112"/>
      <c r="DPP112"/>
      <c r="DPQ112"/>
      <c r="DPR112"/>
      <c r="DPS112"/>
      <c r="DPT112"/>
      <c r="DPU112"/>
      <c r="DPV112"/>
      <c r="DPW112"/>
      <c r="DPX112"/>
      <c r="DPY112"/>
      <c r="DPZ112"/>
      <c r="DQA112"/>
      <c r="DQB112"/>
      <c r="DQC112"/>
      <c r="DQD112"/>
      <c r="DQE112"/>
      <c r="DQF112"/>
      <c r="DQG112"/>
      <c r="DQH112"/>
      <c r="DQI112"/>
      <c r="DQJ112"/>
      <c r="DQK112"/>
      <c r="DQL112"/>
      <c r="DQM112"/>
      <c r="DQN112"/>
      <c r="DQO112"/>
      <c r="DQP112"/>
      <c r="DQQ112"/>
      <c r="DQR112"/>
      <c r="DQS112"/>
      <c r="DQT112"/>
      <c r="DQU112"/>
      <c r="DQV112"/>
      <c r="DQW112"/>
      <c r="DQX112"/>
      <c r="DQY112"/>
      <c r="DQZ112"/>
      <c r="DRA112"/>
      <c r="DRB112"/>
      <c r="DRC112"/>
      <c r="DRD112"/>
      <c r="DRE112"/>
      <c r="DRF112"/>
      <c r="DRG112"/>
      <c r="DRH112"/>
      <c r="DRI112"/>
      <c r="DRJ112"/>
      <c r="DRK112"/>
      <c r="DRL112"/>
      <c r="DRM112"/>
      <c r="DRN112"/>
      <c r="DRO112"/>
      <c r="DRP112"/>
      <c r="DRQ112"/>
      <c r="DRR112"/>
      <c r="DRS112"/>
      <c r="DRT112"/>
      <c r="DRU112"/>
      <c r="DRV112"/>
      <c r="DRW112"/>
      <c r="DRX112"/>
      <c r="DRY112"/>
      <c r="DRZ112"/>
      <c r="DSA112"/>
      <c r="DSB112"/>
      <c r="DSC112"/>
      <c r="DSD112"/>
      <c r="DSE112"/>
      <c r="DSF112"/>
      <c r="DSG112"/>
      <c r="DSH112"/>
      <c r="DSI112"/>
      <c r="DSJ112"/>
      <c r="DSK112"/>
      <c r="DSL112"/>
      <c r="DSM112"/>
      <c r="DSN112"/>
      <c r="DSO112"/>
      <c r="DSP112"/>
      <c r="DSQ112"/>
      <c r="DSR112"/>
      <c r="DSS112"/>
      <c r="DST112"/>
      <c r="DSU112"/>
      <c r="DSV112"/>
      <c r="DSW112"/>
      <c r="DSX112"/>
      <c r="DSY112"/>
      <c r="DSZ112"/>
      <c r="DTA112"/>
      <c r="DTB112"/>
      <c r="DTC112"/>
      <c r="DTD112"/>
      <c r="DTE112"/>
      <c r="DTF112"/>
      <c r="DTG112"/>
      <c r="DTH112"/>
      <c r="DTI112"/>
      <c r="DTJ112"/>
      <c r="DTK112"/>
      <c r="DTL112"/>
      <c r="DTM112"/>
      <c r="DTN112"/>
      <c r="DTO112"/>
      <c r="DTP112"/>
      <c r="DTQ112"/>
      <c r="DTR112"/>
      <c r="DTS112"/>
      <c r="DTT112"/>
      <c r="DTU112"/>
      <c r="DTV112"/>
      <c r="DTW112"/>
      <c r="DTX112"/>
      <c r="DTY112"/>
      <c r="DTZ112"/>
      <c r="DUA112"/>
      <c r="DUB112"/>
      <c r="DUC112"/>
      <c r="DUD112"/>
      <c r="DUE112"/>
      <c r="DUF112"/>
      <c r="DUG112"/>
      <c r="DUH112"/>
      <c r="DUI112"/>
      <c r="DUJ112"/>
      <c r="DUK112"/>
      <c r="DUL112"/>
      <c r="DUM112"/>
      <c r="DUN112"/>
      <c r="DUO112"/>
      <c r="DUP112"/>
      <c r="DUQ112"/>
      <c r="DUR112"/>
      <c r="DUS112"/>
      <c r="DUT112"/>
      <c r="DUU112"/>
      <c r="DUV112"/>
      <c r="DUW112"/>
      <c r="DUX112"/>
      <c r="DUY112"/>
      <c r="DUZ112"/>
      <c r="DVA112"/>
      <c r="DVB112"/>
      <c r="DVC112"/>
      <c r="DVD112"/>
      <c r="DVE112"/>
      <c r="DVF112"/>
      <c r="DVG112"/>
      <c r="DVH112"/>
      <c r="DVI112"/>
      <c r="DVJ112"/>
      <c r="DVK112"/>
      <c r="DVL112"/>
      <c r="DVM112"/>
      <c r="DVN112"/>
      <c r="DVO112"/>
      <c r="DVP112"/>
      <c r="DVQ112"/>
      <c r="DVR112"/>
      <c r="DVS112"/>
      <c r="DVT112"/>
      <c r="DVU112"/>
      <c r="DVV112"/>
      <c r="DVW112"/>
      <c r="DVX112"/>
      <c r="DVY112"/>
      <c r="DVZ112"/>
      <c r="DWA112"/>
      <c r="DWB112"/>
      <c r="DWC112"/>
      <c r="DWD112"/>
      <c r="DWE112"/>
      <c r="DWF112"/>
      <c r="DWG112"/>
      <c r="DWH112"/>
      <c r="DWI112"/>
      <c r="DWJ112"/>
      <c r="DWK112"/>
      <c r="DWL112"/>
      <c r="DWM112"/>
      <c r="DWN112"/>
      <c r="DWO112"/>
      <c r="DWP112"/>
      <c r="DWQ112"/>
      <c r="DWR112"/>
      <c r="DWS112"/>
      <c r="DWT112"/>
      <c r="DWU112"/>
      <c r="DWV112"/>
      <c r="DWW112"/>
      <c r="DWX112"/>
      <c r="DWY112"/>
      <c r="DWZ112"/>
      <c r="DXA112"/>
      <c r="DXB112"/>
      <c r="DXC112"/>
      <c r="DXD112"/>
      <c r="DXE112"/>
      <c r="DXF112"/>
      <c r="DXG112"/>
      <c r="DXH112"/>
      <c r="DXI112"/>
      <c r="DXJ112"/>
      <c r="DXK112"/>
      <c r="DXL112"/>
      <c r="DXM112"/>
      <c r="DXN112"/>
      <c r="DXO112"/>
      <c r="DXP112"/>
      <c r="DXQ112"/>
      <c r="DXR112"/>
      <c r="DXS112"/>
      <c r="DXT112"/>
      <c r="DXU112"/>
      <c r="DXV112"/>
      <c r="DXW112"/>
      <c r="DXX112"/>
      <c r="DXY112"/>
      <c r="DXZ112"/>
      <c r="DYA112"/>
      <c r="DYB112"/>
      <c r="DYC112"/>
      <c r="DYD112"/>
      <c r="DYE112"/>
      <c r="DYF112"/>
      <c r="DYG112"/>
      <c r="DYH112"/>
      <c r="DYI112"/>
      <c r="DYJ112"/>
      <c r="DYK112"/>
      <c r="DYL112"/>
      <c r="DYM112"/>
      <c r="DYN112"/>
      <c r="DYO112"/>
      <c r="DYP112"/>
      <c r="DYQ112"/>
      <c r="DYR112"/>
      <c r="DYS112"/>
      <c r="DYT112"/>
      <c r="DYU112"/>
      <c r="DYV112"/>
      <c r="DYW112"/>
      <c r="DYX112"/>
      <c r="DYY112"/>
      <c r="DYZ112"/>
      <c r="DZA112"/>
      <c r="DZB112"/>
      <c r="DZC112"/>
      <c r="DZD112"/>
      <c r="DZE112"/>
      <c r="DZF112"/>
      <c r="DZG112"/>
      <c r="DZH112"/>
      <c r="DZI112"/>
      <c r="DZJ112"/>
      <c r="DZK112"/>
      <c r="DZL112"/>
      <c r="DZM112"/>
      <c r="DZN112"/>
      <c r="DZO112"/>
      <c r="DZP112"/>
      <c r="DZQ112"/>
      <c r="DZR112"/>
      <c r="DZS112"/>
      <c r="DZT112"/>
      <c r="DZU112"/>
      <c r="DZV112"/>
      <c r="DZW112"/>
      <c r="DZX112"/>
      <c r="DZY112"/>
      <c r="DZZ112"/>
      <c r="EAA112"/>
      <c r="EAB112"/>
      <c r="EAC112"/>
      <c r="EAD112"/>
      <c r="EAE112"/>
      <c r="EAF112"/>
      <c r="EAG112"/>
      <c r="EAH112"/>
      <c r="EAI112"/>
      <c r="EAJ112"/>
      <c r="EAK112"/>
      <c r="EAL112"/>
      <c r="EAM112"/>
      <c r="EAN112"/>
      <c r="EAO112"/>
      <c r="EAP112"/>
      <c r="EAQ112"/>
      <c r="EAR112"/>
      <c r="EAS112"/>
      <c r="EAT112"/>
      <c r="EAU112"/>
      <c r="EAV112"/>
      <c r="EAW112"/>
      <c r="EAX112"/>
      <c r="EAY112"/>
      <c r="EAZ112"/>
      <c r="EBA112"/>
      <c r="EBB112"/>
      <c r="EBC112"/>
      <c r="EBD112"/>
      <c r="EBE112"/>
      <c r="EBF112"/>
      <c r="EBG112"/>
      <c r="EBH112"/>
      <c r="EBI112"/>
      <c r="EBJ112"/>
      <c r="EBK112"/>
      <c r="EBL112"/>
      <c r="EBM112"/>
      <c r="EBN112"/>
      <c r="EBO112"/>
      <c r="EBP112"/>
      <c r="EBQ112"/>
      <c r="EBR112"/>
      <c r="EBS112"/>
      <c r="EBT112"/>
      <c r="EBU112"/>
      <c r="EBV112"/>
      <c r="EBW112"/>
      <c r="EBX112"/>
      <c r="EBY112"/>
      <c r="EBZ112"/>
      <c r="ECA112"/>
      <c r="ECB112"/>
      <c r="ECC112"/>
      <c r="ECD112"/>
      <c r="ECE112"/>
      <c r="ECF112"/>
      <c r="ECG112"/>
      <c r="ECH112"/>
      <c r="ECI112"/>
      <c r="ECJ112"/>
      <c r="ECK112"/>
      <c r="ECL112"/>
      <c r="ECM112"/>
      <c r="ECN112"/>
      <c r="ECO112"/>
      <c r="ECP112"/>
      <c r="ECQ112"/>
      <c r="ECR112"/>
      <c r="ECS112"/>
      <c r="ECT112"/>
      <c r="ECU112"/>
      <c r="ECV112"/>
      <c r="ECW112"/>
      <c r="ECX112"/>
      <c r="ECY112"/>
      <c r="ECZ112"/>
      <c r="EDA112"/>
      <c r="EDB112"/>
      <c r="EDC112"/>
      <c r="EDD112"/>
      <c r="EDE112"/>
      <c r="EDF112"/>
      <c r="EDG112"/>
      <c r="EDH112"/>
      <c r="EDI112"/>
      <c r="EDJ112"/>
      <c r="EDK112"/>
      <c r="EDL112"/>
      <c r="EDM112"/>
      <c r="EDN112"/>
      <c r="EDO112"/>
      <c r="EDP112"/>
      <c r="EDQ112"/>
      <c r="EDR112"/>
      <c r="EDS112"/>
      <c r="EDT112"/>
      <c r="EDU112"/>
      <c r="EDV112"/>
      <c r="EDW112"/>
      <c r="EDX112"/>
      <c r="EDY112"/>
      <c r="EDZ112"/>
      <c r="EEA112"/>
      <c r="EEB112"/>
      <c r="EEC112"/>
      <c r="EED112"/>
      <c r="EEE112"/>
      <c r="EEF112"/>
      <c r="EEG112"/>
      <c r="EEH112"/>
      <c r="EEI112"/>
      <c r="EEJ112"/>
      <c r="EEK112"/>
      <c r="EEL112"/>
      <c r="EEM112"/>
      <c r="EEN112"/>
      <c r="EEO112"/>
      <c r="EEP112"/>
      <c r="EEQ112"/>
      <c r="EER112"/>
      <c r="EES112"/>
      <c r="EET112"/>
      <c r="EEU112"/>
      <c r="EEV112"/>
      <c r="EEW112"/>
      <c r="EEX112"/>
      <c r="EEY112"/>
      <c r="EEZ112"/>
      <c r="EFA112"/>
      <c r="EFB112"/>
      <c r="EFC112"/>
      <c r="EFD112"/>
      <c r="EFE112"/>
      <c r="EFF112"/>
      <c r="EFG112"/>
      <c r="EFH112"/>
      <c r="EFI112"/>
      <c r="EFJ112"/>
      <c r="EFK112"/>
      <c r="EFL112"/>
      <c r="EFM112"/>
      <c r="EFN112"/>
      <c r="EFO112"/>
      <c r="EFP112"/>
      <c r="EFQ112"/>
      <c r="EFR112"/>
      <c r="EFS112"/>
      <c r="EFT112"/>
      <c r="EFU112"/>
      <c r="EFV112"/>
      <c r="EFW112"/>
      <c r="EFX112"/>
      <c r="EFY112"/>
      <c r="EFZ112"/>
      <c r="EGA112"/>
      <c r="EGB112"/>
      <c r="EGC112"/>
      <c r="EGD112"/>
      <c r="EGE112"/>
      <c r="EGF112"/>
      <c r="EGG112"/>
      <c r="EGH112"/>
      <c r="EGI112"/>
      <c r="EGJ112"/>
      <c r="EGK112"/>
      <c r="EGL112"/>
      <c r="EGM112"/>
      <c r="EGN112"/>
      <c r="EGO112"/>
      <c r="EGP112"/>
      <c r="EGQ112"/>
      <c r="EGR112"/>
      <c r="EGS112"/>
      <c r="EGT112"/>
      <c r="EGU112"/>
      <c r="EGV112"/>
      <c r="EGW112"/>
      <c r="EGX112"/>
      <c r="EGY112"/>
      <c r="EGZ112"/>
      <c r="EHA112"/>
      <c r="EHB112"/>
      <c r="EHC112"/>
      <c r="EHD112"/>
      <c r="EHE112"/>
      <c r="EHF112"/>
      <c r="EHG112"/>
      <c r="EHH112"/>
      <c r="EHI112"/>
      <c r="EHJ112"/>
      <c r="EHK112"/>
      <c r="EHL112"/>
      <c r="EHM112"/>
      <c r="EHN112"/>
      <c r="EHO112"/>
      <c r="EHP112"/>
      <c r="EHQ112"/>
      <c r="EHR112"/>
      <c r="EHS112"/>
      <c r="EHT112"/>
      <c r="EHU112"/>
      <c r="EHV112"/>
      <c r="EHW112"/>
      <c r="EHX112"/>
      <c r="EHY112"/>
      <c r="EHZ112"/>
      <c r="EIA112"/>
      <c r="EIB112"/>
      <c r="EIC112"/>
      <c r="EID112"/>
      <c r="EIE112"/>
      <c r="EIF112"/>
      <c r="EIG112"/>
      <c r="EIH112"/>
      <c r="EII112"/>
      <c r="EIJ112"/>
      <c r="EIK112"/>
      <c r="EIL112"/>
      <c r="EIM112"/>
      <c r="EIN112"/>
      <c r="EIO112"/>
      <c r="EIP112"/>
      <c r="EIQ112"/>
      <c r="EIR112"/>
      <c r="EIS112"/>
      <c r="EIT112"/>
      <c r="EIU112"/>
      <c r="EIV112"/>
      <c r="EIW112"/>
      <c r="EIX112"/>
      <c r="EIY112"/>
      <c r="EIZ112"/>
      <c r="EJA112"/>
      <c r="EJB112"/>
      <c r="EJC112"/>
      <c r="EJD112"/>
      <c r="EJE112"/>
      <c r="EJF112"/>
      <c r="EJG112"/>
      <c r="EJH112"/>
      <c r="EJI112"/>
      <c r="EJJ112"/>
      <c r="EJK112"/>
      <c r="EJL112"/>
      <c r="EJM112"/>
      <c r="EJN112"/>
      <c r="EJO112"/>
      <c r="EJP112"/>
      <c r="EJQ112"/>
      <c r="EJR112"/>
      <c r="EJS112"/>
      <c r="EJT112"/>
      <c r="EJU112"/>
      <c r="EJV112"/>
      <c r="EJW112"/>
      <c r="EJX112"/>
      <c r="EJY112"/>
      <c r="EJZ112"/>
      <c r="EKA112"/>
      <c r="EKB112"/>
      <c r="EKC112"/>
      <c r="EKD112"/>
      <c r="EKE112"/>
      <c r="EKF112"/>
      <c r="EKG112"/>
      <c r="EKH112"/>
      <c r="EKI112"/>
      <c r="EKJ112"/>
      <c r="EKK112"/>
      <c r="EKL112"/>
      <c r="EKM112"/>
      <c r="EKN112"/>
      <c r="EKO112"/>
      <c r="EKP112"/>
      <c r="EKQ112"/>
      <c r="EKR112"/>
      <c r="EKS112"/>
      <c r="EKT112"/>
      <c r="EKU112"/>
      <c r="EKV112"/>
      <c r="EKW112"/>
      <c r="EKX112"/>
      <c r="EKY112"/>
      <c r="EKZ112"/>
      <c r="ELA112"/>
      <c r="ELB112"/>
      <c r="ELC112"/>
      <c r="ELD112"/>
      <c r="ELE112"/>
      <c r="ELF112"/>
      <c r="ELG112"/>
      <c r="ELH112"/>
      <c r="ELI112"/>
      <c r="ELJ112"/>
      <c r="ELK112"/>
      <c r="ELL112"/>
      <c r="ELM112"/>
      <c r="ELN112"/>
      <c r="ELO112"/>
      <c r="ELP112"/>
      <c r="ELQ112"/>
      <c r="ELR112"/>
      <c r="ELS112"/>
      <c r="ELT112"/>
      <c r="ELU112"/>
      <c r="ELV112"/>
      <c r="ELW112"/>
      <c r="ELX112"/>
      <c r="ELY112"/>
      <c r="ELZ112"/>
      <c r="EMA112"/>
      <c r="EMB112"/>
      <c r="EMC112"/>
      <c r="EMD112"/>
      <c r="EME112"/>
      <c r="EMF112"/>
      <c r="EMG112"/>
      <c r="EMH112"/>
      <c r="EMI112"/>
      <c r="EMJ112"/>
      <c r="EMK112"/>
      <c r="EML112"/>
      <c r="EMM112"/>
      <c r="EMN112"/>
      <c r="EMO112"/>
      <c r="EMP112"/>
      <c r="EMQ112"/>
      <c r="EMR112"/>
      <c r="EMS112"/>
      <c r="EMT112"/>
      <c r="EMU112"/>
      <c r="EMV112"/>
      <c r="EMW112"/>
      <c r="EMX112"/>
      <c r="EMY112"/>
      <c r="EMZ112"/>
      <c r="ENA112"/>
      <c r="ENB112"/>
      <c r="ENC112"/>
      <c r="END112"/>
      <c r="ENE112"/>
      <c r="ENF112"/>
      <c r="ENG112"/>
      <c r="ENH112"/>
      <c r="ENI112"/>
      <c r="ENJ112"/>
      <c r="ENK112"/>
      <c r="ENL112"/>
      <c r="ENM112"/>
      <c r="ENN112"/>
      <c r="ENO112"/>
      <c r="ENP112"/>
      <c r="ENQ112"/>
      <c r="ENR112"/>
      <c r="ENS112"/>
      <c r="ENT112"/>
      <c r="ENU112"/>
      <c r="ENV112"/>
      <c r="ENW112"/>
      <c r="ENX112"/>
      <c r="ENY112"/>
      <c r="ENZ112"/>
      <c r="EOA112"/>
      <c r="EOB112"/>
      <c r="EOC112"/>
      <c r="EOD112"/>
      <c r="EOE112"/>
      <c r="EOF112"/>
      <c r="EOG112"/>
      <c r="EOH112"/>
      <c r="EOI112"/>
      <c r="EOJ112"/>
      <c r="EOK112"/>
      <c r="EOL112"/>
      <c r="EOM112"/>
      <c r="EON112"/>
      <c r="EOO112"/>
      <c r="EOP112"/>
      <c r="EOQ112"/>
      <c r="EOR112"/>
      <c r="EOS112"/>
      <c r="EOT112"/>
      <c r="EOU112"/>
      <c r="EOV112"/>
      <c r="EOW112"/>
      <c r="EOX112"/>
      <c r="EOY112"/>
      <c r="EOZ112"/>
      <c r="EPA112"/>
      <c r="EPB112"/>
      <c r="EPC112"/>
      <c r="EPD112"/>
      <c r="EPE112"/>
      <c r="EPF112"/>
      <c r="EPG112"/>
      <c r="EPH112"/>
      <c r="EPI112"/>
      <c r="EPJ112"/>
      <c r="EPK112"/>
      <c r="EPL112"/>
      <c r="EPM112"/>
      <c r="EPN112"/>
      <c r="EPO112"/>
      <c r="EPP112"/>
      <c r="EPQ112"/>
      <c r="EPR112"/>
      <c r="EPS112"/>
      <c r="EPT112"/>
      <c r="EPU112"/>
      <c r="EPV112"/>
      <c r="EPW112"/>
      <c r="EPX112"/>
      <c r="EPY112"/>
      <c r="EPZ112"/>
      <c r="EQA112"/>
      <c r="EQB112"/>
      <c r="EQC112"/>
      <c r="EQD112"/>
      <c r="EQE112"/>
      <c r="EQF112"/>
      <c r="EQG112"/>
      <c r="EQH112"/>
      <c r="EQI112"/>
      <c r="EQJ112"/>
      <c r="EQK112"/>
      <c r="EQL112"/>
      <c r="EQM112"/>
      <c r="EQN112"/>
      <c r="EQO112"/>
      <c r="EQP112"/>
      <c r="EQQ112"/>
      <c r="EQR112"/>
      <c r="EQS112"/>
      <c r="EQT112"/>
      <c r="EQU112"/>
      <c r="EQV112"/>
      <c r="EQW112"/>
      <c r="EQX112"/>
      <c r="EQY112"/>
      <c r="EQZ112"/>
      <c r="ERA112"/>
      <c r="ERB112"/>
      <c r="ERC112"/>
      <c r="ERD112"/>
      <c r="ERE112"/>
      <c r="ERF112"/>
      <c r="ERG112"/>
      <c r="ERH112"/>
      <c r="ERI112"/>
      <c r="ERJ112"/>
      <c r="ERK112"/>
      <c r="ERL112"/>
      <c r="ERM112"/>
      <c r="ERN112"/>
      <c r="ERO112"/>
      <c r="ERP112"/>
      <c r="ERQ112"/>
      <c r="ERR112"/>
      <c r="ERS112"/>
      <c r="ERT112"/>
      <c r="ERU112"/>
      <c r="ERV112"/>
      <c r="ERW112"/>
      <c r="ERX112"/>
      <c r="ERY112"/>
      <c r="ERZ112"/>
      <c r="ESA112"/>
      <c r="ESB112"/>
      <c r="ESC112"/>
      <c r="ESD112"/>
      <c r="ESE112"/>
      <c r="ESF112"/>
      <c r="ESG112"/>
      <c r="ESH112"/>
      <c r="ESI112"/>
      <c r="ESJ112"/>
      <c r="ESK112"/>
      <c r="ESL112"/>
      <c r="ESM112"/>
      <c r="ESN112"/>
      <c r="ESO112"/>
      <c r="ESP112"/>
      <c r="ESQ112"/>
      <c r="ESR112"/>
      <c r="ESS112"/>
      <c r="EST112"/>
      <c r="ESU112"/>
      <c r="ESV112"/>
      <c r="ESW112"/>
      <c r="ESX112"/>
      <c r="ESY112"/>
      <c r="ESZ112"/>
      <c r="ETA112"/>
      <c r="ETB112"/>
      <c r="ETC112"/>
      <c r="ETD112"/>
      <c r="ETE112"/>
      <c r="ETF112"/>
      <c r="ETG112"/>
      <c r="ETH112"/>
      <c r="ETI112"/>
      <c r="ETJ112"/>
      <c r="ETK112"/>
      <c r="ETL112"/>
      <c r="ETM112"/>
      <c r="ETN112"/>
      <c r="ETO112"/>
      <c r="ETP112"/>
      <c r="ETQ112"/>
      <c r="ETR112"/>
      <c r="ETS112"/>
      <c r="ETT112"/>
      <c r="ETU112"/>
      <c r="ETV112"/>
      <c r="ETW112"/>
      <c r="ETX112"/>
      <c r="ETY112"/>
      <c r="ETZ112"/>
      <c r="EUA112"/>
      <c r="EUB112"/>
      <c r="EUC112"/>
      <c r="EUD112"/>
      <c r="EUE112"/>
      <c r="EUF112"/>
      <c r="EUG112"/>
      <c r="EUH112"/>
      <c r="EUI112"/>
      <c r="EUJ112"/>
      <c r="EUK112"/>
      <c r="EUL112"/>
      <c r="EUM112"/>
      <c r="EUN112"/>
      <c r="EUO112"/>
      <c r="EUP112"/>
      <c r="EUQ112"/>
      <c r="EUR112"/>
      <c r="EUS112"/>
      <c r="EUT112"/>
      <c r="EUU112"/>
      <c r="EUV112"/>
      <c r="EUW112"/>
      <c r="EUX112"/>
      <c r="EUY112"/>
      <c r="EUZ112"/>
      <c r="EVA112"/>
      <c r="EVB112"/>
      <c r="EVC112"/>
      <c r="EVD112"/>
      <c r="EVE112"/>
      <c r="EVF112"/>
      <c r="EVG112"/>
      <c r="EVH112"/>
      <c r="EVI112"/>
      <c r="EVJ112"/>
      <c r="EVK112"/>
      <c r="EVL112"/>
      <c r="EVM112"/>
      <c r="EVN112"/>
      <c r="EVO112"/>
      <c r="EVP112"/>
      <c r="EVQ112"/>
      <c r="EVR112"/>
      <c r="EVS112"/>
      <c r="EVT112"/>
      <c r="EVU112"/>
      <c r="EVV112"/>
      <c r="EVW112"/>
      <c r="EVX112"/>
      <c r="EVY112"/>
      <c r="EVZ112"/>
      <c r="EWA112"/>
      <c r="EWB112"/>
      <c r="EWC112"/>
      <c r="EWD112"/>
      <c r="EWE112"/>
      <c r="EWF112"/>
      <c r="EWG112"/>
      <c r="EWH112"/>
      <c r="EWI112"/>
      <c r="EWJ112"/>
      <c r="EWK112"/>
      <c r="EWL112"/>
      <c r="EWM112"/>
      <c r="EWN112"/>
      <c r="EWO112"/>
      <c r="EWP112"/>
      <c r="EWQ112"/>
      <c r="EWR112"/>
      <c r="EWS112"/>
      <c r="EWT112"/>
      <c r="EWU112"/>
      <c r="EWV112"/>
      <c r="EWW112"/>
      <c r="EWX112"/>
      <c r="EWY112"/>
      <c r="EWZ112"/>
      <c r="EXA112"/>
      <c r="EXB112"/>
      <c r="EXC112"/>
      <c r="EXD112"/>
      <c r="EXE112"/>
      <c r="EXF112"/>
      <c r="EXG112"/>
      <c r="EXH112"/>
      <c r="EXI112"/>
      <c r="EXJ112"/>
      <c r="EXK112"/>
      <c r="EXL112"/>
      <c r="EXM112"/>
      <c r="EXN112"/>
      <c r="EXO112"/>
      <c r="EXP112"/>
      <c r="EXQ112"/>
      <c r="EXR112"/>
      <c r="EXS112"/>
      <c r="EXT112"/>
      <c r="EXU112"/>
      <c r="EXV112"/>
      <c r="EXW112"/>
      <c r="EXX112"/>
      <c r="EXY112"/>
      <c r="EXZ112"/>
      <c r="EYA112"/>
      <c r="EYB112"/>
      <c r="EYC112"/>
      <c r="EYD112"/>
      <c r="EYE112"/>
      <c r="EYF112"/>
      <c r="EYG112"/>
      <c r="EYH112"/>
      <c r="EYI112"/>
      <c r="EYJ112"/>
      <c r="EYK112"/>
      <c r="EYL112"/>
      <c r="EYM112"/>
      <c r="EYN112"/>
      <c r="EYO112"/>
      <c r="EYP112"/>
      <c r="EYQ112"/>
      <c r="EYR112"/>
      <c r="EYS112"/>
      <c r="EYT112"/>
      <c r="EYU112"/>
      <c r="EYV112"/>
      <c r="EYW112"/>
      <c r="EYX112"/>
      <c r="EYY112"/>
      <c r="EYZ112"/>
      <c r="EZA112"/>
      <c r="EZB112"/>
      <c r="EZC112"/>
      <c r="EZD112"/>
      <c r="EZE112"/>
      <c r="EZF112"/>
      <c r="EZG112"/>
      <c r="EZH112"/>
      <c r="EZI112"/>
      <c r="EZJ112"/>
      <c r="EZK112"/>
      <c r="EZL112"/>
      <c r="EZM112"/>
      <c r="EZN112"/>
      <c r="EZO112"/>
      <c r="EZP112"/>
      <c r="EZQ112"/>
      <c r="EZR112"/>
      <c r="EZS112"/>
      <c r="EZT112"/>
      <c r="EZU112"/>
      <c r="EZV112"/>
      <c r="EZW112"/>
      <c r="EZX112"/>
      <c r="EZY112"/>
      <c r="EZZ112"/>
      <c r="FAA112"/>
      <c r="FAB112"/>
      <c r="FAC112"/>
      <c r="FAD112"/>
      <c r="FAE112"/>
      <c r="FAF112"/>
      <c r="FAG112"/>
      <c r="FAH112"/>
      <c r="FAI112"/>
      <c r="FAJ112"/>
      <c r="FAK112"/>
      <c r="FAL112"/>
      <c r="FAM112"/>
      <c r="FAN112"/>
      <c r="FAO112"/>
      <c r="FAP112"/>
      <c r="FAQ112"/>
      <c r="FAR112"/>
      <c r="FAS112"/>
      <c r="FAT112"/>
      <c r="FAU112"/>
      <c r="FAV112"/>
      <c r="FAW112"/>
      <c r="FAX112"/>
      <c r="FAY112"/>
      <c r="FAZ112"/>
      <c r="FBA112"/>
      <c r="FBB112"/>
      <c r="FBC112"/>
      <c r="FBD112"/>
      <c r="FBE112"/>
      <c r="FBF112"/>
      <c r="FBG112"/>
      <c r="FBH112"/>
      <c r="FBI112"/>
      <c r="FBJ112"/>
      <c r="FBK112"/>
      <c r="FBL112"/>
      <c r="FBM112"/>
      <c r="FBN112"/>
      <c r="FBO112"/>
      <c r="FBP112"/>
      <c r="FBQ112"/>
      <c r="FBR112"/>
      <c r="FBS112"/>
      <c r="FBT112"/>
      <c r="FBU112"/>
      <c r="FBV112"/>
      <c r="FBW112"/>
      <c r="FBX112"/>
      <c r="FBY112"/>
      <c r="FBZ112"/>
      <c r="FCA112"/>
      <c r="FCB112"/>
      <c r="FCC112"/>
      <c r="FCD112"/>
      <c r="FCE112"/>
      <c r="FCF112"/>
      <c r="FCG112"/>
      <c r="FCH112"/>
      <c r="FCI112"/>
      <c r="FCJ112"/>
      <c r="FCK112"/>
      <c r="FCL112"/>
      <c r="FCM112"/>
      <c r="FCN112"/>
      <c r="FCO112"/>
      <c r="FCP112"/>
      <c r="FCQ112"/>
      <c r="FCR112"/>
      <c r="FCS112"/>
      <c r="FCT112"/>
      <c r="FCU112"/>
      <c r="FCV112"/>
      <c r="FCW112"/>
      <c r="FCX112"/>
      <c r="FCY112"/>
      <c r="FCZ112"/>
      <c r="FDA112"/>
      <c r="FDB112"/>
      <c r="FDC112"/>
      <c r="FDD112"/>
      <c r="FDE112"/>
      <c r="FDF112"/>
      <c r="FDG112"/>
      <c r="FDH112"/>
      <c r="FDI112"/>
      <c r="FDJ112"/>
      <c r="FDK112"/>
      <c r="FDL112"/>
      <c r="FDM112"/>
      <c r="FDN112"/>
      <c r="FDO112"/>
      <c r="FDP112"/>
      <c r="FDQ112"/>
      <c r="FDR112"/>
      <c r="FDS112"/>
      <c r="FDT112"/>
      <c r="FDU112"/>
      <c r="FDV112"/>
      <c r="FDW112"/>
      <c r="FDX112"/>
      <c r="FDY112"/>
      <c r="FDZ112"/>
      <c r="FEA112"/>
      <c r="FEB112"/>
      <c r="FEC112"/>
      <c r="FED112"/>
      <c r="FEE112"/>
      <c r="FEF112"/>
      <c r="FEG112"/>
      <c r="FEH112"/>
      <c r="FEI112"/>
      <c r="FEJ112"/>
      <c r="FEK112"/>
      <c r="FEL112"/>
      <c r="FEM112"/>
      <c r="FEN112"/>
      <c r="FEO112"/>
      <c r="FEP112"/>
      <c r="FEQ112"/>
      <c r="FER112"/>
      <c r="FES112"/>
      <c r="FET112"/>
      <c r="FEU112"/>
      <c r="FEV112"/>
      <c r="FEW112"/>
      <c r="FEX112"/>
      <c r="FEY112"/>
      <c r="FEZ112"/>
      <c r="FFA112"/>
      <c r="FFB112"/>
      <c r="FFC112"/>
      <c r="FFD112"/>
      <c r="FFE112"/>
      <c r="FFF112"/>
      <c r="FFG112"/>
      <c r="FFH112"/>
      <c r="FFI112"/>
      <c r="FFJ112"/>
      <c r="FFK112"/>
      <c r="FFL112"/>
      <c r="FFM112"/>
      <c r="FFN112"/>
      <c r="FFO112"/>
      <c r="FFP112"/>
      <c r="FFQ112"/>
      <c r="FFR112"/>
      <c r="FFS112"/>
      <c r="FFT112"/>
      <c r="FFU112"/>
      <c r="FFV112"/>
      <c r="FFW112"/>
      <c r="FFX112"/>
      <c r="FFY112"/>
      <c r="FFZ112"/>
      <c r="FGA112"/>
      <c r="FGB112"/>
      <c r="FGC112"/>
      <c r="FGD112"/>
      <c r="FGE112"/>
      <c r="FGF112"/>
      <c r="FGG112"/>
      <c r="FGH112"/>
      <c r="FGI112"/>
      <c r="FGJ112"/>
      <c r="FGK112"/>
      <c r="FGL112"/>
      <c r="FGM112"/>
      <c r="FGN112"/>
      <c r="FGO112"/>
      <c r="FGP112"/>
      <c r="FGQ112"/>
      <c r="FGR112"/>
      <c r="FGS112"/>
      <c r="FGT112"/>
      <c r="FGU112"/>
      <c r="FGV112"/>
      <c r="FGW112"/>
      <c r="FGX112"/>
      <c r="FGY112"/>
      <c r="FGZ112"/>
      <c r="FHA112"/>
      <c r="FHB112"/>
      <c r="FHC112"/>
      <c r="FHD112"/>
      <c r="FHE112"/>
      <c r="FHF112"/>
      <c r="FHG112"/>
      <c r="FHH112"/>
      <c r="FHI112"/>
      <c r="FHJ112"/>
      <c r="FHK112"/>
      <c r="FHL112"/>
      <c r="FHM112"/>
      <c r="FHN112"/>
      <c r="FHO112"/>
      <c r="FHP112"/>
      <c r="FHQ112"/>
      <c r="FHR112"/>
      <c r="FHS112"/>
      <c r="FHT112"/>
      <c r="FHU112"/>
      <c r="FHV112"/>
      <c r="FHW112"/>
      <c r="FHX112"/>
      <c r="FHY112"/>
      <c r="FHZ112"/>
      <c r="FIA112"/>
      <c r="FIB112"/>
      <c r="FIC112"/>
      <c r="FID112"/>
      <c r="FIE112"/>
      <c r="FIF112"/>
      <c r="FIG112"/>
      <c r="FIH112"/>
      <c r="FII112"/>
      <c r="FIJ112"/>
      <c r="FIK112"/>
      <c r="FIL112"/>
      <c r="FIM112"/>
      <c r="FIN112"/>
      <c r="FIO112"/>
      <c r="FIP112"/>
      <c r="FIQ112"/>
      <c r="FIR112"/>
      <c r="FIS112"/>
      <c r="FIT112"/>
      <c r="FIU112"/>
      <c r="FIV112"/>
      <c r="FIW112"/>
      <c r="FIX112"/>
      <c r="FIY112"/>
      <c r="FIZ112"/>
      <c r="FJA112"/>
      <c r="FJB112"/>
      <c r="FJC112"/>
      <c r="FJD112"/>
      <c r="FJE112"/>
      <c r="FJF112"/>
      <c r="FJG112"/>
      <c r="FJH112"/>
      <c r="FJI112"/>
      <c r="FJJ112"/>
      <c r="FJK112"/>
      <c r="FJL112"/>
      <c r="FJM112"/>
      <c r="FJN112"/>
      <c r="FJO112"/>
      <c r="FJP112"/>
      <c r="FJQ112"/>
      <c r="FJR112"/>
      <c r="FJS112"/>
      <c r="FJT112"/>
      <c r="FJU112"/>
      <c r="FJV112"/>
      <c r="FJW112"/>
      <c r="FJX112"/>
      <c r="FJY112"/>
      <c r="FJZ112"/>
      <c r="FKA112"/>
      <c r="FKB112"/>
      <c r="FKC112"/>
      <c r="FKD112"/>
      <c r="FKE112"/>
      <c r="FKF112"/>
      <c r="FKG112"/>
      <c r="FKH112"/>
      <c r="FKI112"/>
      <c r="FKJ112"/>
      <c r="FKK112"/>
      <c r="FKL112"/>
      <c r="FKM112"/>
      <c r="FKN112"/>
      <c r="FKO112"/>
      <c r="FKP112"/>
      <c r="FKQ112"/>
      <c r="FKR112"/>
      <c r="FKS112"/>
      <c r="FKT112"/>
      <c r="FKU112"/>
      <c r="FKV112"/>
      <c r="FKW112"/>
      <c r="FKX112"/>
      <c r="FKY112"/>
      <c r="FKZ112"/>
      <c r="FLA112"/>
      <c r="FLB112"/>
      <c r="FLC112"/>
      <c r="FLD112"/>
      <c r="FLE112"/>
      <c r="FLF112"/>
      <c r="FLG112"/>
      <c r="FLH112"/>
      <c r="FLI112"/>
      <c r="FLJ112"/>
      <c r="FLK112"/>
      <c r="FLL112"/>
      <c r="FLM112"/>
      <c r="FLN112"/>
      <c r="FLO112"/>
      <c r="FLP112"/>
      <c r="FLQ112"/>
      <c r="FLR112"/>
      <c r="FLS112"/>
      <c r="FLT112"/>
      <c r="FLU112"/>
      <c r="FLV112"/>
      <c r="FLW112"/>
      <c r="FLX112"/>
      <c r="FLY112"/>
      <c r="FLZ112"/>
      <c r="FMA112"/>
      <c r="FMB112"/>
      <c r="FMC112"/>
      <c r="FMD112"/>
      <c r="FME112"/>
      <c r="FMF112"/>
      <c r="FMG112"/>
      <c r="FMH112"/>
      <c r="FMI112"/>
      <c r="FMJ112"/>
      <c r="FMK112"/>
      <c r="FML112"/>
      <c r="FMM112"/>
      <c r="FMN112"/>
      <c r="FMO112"/>
      <c r="FMP112"/>
      <c r="FMQ112"/>
      <c r="FMR112"/>
      <c r="FMS112"/>
      <c r="FMT112"/>
      <c r="FMU112"/>
      <c r="FMV112"/>
      <c r="FMW112"/>
      <c r="FMX112"/>
      <c r="FMY112"/>
      <c r="FMZ112"/>
      <c r="FNA112"/>
      <c r="FNB112"/>
      <c r="FNC112"/>
      <c r="FND112"/>
      <c r="FNE112"/>
      <c r="FNF112"/>
      <c r="FNG112"/>
      <c r="FNH112"/>
      <c r="FNI112"/>
      <c r="FNJ112"/>
      <c r="FNK112"/>
      <c r="FNL112"/>
      <c r="FNM112"/>
      <c r="FNN112"/>
      <c r="FNO112"/>
      <c r="FNP112"/>
      <c r="FNQ112"/>
      <c r="FNR112"/>
      <c r="FNS112"/>
      <c r="FNT112"/>
      <c r="FNU112"/>
      <c r="FNV112"/>
      <c r="FNW112"/>
      <c r="FNX112"/>
      <c r="FNY112"/>
      <c r="FNZ112"/>
      <c r="FOA112"/>
      <c r="FOB112"/>
      <c r="FOC112"/>
      <c r="FOD112"/>
      <c r="FOE112"/>
      <c r="FOF112"/>
      <c r="FOG112"/>
      <c r="FOH112"/>
      <c r="FOI112"/>
      <c r="FOJ112"/>
      <c r="FOK112"/>
      <c r="FOL112"/>
      <c r="FOM112"/>
      <c r="FON112"/>
      <c r="FOO112"/>
      <c r="FOP112"/>
      <c r="FOQ112"/>
      <c r="FOR112"/>
      <c r="FOS112"/>
      <c r="FOT112"/>
      <c r="FOU112"/>
      <c r="FOV112"/>
      <c r="FOW112"/>
      <c r="FOX112"/>
      <c r="FOY112"/>
      <c r="FOZ112"/>
      <c r="FPA112"/>
      <c r="FPB112"/>
      <c r="FPC112"/>
      <c r="FPD112"/>
      <c r="FPE112"/>
      <c r="FPF112"/>
      <c r="FPG112"/>
      <c r="FPH112"/>
      <c r="FPI112"/>
      <c r="FPJ112"/>
      <c r="FPK112"/>
      <c r="FPL112"/>
      <c r="FPM112"/>
      <c r="FPN112"/>
      <c r="FPO112"/>
      <c r="FPP112"/>
      <c r="FPQ112"/>
      <c r="FPR112"/>
      <c r="FPS112"/>
      <c r="FPT112"/>
      <c r="FPU112"/>
      <c r="FPV112"/>
      <c r="FPW112"/>
      <c r="FPX112"/>
      <c r="FPY112"/>
      <c r="FPZ112"/>
      <c r="FQA112"/>
      <c r="FQB112"/>
      <c r="FQC112"/>
      <c r="FQD112"/>
      <c r="FQE112"/>
      <c r="FQF112"/>
      <c r="FQG112"/>
      <c r="FQH112"/>
      <c r="FQI112"/>
      <c r="FQJ112"/>
      <c r="FQK112"/>
      <c r="FQL112"/>
      <c r="FQM112"/>
      <c r="FQN112"/>
      <c r="FQO112"/>
      <c r="FQP112"/>
      <c r="FQQ112"/>
      <c r="FQR112"/>
      <c r="FQS112"/>
      <c r="FQT112"/>
      <c r="FQU112"/>
      <c r="FQV112"/>
      <c r="FQW112"/>
      <c r="FQX112"/>
      <c r="FQY112"/>
      <c r="FQZ112"/>
      <c r="FRA112"/>
      <c r="FRB112"/>
      <c r="FRC112"/>
      <c r="FRD112"/>
      <c r="FRE112"/>
      <c r="FRF112"/>
      <c r="FRG112"/>
      <c r="FRH112"/>
      <c r="FRI112"/>
      <c r="FRJ112"/>
      <c r="FRK112"/>
      <c r="FRL112"/>
      <c r="FRM112"/>
      <c r="FRN112"/>
      <c r="FRO112"/>
      <c r="FRP112"/>
      <c r="FRQ112"/>
      <c r="FRR112"/>
      <c r="FRS112"/>
      <c r="FRT112"/>
      <c r="FRU112"/>
      <c r="FRV112"/>
      <c r="FRW112"/>
      <c r="FRX112"/>
      <c r="FRY112"/>
      <c r="FRZ112"/>
      <c r="FSA112"/>
      <c r="FSB112"/>
      <c r="FSC112"/>
      <c r="FSD112"/>
      <c r="FSE112"/>
      <c r="FSF112"/>
      <c r="FSG112"/>
      <c r="FSH112"/>
      <c r="FSI112"/>
      <c r="FSJ112"/>
      <c r="FSK112"/>
      <c r="FSL112"/>
      <c r="FSM112"/>
      <c r="FSN112"/>
      <c r="FSO112"/>
      <c r="FSP112"/>
      <c r="FSQ112"/>
      <c r="FSR112"/>
      <c r="FSS112"/>
      <c r="FST112"/>
      <c r="FSU112"/>
      <c r="FSV112"/>
      <c r="FSW112"/>
      <c r="FSX112"/>
      <c r="FSY112"/>
      <c r="FSZ112"/>
      <c r="FTA112"/>
      <c r="FTB112"/>
      <c r="FTC112"/>
      <c r="FTD112"/>
      <c r="FTE112"/>
      <c r="FTF112"/>
      <c r="FTG112"/>
      <c r="FTH112"/>
      <c r="FTI112"/>
      <c r="FTJ112"/>
      <c r="FTK112"/>
      <c r="FTL112"/>
      <c r="FTM112"/>
      <c r="FTN112"/>
      <c r="FTO112"/>
      <c r="FTP112"/>
      <c r="FTQ112"/>
      <c r="FTR112"/>
      <c r="FTS112"/>
      <c r="FTT112"/>
      <c r="FTU112"/>
      <c r="FTV112"/>
      <c r="FTW112"/>
      <c r="FTX112"/>
      <c r="FTY112"/>
      <c r="FTZ112"/>
      <c r="FUA112"/>
      <c r="FUB112"/>
      <c r="FUC112"/>
      <c r="FUD112"/>
      <c r="FUE112"/>
      <c r="FUF112"/>
      <c r="FUG112"/>
      <c r="FUH112"/>
      <c r="FUI112"/>
      <c r="FUJ112"/>
      <c r="FUK112"/>
      <c r="FUL112"/>
      <c r="FUM112"/>
      <c r="FUN112"/>
      <c r="FUO112"/>
      <c r="FUP112"/>
      <c r="FUQ112"/>
      <c r="FUR112"/>
      <c r="FUS112"/>
      <c r="FUT112"/>
      <c r="FUU112"/>
      <c r="FUV112"/>
      <c r="FUW112"/>
      <c r="FUX112"/>
      <c r="FUY112"/>
      <c r="FUZ112"/>
      <c r="FVA112"/>
      <c r="FVB112"/>
      <c r="FVC112"/>
      <c r="FVD112"/>
      <c r="FVE112"/>
      <c r="FVF112"/>
      <c r="FVG112"/>
      <c r="FVH112"/>
      <c r="FVI112"/>
      <c r="FVJ112"/>
      <c r="FVK112"/>
      <c r="FVL112"/>
      <c r="FVM112"/>
      <c r="FVN112"/>
      <c r="FVO112"/>
      <c r="FVP112"/>
      <c r="FVQ112"/>
      <c r="FVR112"/>
      <c r="FVS112"/>
      <c r="FVT112"/>
      <c r="FVU112"/>
      <c r="FVV112"/>
      <c r="FVW112"/>
      <c r="FVX112"/>
      <c r="FVY112"/>
      <c r="FVZ112"/>
      <c r="FWA112"/>
      <c r="FWB112"/>
      <c r="FWC112"/>
      <c r="FWD112"/>
      <c r="FWE112"/>
      <c r="FWF112"/>
      <c r="FWG112"/>
      <c r="FWH112"/>
      <c r="FWI112"/>
      <c r="FWJ112"/>
      <c r="FWK112"/>
      <c r="FWL112"/>
      <c r="FWM112"/>
      <c r="FWN112"/>
      <c r="FWO112"/>
      <c r="FWP112"/>
      <c r="FWQ112"/>
      <c r="FWR112"/>
      <c r="FWS112"/>
      <c r="FWT112"/>
      <c r="FWU112"/>
      <c r="FWV112"/>
      <c r="FWW112"/>
      <c r="FWX112"/>
      <c r="FWY112"/>
      <c r="FWZ112"/>
      <c r="FXA112"/>
      <c r="FXB112"/>
      <c r="FXC112"/>
      <c r="FXD112"/>
      <c r="FXE112"/>
      <c r="FXF112"/>
      <c r="FXG112"/>
      <c r="FXH112"/>
      <c r="FXI112"/>
      <c r="FXJ112"/>
      <c r="FXK112"/>
      <c r="FXL112"/>
      <c r="FXM112"/>
      <c r="FXN112"/>
      <c r="FXO112"/>
      <c r="FXP112"/>
      <c r="FXQ112"/>
      <c r="FXR112"/>
      <c r="FXS112"/>
      <c r="FXT112"/>
      <c r="FXU112"/>
      <c r="FXV112"/>
      <c r="FXW112"/>
      <c r="FXX112"/>
      <c r="FXY112"/>
      <c r="FXZ112"/>
      <c r="FYA112"/>
      <c r="FYB112"/>
      <c r="FYC112"/>
      <c r="FYD112"/>
      <c r="FYE112"/>
      <c r="FYF112"/>
      <c r="FYG112"/>
      <c r="FYH112"/>
      <c r="FYI112"/>
      <c r="FYJ112"/>
      <c r="FYK112"/>
      <c r="FYL112"/>
      <c r="FYM112"/>
      <c r="FYN112"/>
      <c r="FYO112"/>
      <c r="FYP112"/>
      <c r="FYQ112"/>
      <c r="FYR112"/>
      <c r="FYS112"/>
      <c r="FYT112"/>
      <c r="FYU112"/>
      <c r="FYV112"/>
      <c r="FYW112"/>
      <c r="FYX112"/>
      <c r="FYY112"/>
      <c r="FYZ112"/>
      <c r="FZA112"/>
      <c r="FZB112"/>
      <c r="FZC112"/>
      <c r="FZD112"/>
      <c r="FZE112"/>
      <c r="FZF112"/>
      <c r="FZG112"/>
      <c r="FZH112"/>
      <c r="FZI112"/>
      <c r="FZJ112"/>
      <c r="FZK112"/>
      <c r="FZL112"/>
      <c r="FZM112"/>
      <c r="FZN112"/>
      <c r="FZO112"/>
      <c r="FZP112"/>
      <c r="FZQ112"/>
      <c r="FZR112"/>
      <c r="FZS112"/>
      <c r="FZT112"/>
      <c r="FZU112"/>
      <c r="FZV112"/>
      <c r="FZW112"/>
      <c r="FZX112"/>
      <c r="FZY112"/>
      <c r="FZZ112"/>
      <c r="GAA112"/>
      <c r="GAB112"/>
      <c r="GAC112"/>
      <c r="GAD112"/>
      <c r="GAE112"/>
      <c r="GAF112"/>
      <c r="GAG112"/>
      <c r="GAH112"/>
      <c r="GAI112"/>
      <c r="GAJ112"/>
      <c r="GAK112"/>
      <c r="GAL112"/>
      <c r="GAM112"/>
      <c r="GAN112"/>
      <c r="GAO112"/>
      <c r="GAP112"/>
      <c r="GAQ112"/>
      <c r="GAR112"/>
      <c r="GAS112"/>
      <c r="GAT112"/>
      <c r="GAU112"/>
      <c r="GAV112"/>
      <c r="GAW112"/>
      <c r="GAX112"/>
      <c r="GAY112"/>
      <c r="GAZ112"/>
      <c r="GBA112"/>
      <c r="GBB112"/>
      <c r="GBC112"/>
      <c r="GBD112"/>
      <c r="GBE112"/>
      <c r="GBF112"/>
      <c r="GBG112"/>
      <c r="GBH112"/>
      <c r="GBI112"/>
      <c r="GBJ112"/>
      <c r="GBK112"/>
      <c r="GBL112"/>
      <c r="GBM112"/>
      <c r="GBN112"/>
      <c r="GBO112"/>
      <c r="GBP112"/>
      <c r="GBQ112"/>
      <c r="GBR112"/>
      <c r="GBS112"/>
      <c r="GBT112"/>
      <c r="GBU112"/>
      <c r="GBV112"/>
      <c r="GBW112"/>
      <c r="GBX112"/>
      <c r="GBY112"/>
      <c r="GBZ112"/>
      <c r="GCA112"/>
      <c r="GCB112"/>
      <c r="GCC112"/>
      <c r="GCD112"/>
      <c r="GCE112"/>
      <c r="GCF112"/>
      <c r="GCG112"/>
      <c r="GCH112"/>
      <c r="GCI112"/>
      <c r="GCJ112"/>
      <c r="GCK112"/>
      <c r="GCL112"/>
      <c r="GCM112"/>
      <c r="GCN112"/>
      <c r="GCO112"/>
      <c r="GCP112"/>
      <c r="GCQ112"/>
      <c r="GCR112"/>
      <c r="GCS112"/>
      <c r="GCT112"/>
      <c r="GCU112"/>
      <c r="GCV112"/>
      <c r="GCW112"/>
      <c r="GCX112"/>
      <c r="GCY112"/>
      <c r="GCZ112"/>
      <c r="GDA112"/>
      <c r="GDB112"/>
      <c r="GDC112"/>
      <c r="GDD112"/>
      <c r="GDE112"/>
      <c r="GDF112"/>
      <c r="GDG112"/>
      <c r="GDH112"/>
      <c r="GDI112"/>
      <c r="GDJ112"/>
      <c r="GDK112"/>
      <c r="GDL112"/>
      <c r="GDM112"/>
      <c r="GDN112"/>
      <c r="GDO112"/>
      <c r="GDP112"/>
      <c r="GDQ112"/>
      <c r="GDR112"/>
      <c r="GDS112"/>
      <c r="GDT112"/>
      <c r="GDU112"/>
      <c r="GDV112"/>
      <c r="GDW112"/>
      <c r="GDX112"/>
      <c r="GDY112"/>
      <c r="GDZ112"/>
      <c r="GEA112"/>
      <c r="GEB112"/>
      <c r="GEC112"/>
      <c r="GED112"/>
      <c r="GEE112"/>
      <c r="GEF112"/>
      <c r="GEG112"/>
      <c r="GEH112"/>
      <c r="GEI112"/>
      <c r="GEJ112"/>
      <c r="GEK112"/>
      <c r="GEL112"/>
      <c r="GEM112"/>
      <c r="GEN112"/>
      <c r="GEO112"/>
      <c r="GEP112"/>
      <c r="GEQ112"/>
      <c r="GER112"/>
      <c r="GES112"/>
      <c r="GET112"/>
      <c r="GEU112"/>
      <c r="GEV112"/>
      <c r="GEW112"/>
      <c r="GEX112"/>
      <c r="GEY112"/>
      <c r="GEZ112"/>
      <c r="GFA112"/>
      <c r="GFB112"/>
      <c r="GFC112"/>
      <c r="GFD112"/>
      <c r="GFE112"/>
      <c r="GFF112"/>
      <c r="GFG112"/>
      <c r="GFH112"/>
      <c r="GFI112"/>
      <c r="GFJ112"/>
      <c r="GFK112"/>
      <c r="GFL112"/>
      <c r="GFM112"/>
      <c r="GFN112"/>
      <c r="GFO112"/>
      <c r="GFP112"/>
      <c r="GFQ112"/>
      <c r="GFR112"/>
      <c r="GFS112"/>
      <c r="GFT112"/>
      <c r="GFU112"/>
      <c r="GFV112"/>
      <c r="GFW112"/>
      <c r="GFX112"/>
      <c r="GFY112"/>
      <c r="GFZ112"/>
      <c r="GGA112"/>
      <c r="GGB112"/>
      <c r="GGC112"/>
      <c r="GGD112"/>
      <c r="GGE112"/>
      <c r="GGF112"/>
      <c r="GGG112"/>
      <c r="GGH112"/>
      <c r="GGI112"/>
      <c r="GGJ112"/>
      <c r="GGK112"/>
      <c r="GGL112"/>
      <c r="GGM112"/>
      <c r="GGN112"/>
      <c r="GGO112"/>
      <c r="GGP112"/>
      <c r="GGQ112"/>
      <c r="GGR112"/>
      <c r="GGS112"/>
      <c r="GGT112"/>
      <c r="GGU112"/>
      <c r="GGV112"/>
      <c r="GGW112"/>
      <c r="GGX112"/>
      <c r="GGY112"/>
      <c r="GGZ112"/>
      <c r="GHA112"/>
      <c r="GHB112"/>
      <c r="GHC112"/>
      <c r="GHD112"/>
      <c r="GHE112"/>
      <c r="GHF112"/>
      <c r="GHG112"/>
      <c r="GHH112"/>
      <c r="GHI112"/>
      <c r="GHJ112"/>
      <c r="GHK112"/>
      <c r="GHL112"/>
      <c r="GHM112"/>
      <c r="GHN112"/>
      <c r="GHO112"/>
      <c r="GHP112"/>
      <c r="GHQ112"/>
      <c r="GHR112"/>
      <c r="GHS112"/>
      <c r="GHT112"/>
      <c r="GHU112"/>
      <c r="GHV112"/>
      <c r="GHW112"/>
      <c r="GHX112"/>
      <c r="GHY112"/>
      <c r="GHZ112"/>
      <c r="GIA112"/>
      <c r="GIB112"/>
      <c r="GIC112"/>
      <c r="GID112"/>
      <c r="GIE112"/>
      <c r="GIF112"/>
      <c r="GIG112"/>
      <c r="GIH112"/>
      <c r="GII112"/>
      <c r="GIJ112"/>
      <c r="GIK112"/>
      <c r="GIL112"/>
      <c r="GIM112"/>
      <c r="GIN112"/>
      <c r="GIO112"/>
      <c r="GIP112"/>
      <c r="GIQ112"/>
      <c r="GIR112"/>
      <c r="GIS112"/>
      <c r="GIT112"/>
      <c r="GIU112"/>
      <c r="GIV112"/>
      <c r="GIW112"/>
      <c r="GIX112"/>
      <c r="GIY112"/>
      <c r="GIZ112"/>
      <c r="GJA112"/>
      <c r="GJB112"/>
      <c r="GJC112"/>
      <c r="GJD112"/>
      <c r="GJE112"/>
      <c r="GJF112"/>
      <c r="GJG112"/>
      <c r="GJH112"/>
      <c r="GJI112"/>
      <c r="GJJ112"/>
      <c r="GJK112"/>
      <c r="GJL112"/>
      <c r="GJM112"/>
      <c r="GJN112"/>
      <c r="GJO112"/>
      <c r="GJP112"/>
      <c r="GJQ112"/>
      <c r="GJR112"/>
      <c r="GJS112"/>
      <c r="GJT112"/>
      <c r="GJU112"/>
      <c r="GJV112"/>
      <c r="GJW112"/>
      <c r="GJX112"/>
      <c r="GJY112"/>
      <c r="GJZ112"/>
      <c r="GKA112"/>
      <c r="GKB112"/>
      <c r="GKC112"/>
      <c r="GKD112"/>
      <c r="GKE112"/>
      <c r="GKF112"/>
      <c r="GKG112"/>
      <c r="GKH112"/>
      <c r="GKI112"/>
      <c r="GKJ112"/>
      <c r="GKK112"/>
      <c r="GKL112"/>
      <c r="GKM112"/>
      <c r="GKN112"/>
      <c r="GKO112"/>
      <c r="GKP112"/>
      <c r="GKQ112"/>
      <c r="GKR112"/>
      <c r="GKS112"/>
      <c r="GKT112"/>
      <c r="GKU112"/>
      <c r="GKV112"/>
      <c r="GKW112"/>
      <c r="GKX112"/>
      <c r="GKY112"/>
      <c r="GKZ112"/>
      <c r="GLA112"/>
      <c r="GLB112"/>
      <c r="GLC112"/>
      <c r="GLD112"/>
      <c r="GLE112"/>
      <c r="GLF112"/>
      <c r="GLG112"/>
      <c r="GLH112"/>
      <c r="GLI112"/>
      <c r="GLJ112"/>
      <c r="GLK112"/>
      <c r="GLL112"/>
      <c r="GLM112"/>
      <c r="GLN112"/>
      <c r="GLO112"/>
      <c r="GLP112"/>
      <c r="GLQ112"/>
      <c r="GLR112"/>
      <c r="GLS112"/>
      <c r="GLT112"/>
      <c r="GLU112"/>
      <c r="GLV112"/>
      <c r="GLW112"/>
      <c r="GLX112"/>
      <c r="GLY112"/>
      <c r="GLZ112"/>
      <c r="GMA112"/>
      <c r="GMB112"/>
      <c r="GMC112"/>
      <c r="GMD112"/>
      <c r="GME112"/>
      <c r="GMF112"/>
      <c r="GMG112"/>
      <c r="GMH112"/>
      <c r="GMI112"/>
      <c r="GMJ112"/>
      <c r="GMK112"/>
      <c r="GML112"/>
      <c r="GMM112"/>
      <c r="GMN112"/>
      <c r="GMO112"/>
      <c r="GMP112"/>
      <c r="GMQ112"/>
      <c r="GMR112"/>
      <c r="GMS112"/>
      <c r="GMT112"/>
      <c r="GMU112"/>
      <c r="GMV112"/>
      <c r="GMW112"/>
      <c r="GMX112"/>
      <c r="GMY112"/>
      <c r="GMZ112"/>
      <c r="GNA112"/>
      <c r="GNB112"/>
      <c r="GNC112"/>
      <c r="GND112"/>
      <c r="GNE112"/>
      <c r="GNF112"/>
      <c r="GNG112"/>
      <c r="GNH112"/>
      <c r="GNI112"/>
      <c r="GNJ112"/>
      <c r="GNK112"/>
      <c r="GNL112"/>
      <c r="GNM112"/>
      <c r="GNN112"/>
      <c r="GNO112"/>
      <c r="GNP112"/>
      <c r="GNQ112"/>
      <c r="GNR112"/>
      <c r="GNS112"/>
      <c r="GNT112"/>
      <c r="GNU112"/>
      <c r="GNV112"/>
      <c r="GNW112"/>
      <c r="GNX112"/>
      <c r="GNY112"/>
      <c r="GNZ112"/>
      <c r="GOA112"/>
      <c r="GOB112"/>
      <c r="GOC112"/>
      <c r="GOD112"/>
      <c r="GOE112"/>
      <c r="GOF112"/>
      <c r="GOG112"/>
      <c r="GOH112"/>
      <c r="GOI112"/>
      <c r="GOJ112"/>
      <c r="GOK112"/>
      <c r="GOL112"/>
      <c r="GOM112"/>
      <c r="GON112"/>
      <c r="GOO112"/>
      <c r="GOP112"/>
      <c r="GOQ112"/>
      <c r="GOR112"/>
      <c r="GOS112"/>
      <c r="GOT112"/>
      <c r="GOU112"/>
      <c r="GOV112"/>
      <c r="GOW112"/>
      <c r="GOX112"/>
      <c r="GOY112"/>
      <c r="GOZ112"/>
      <c r="GPA112"/>
      <c r="GPB112"/>
      <c r="GPC112"/>
      <c r="GPD112"/>
      <c r="GPE112"/>
      <c r="GPF112"/>
      <c r="GPG112"/>
      <c r="GPH112"/>
      <c r="GPI112"/>
      <c r="GPJ112"/>
      <c r="GPK112"/>
      <c r="GPL112"/>
      <c r="GPM112"/>
      <c r="GPN112"/>
      <c r="GPO112"/>
      <c r="GPP112"/>
      <c r="GPQ112"/>
      <c r="GPR112"/>
      <c r="GPS112"/>
      <c r="GPT112"/>
      <c r="GPU112"/>
      <c r="GPV112"/>
      <c r="GPW112"/>
      <c r="GPX112"/>
      <c r="GPY112"/>
      <c r="GPZ112"/>
      <c r="GQA112"/>
      <c r="GQB112"/>
      <c r="GQC112"/>
      <c r="GQD112"/>
      <c r="GQE112"/>
      <c r="GQF112"/>
      <c r="GQG112"/>
      <c r="GQH112"/>
      <c r="GQI112"/>
      <c r="GQJ112"/>
      <c r="GQK112"/>
      <c r="GQL112"/>
      <c r="GQM112"/>
      <c r="GQN112"/>
      <c r="GQO112"/>
      <c r="GQP112"/>
      <c r="GQQ112"/>
      <c r="GQR112"/>
      <c r="GQS112"/>
      <c r="GQT112"/>
      <c r="GQU112"/>
      <c r="GQV112"/>
      <c r="GQW112"/>
      <c r="GQX112"/>
      <c r="GQY112"/>
      <c r="GQZ112"/>
      <c r="GRA112"/>
      <c r="GRB112"/>
      <c r="GRC112"/>
      <c r="GRD112"/>
      <c r="GRE112"/>
      <c r="GRF112"/>
      <c r="GRG112"/>
      <c r="GRH112"/>
      <c r="GRI112"/>
      <c r="GRJ112"/>
      <c r="GRK112"/>
      <c r="GRL112"/>
      <c r="GRM112"/>
      <c r="GRN112"/>
      <c r="GRO112"/>
      <c r="GRP112"/>
      <c r="GRQ112"/>
      <c r="GRR112"/>
      <c r="GRS112"/>
      <c r="GRT112"/>
      <c r="GRU112"/>
      <c r="GRV112"/>
      <c r="GRW112"/>
      <c r="GRX112"/>
      <c r="GRY112"/>
      <c r="GRZ112"/>
      <c r="GSA112"/>
      <c r="GSB112"/>
      <c r="GSC112"/>
      <c r="GSD112"/>
      <c r="GSE112"/>
      <c r="GSF112"/>
      <c r="GSG112"/>
      <c r="GSH112"/>
      <c r="GSI112"/>
      <c r="GSJ112"/>
      <c r="GSK112"/>
      <c r="GSL112"/>
      <c r="GSM112"/>
      <c r="GSN112"/>
      <c r="GSO112"/>
      <c r="GSP112"/>
      <c r="GSQ112"/>
      <c r="GSR112"/>
      <c r="GSS112"/>
      <c r="GST112"/>
      <c r="GSU112"/>
      <c r="GSV112"/>
      <c r="GSW112"/>
      <c r="GSX112"/>
      <c r="GSY112"/>
      <c r="GSZ112"/>
      <c r="GTA112"/>
      <c r="GTB112"/>
      <c r="GTC112"/>
      <c r="GTD112"/>
      <c r="GTE112"/>
      <c r="GTF112"/>
      <c r="GTG112"/>
      <c r="GTH112"/>
      <c r="GTI112"/>
      <c r="GTJ112"/>
      <c r="GTK112"/>
      <c r="GTL112"/>
      <c r="GTM112"/>
      <c r="GTN112"/>
      <c r="GTO112"/>
      <c r="GTP112"/>
      <c r="GTQ112"/>
      <c r="GTR112"/>
      <c r="GTS112"/>
      <c r="GTT112"/>
      <c r="GTU112"/>
      <c r="GTV112"/>
      <c r="GTW112"/>
      <c r="GTX112"/>
      <c r="GTY112"/>
      <c r="GTZ112"/>
      <c r="GUA112"/>
      <c r="GUB112"/>
      <c r="GUC112"/>
      <c r="GUD112"/>
      <c r="GUE112"/>
      <c r="GUF112"/>
      <c r="GUG112"/>
      <c r="GUH112"/>
      <c r="GUI112"/>
      <c r="GUJ112"/>
      <c r="GUK112"/>
      <c r="GUL112"/>
      <c r="GUM112"/>
      <c r="GUN112"/>
      <c r="GUO112"/>
      <c r="GUP112"/>
      <c r="GUQ112"/>
      <c r="GUR112"/>
      <c r="GUS112"/>
      <c r="GUT112"/>
      <c r="GUU112"/>
      <c r="GUV112"/>
      <c r="GUW112"/>
      <c r="GUX112"/>
      <c r="GUY112"/>
      <c r="GUZ112"/>
      <c r="GVA112"/>
      <c r="GVB112"/>
      <c r="GVC112"/>
      <c r="GVD112"/>
      <c r="GVE112"/>
      <c r="GVF112"/>
      <c r="GVG112"/>
      <c r="GVH112"/>
      <c r="GVI112"/>
      <c r="GVJ112"/>
      <c r="GVK112"/>
      <c r="GVL112"/>
      <c r="GVM112"/>
      <c r="GVN112"/>
      <c r="GVO112"/>
      <c r="GVP112"/>
      <c r="GVQ112"/>
      <c r="GVR112"/>
      <c r="GVS112"/>
      <c r="GVT112"/>
      <c r="GVU112"/>
      <c r="GVV112"/>
      <c r="GVW112"/>
      <c r="GVX112"/>
      <c r="GVY112"/>
      <c r="GVZ112"/>
      <c r="GWA112"/>
      <c r="GWB112"/>
      <c r="GWC112"/>
      <c r="GWD112"/>
      <c r="GWE112"/>
      <c r="GWF112"/>
      <c r="GWG112"/>
      <c r="GWH112"/>
      <c r="GWI112"/>
      <c r="GWJ112"/>
      <c r="GWK112"/>
      <c r="GWL112"/>
      <c r="GWM112"/>
      <c r="GWN112"/>
      <c r="GWO112"/>
      <c r="GWP112"/>
      <c r="GWQ112"/>
      <c r="GWR112"/>
      <c r="GWS112"/>
      <c r="GWT112"/>
      <c r="GWU112"/>
      <c r="GWV112"/>
      <c r="GWW112"/>
      <c r="GWX112"/>
      <c r="GWY112"/>
      <c r="GWZ112"/>
      <c r="GXA112"/>
      <c r="GXB112"/>
      <c r="GXC112"/>
      <c r="GXD112"/>
      <c r="GXE112"/>
      <c r="GXF112"/>
      <c r="GXG112"/>
      <c r="GXH112"/>
      <c r="GXI112"/>
      <c r="GXJ112"/>
      <c r="GXK112"/>
      <c r="GXL112"/>
      <c r="GXM112"/>
      <c r="GXN112"/>
      <c r="GXO112"/>
      <c r="GXP112"/>
      <c r="GXQ112"/>
      <c r="GXR112"/>
      <c r="GXS112"/>
      <c r="GXT112"/>
      <c r="GXU112"/>
      <c r="GXV112"/>
      <c r="GXW112"/>
      <c r="GXX112"/>
      <c r="GXY112"/>
      <c r="GXZ112"/>
      <c r="GYA112"/>
      <c r="GYB112"/>
      <c r="GYC112"/>
      <c r="GYD112"/>
      <c r="GYE112"/>
      <c r="GYF112"/>
      <c r="GYG112"/>
      <c r="GYH112"/>
      <c r="GYI112"/>
      <c r="GYJ112"/>
      <c r="GYK112"/>
      <c r="GYL112"/>
      <c r="GYM112"/>
      <c r="GYN112"/>
      <c r="GYO112"/>
      <c r="GYP112"/>
      <c r="GYQ112"/>
      <c r="GYR112"/>
      <c r="GYS112"/>
      <c r="GYT112"/>
      <c r="GYU112"/>
      <c r="GYV112"/>
      <c r="GYW112"/>
      <c r="GYX112"/>
      <c r="GYY112"/>
      <c r="GYZ112"/>
      <c r="GZA112"/>
      <c r="GZB112"/>
      <c r="GZC112"/>
      <c r="GZD112"/>
      <c r="GZE112"/>
      <c r="GZF112"/>
      <c r="GZG112"/>
      <c r="GZH112"/>
      <c r="GZI112"/>
      <c r="GZJ112"/>
      <c r="GZK112"/>
      <c r="GZL112"/>
      <c r="GZM112"/>
      <c r="GZN112"/>
      <c r="GZO112"/>
      <c r="GZP112"/>
      <c r="GZQ112"/>
      <c r="GZR112"/>
      <c r="GZS112"/>
      <c r="GZT112"/>
      <c r="GZU112"/>
      <c r="GZV112"/>
      <c r="GZW112"/>
      <c r="GZX112"/>
      <c r="GZY112"/>
      <c r="GZZ112"/>
      <c r="HAA112"/>
      <c r="HAB112"/>
      <c r="HAC112"/>
      <c r="HAD112"/>
      <c r="HAE112"/>
      <c r="HAF112"/>
      <c r="HAG112"/>
      <c r="HAH112"/>
      <c r="HAI112"/>
      <c r="HAJ112"/>
      <c r="HAK112"/>
      <c r="HAL112"/>
      <c r="HAM112"/>
      <c r="HAN112"/>
      <c r="HAO112"/>
      <c r="HAP112"/>
      <c r="HAQ112"/>
      <c r="HAR112"/>
      <c r="HAS112"/>
      <c r="HAT112"/>
      <c r="HAU112"/>
      <c r="HAV112"/>
      <c r="HAW112"/>
      <c r="HAX112"/>
      <c r="HAY112"/>
      <c r="HAZ112"/>
      <c r="HBA112"/>
      <c r="HBB112"/>
      <c r="HBC112"/>
      <c r="HBD112"/>
      <c r="HBE112"/>
      <c r="HBF112"/>
      <c r="HBG112"/>
      <c r="HBH112"/>
      <c r="HBI112"/>
      <c r="HBJ112"/>
      <c r="HBK112"/>
      <c r="HBL112"/>
      <c r="HBM112"/>
      <c r="HBN112"/>
      <c r="HBO112"/>
      <c r="HBP112"/>
      <c r="HBQ112"/>
      <c r="HBR112"/>
      <c r="HBS112"/>
      <c r="HBT112"/>
      <c r="HBU112"/>
      <c r="HBV112"/>
      <c r="HBW112"/>
      <c r="HBX112"/>
      <c r="HBY112"/>
      <c r="HBZ112"/>
      <c r="HCA112"/>
      <c r="HCB112"/>
      <c r="HCC112"/>
      <c r="HCD112"/>
      <c r="HCE112"/>
      <c r="HCF112"/>
      <c r="HCG112"/>
      <c r="HCH112"/>
      <c r="HCI112"/>
      <c r="HCJ112"/>
      <c r="HCK112"/>
      <c r="HCL112"/>
      <c r="HCM112"/>
      <c r="HCN112"/>
      <c r="HCO112"/>
      <c r="HCP112"/>
      <c r="HCQ112"/>
      <c r="HCR112"/>
      <c r="HCS112"/>
      <c r="HCT112"/>
      <c r="HCU112"/>
      <c r="HCV112"/>
      <c r="HCW112"/>
      <c r="HCX112"/>
      <c r="HCY112"/>
      <c r="HCZ112"/>
      <c r="HDA112"/>
      <c r="HDB112"/>
      <c r="HDC112"/>
      <c r="HDD112"/>
      <c r="HDE112"/>
      <c r="HDF112"/>
      <c r="HDG112"/>
      <c r="HDH112"/>
      <c r="HDI112"/>
      <c r="HDJ112"/>
      <c r="HDK112"/>
      <c r="HDL112"/>
      <c r="HDM112"/>
      <c r="HDN112"/>
      <c r="HDO112"/>
      <c r="HDP112"/>
      <c r="HDQ112"/>
      <c r="HDR112"/>
      <c r="HDS112"/>
      <c r="HDT112"/>
      <c r="HDU112"/>
      <c r="HDV112"/>
      <c r="HDW112"/>
      <c r="HDX112"/>
      <c r="HDY112"/>
      <c r="HDZ112"/>
      <c r="HEA112"/>
      <c r="HEB112"/>
      <c r="HEC112"/>
      <c r="HED112"/>
      <c r="HEE112"/>
      <c r="HEF112"/>
      <c r="HEG112"/>
      <c r="HEH112"/>
      <c r="HEI112"/>
      <c r="HEJ112"/>
      <c r="HEK112"/>
      <c r="HEL112"/>
      <c r="HEM112"/>
      <c r="HEN112"/>
      <c r="HEO112"/>
      <c r="HEP112"/>
      <c r="HEQ112"/>
      <c r="HER112"/>
      <c r="HES112"/>
      <c r="HET112"/>
      <c r="HEU112"/>
      <c r="HEV112"/>
      <c r="HEW112"/>
      <c r="HEX112"/>
      <c r="HEY112"/>
      <c r="HEZ112"/>
      <c r="HFA112"/>
      <c r="HFB112"/>
      <c r="HFC112"/>
      <c r="HFD112"/>
      <c r="HFE112"/>
      <c r="HFF112"/>
      <c r="HFG112"/>
      <c r="HFH112"/>
      <c r="HFI112"/>
      <c r="HFJ112"/>
      <c r="HFK112"/>
      <c r="HFL112"/>
      <c r="HFM112"/>
      <c r="HFN112"/>
      <c r="HFO112"/>
      <c r="HFP112"/>
      <c r="HFQ112"/>
      <c r="HFR112"/>
      <c r="HFS112"/>
      <c r="HFT112"/>
      <c r="HFU112"/>
      <c r="HFV112"/>
      <c r="HFW112"/>
      <c r="HFX112"/>
      <c r="HFY112"/>
      <c r="HFZ112"/>
      <c r="HGA112"/>
      <c r="HGB112"/>
      <c r="HGC112"/>
      <c r="HGD112"/>
      <c r="HGE112"/>
      <c r="HGF112"/>
      <c r="HGG112"/>
      <c r="HGH112"/>
      <c r="HGI112"/>
      <c r="HGJ112"/>
      <c r="HGK112"/>
      <c r="HGL112"/>
      <c r="HGM112"/>
      <c r="HGN112"/>
      <c r="HGO112"/>
      <c r="HGP112"/>
      <c r="HGQ112"/>
      <c r="HGR112"/>
      <c r="HGS112"/>
      <c r="HGT112"/>
      <c r="HGU112"/>
      <c r="HGV112"/>
      <c r="HGW112"/>
      <c r="HGX112"/>
      <c r="HGY112"/>
      <c r="HGZ112"/>
      <c r="HHA112"/>
      <c r="HHB112"/>
      <c r="HHC112"/>
      <c r="HHD112"/>
      <c r="HHE112"/>
      <c r="HHF112"/>
      <c r="HHG112"/>
      <c r="HHH112"/>
      <c r="HHI112"/>
      <c r="HHJ112"/>
      <c r="HHK112"/>
      <c r="HHL112"/>
      <c r="HHM112"/>
      <c r="HHN112"/>
      <c r="HHO112"/>
      <c r="HHP112"/>
      <c r="HHQ112"/>
      <c r="HHR112"/>
      <c r="HHS112"/>
      <c r="HHT112"/>
      <c r="HHU112"/>
      <c r="HHV112"/>
      <c r="HHW112"/>
      <c r="HHX112"/>
      <c r="HHY112"/>
      <c r="HHZ112"/>
      <c r="HIA112"/>
      <c r="HIB112"/>
      <c r="HIC112"/>
      <c r="HID112"/>
      <c r="HIE112"/>
      <c r="HIF112"/>
      <c r="HIG112"/>
      <c r="HIH112"/>
      <c r="HII112"/>
      <c r="HIJ112"/>
      <c r="HIK112"/>
      <c r="HIL112"/>
      <c r="HIM112"/>
      <c r="HIN112"/>
      <c r="HIO112"/>
      <c r="HIP112"/>
      <c r="HIQ112"/>
      <c r="HIR112"/>
      <c r="HIS112"/>
      <c r="HIT112"/>
      <c r="HIU112"/>
      <c r="HIV112"/>
      <c r="HIW112"/>
      <c r="HIX112"/>
      <c r="HIY112"/>
      <c r="HIZ112"/>
      <c r="HJA112"/>
      <c r="HJB112"/>
      <c r="HJC112"/>
      <c r="HJD112"/>
      <c r="HJE112"/>
      <c r="HJF112"/>
      <c r="HJG112"/>
      <c r="HJH112"/>
      <c r="HJI112"/>
      <c r="HJJ112"/>
      <c r="HJK112"/>
      <c r="HJL112"/>
      <c r="HJM112"/>
      <c r="HJN112"/>
      <c r="HJO112"/>
      <c r="HJP112"/>
      <c r="HJQ112"/>
      <c r="HJR112"/>
      <c r="HJS112"/>
      <c r="HJT112"/>
      <c r="HJU112"/>
      <c r="HJV112"/>
      <c r="HJW112"/>
      <c r="HJX112"/>
      <c r="HJY112"/>
      <c r="HJZ112"/>
      <c r="HKA112"/>
      <c r="HKB112"/>
      <c r="HKC112"/>
      <c r="HKD112"/>
      <c r="HKE112"/>
      <c r="HKF112"/>
      <c r="HKG112"/>
      <c r="HKH112"/>
      <c r="HKI112"/>
      <c r="HKJ112"/>
      <c r="HKK112"/>
      <c r="HKL112"/>
      <c r="HKM112"/>
      <c r="HKN112"/>
      <c r="HKO112"/>
      <c r="HKP112"/>
      <c r="HKQ112"/>
      <c r="HKR112"/>
      <c r="HKS112"/>
      <c r="HKT112"/>
      <c r="HKU112"/>
      <c r="HKV112"/>
      <c r="HKW112"/>
      <c r="HKX112"/>
      <c r="HKY112"/>
      <c r="HKZ112"/>
      <c r="HLA112"/>
      <c r="HLB112"/>
      <c r="HLC112"/>
      <c r="HLD112"/>
      <c r="HLE112"/>
      <c r="HLF112"/>
      <c r="HLG112"/>
      <c r="HLH112"/>
      <c r="HLI112"/>
      <c r="HLJ112"/>
      <c r="HLK112"/>
      <c r="HLL112"/>
      <c r="HLM112"/>
      <c r="HLN112"/>
      <c r="HLO112"/>
      <c r="HLP112"/>
      <c r="HLQ112"/>
      <c r="HLR112"/>
      <c r="HLS112"/>
      <c r="HLT112"/>
      <c r="HLU112"/>
      <c r="HLV112"/>
      <c r="HLW112"/>
      <c r="HLX112"/>
      <c r="HLY112"/>
      <c r="HLZ112"/>
      <c r="HMA112"/>
      <c r="HMB112"/>
      <c r="HMC112"/>
      <c r="HMD112"/>
      <c r="HME112"/>
      <c r="HMF112"/>
      <c r="HMG112"/>
      <c r="HMH112"/>
      <c r="HMI112"/>
      <c r="HMJ112"/>
      <c r="HMK112"/>
      <c r="HML112"/>
      <c r="HMM112"/>
      <c r="HMN112"/>
      <c r="HMO112"/>
      <c r="HMP112"/>
      <c r="HMQ112"/>
      <c r="HMR112"/>
      <c r="HMS112"/>
      <c r="HMT112"/>
      <c r="HMU112"/>
      <c r="HMV112"/>
      <c r="HMW112"/>
      <c r="HMX112"/>
      <c r="HMY112"/>
      <c r="HMZ112"/>
      <c r="HNA112"/>
      <c r="HNB112"/>
      <c r="HNC112"/>
      <c r="HND112"/>
      <c r="HNE112"/>
      <c r="HNF112"/>
      <c r="HNG112"/>
      <c r="HNH112"/>
      <c r="HNI112"/>
      <c r="HNJ112"/>
      <c r="HNK112"/>
      <c r="HNL112"/>
      <c r="HNM112"/>
      <c r="HNN112"/>
      <c r="HNO112"/>
      <c r="HNP112"/>
      <c r="HNQ112"/>
      <c r="HNR112"/>
      <c r="HNS112"/>
      <c r="HNT112"/>
      <c r="HNU112"/>
      <c r="HNV112"/>
      <c r="HNW112"/>
      <c r="HNX112"/>
      <c r="HNY112"/>
      <c r="HNZ112"/>
      <c r="HOA112"/>
      <c r="HOB112"/>
      <c r="HOC112"/>
      <c r="HOD112"/>
      <c r="HOE112"/>
      <c r="HOF112"/>
      <c r="HOG112"/>
      <c r="HOH112"/>
      <c r="HOI112"/>
      <c r="HOJ112"/>
      <c r="HOK112"/>
      <c r="HOL112"/>
      <c r="HOM112"/>
      <c r="HON112"/>
      <c r="HOO112"/>
      <c r="HOP112"/>
      <c r="HOQ112"/>
      <c r="HOR112"/>
      <c r="HOS112"/>
      <c r="HOT112"/>
      <c r="HOU112"/>
      <c r="HOV112"/>
      <c r="HOW112"/>
      <c r="HOX112"/>
      <c r="HOY112"/>
      <c r="HOZ112"/>
      <c r="HPA112"/>
      <c r="HPB112"/>
      <c r="HPC112"/>
      <c r="HPD112"/>
      <c r="HPE112"/>
      <c r="HPF112"/>
      <c r="HPG112"/>
      <c r="HPH112"/>
      <c r="HPI112"/>
      <c r="HPJ112"/>
      <c r="HPK112"/>
      <c r="HPL112"/>
      <c r="HPM112"/>
      <c r="HPN112"/>
      <c r="HPO112"/>
      <c r="HPP112"/>
      <c r="HPQ112"/>
      <c r="HPR112"/>
      <c r="HPS112"/>
      <c r="HPT112"/>
      <c r="HPU112"/>
      <c r="HPV112"/>
      <c r="HPW112"/>
      <c r="HPX112"/>
      <c r="HPY112"/>
      <c r="HPZ112"/>
      <c r="HQA112"/>
      <c r="HQB112"/>
      <c r="HQC112"/>
      <c r="HQD112"/>
      <c r="HQE112"/>
      <c r="HQF112"/>
      <c r="HQG112"/>
      <c r="HQH112"/>
      <c r="HQI112"/>
      <c r="HQJ112"/>
      <c r="HQK112"/>
      <c r="HQL112"/>
      <c r="HQM112"/>
      <c r="HQN112"/>
      <c r="HQO112"/>
      <c r="HQP112"/>
      <c r="HQQ112"/>
      <c r="HQR112"/>
      <c r="HQS112"/>
      <c r="HQT112"/>
      <c r="HQU112"/>
      <c r="HQV112"/>
      <c r="HQW112"/>
      <c r="HQX112"/>
      <c r="HQY112"/>
      <c r="HQZ112"/>
      <c r="HRA112"/>
      <c r="HRB112"/>
      <c r="HRC112"/>
      <c r="HRD112"/>
      <c r="HRE112"/>
      <c r="HRF112"/>
      <c r="HRG112"/>
      <c r="HRH112"/>
      <c r="HRI112"/>
      <c r="HRJ112"/>
      <c r="HRK112"/>
      <c r="HRL112"/>
      <c r="HRM112"/>
      <c r="HRN112"/>
      <c r="HRO112"/>
      <c r="HRP112"/>
      <c r="HRQ112"/>
      <c r="HRR112"/>
      <c r="HRS112"/>
      <c r="HRT112"/>
      <c r="HRU112"/>
      <c r="HRV112"/>
      <c r="HRW112"/>
      <c r="HRX112"/>
      <c r="HRY112"/>
      <c r="HRZ112"/>
      <c r="HSA112"/>
      <c r="HSB112"/>
      <c r="HSC112"/>
      <c r="HSD112"/>
      <c r="HSE112"/>
      <c r="HSF112"/>
      <c r="HSG112"/>
      <c r="HSH112"/>
      <c r="HSI112"/>
      <c r="HSJ112"/>
      <c r="HSK112"/>
      <c r="HSL112"/>
      <c r="HSM112"/>
      <c r="HSN112"/>
      <c r="HSO112"/>
      <c r="HSP112"/>
      <c r="HSQ112"/>
      <c r="HSR112"/>
      <c r="HSS112"/>
      <c r="HST112"/>
      <c r="HSU112"/>
      <c r="HSV112"/>
      <c r="HSW112"/>
      <c r="HSX112"/>
      <c r="HSY112"/>
      <c r="HSZ112"/>
      <c r="HTA112"/>
      <c r="HTB112"/>
      <c r="HTC112"/>
      <c r="HTD112"/>
      <c r="HTE112"/>
      <c r="HTF112"/>
      <c r="HTG112"/>
      <c r="HTH112"/>
      <c r="HTI112"/>
      <c r="HTJ112"/>
      <c r="HTK112"/>
      <c r="HTL112"/>
      <c r="HTM112"/>
      <c r="HTN112"/>
      <c r="HTO112"/>
      <c r="HTP112"/>
      <c r="HTQ112"/>
      <c r="HTR112"/>
      <c r="HTS112"/>
      <c r="HTT112"/>
      <c r="HTU112"/>
      <c r="HTV112"/>
      <c r="HTW112"/>
      <c r="HTX112"/>
      <c r="HTY112"/>
      <c r="HTZ112"/>
      <c r="HUA112"/>
      <c r="HUB112"/>
      <c r="HUC112"/>
      <c r="HUD112"/>
      <c r="HUE112"/>
      <c r="HUF112"/>
      <c r="HUG112"/>
      <c r="HUH112"/>
      <c r="HUI112"/>
      <c r="HUJ112"/>
      <c r="HUK112"/>
      <c r="HUL112"/>
      <c r="HUM112"/>
      <c r="HUN112"/>
      <c r="HUO112"/>
      <c r="HUP112"/>
      <c r="HUQ112"/>
      <c r="HUR112"/>
      <c r="HUS112"/>
      <c r="HUT112"/>
      <c r="HUU112"/>
      <c r="HUV112"/>
      <c r="HUW112"/>
      <c r="HUX112"/>
      <c r="HUY112"/>
      <c r="HUZ112"/>
      <c r="HVA112"/>
      <c r="HVB112"/>
      <c r="HVC112"/>
      <c r="HVD112"/>
      <c r="HVE112"/>
      <c r="HVF112"/>
      <c r="HVG112"/>
      <c r="HVH112"/>
      <c r="HVI112"/>
      <c r="HVJ112"/>
      <c r="HVK112"/>
      <c r="HVL112"/>
      <c r="HVM112"/>
      <c r="HVN112"/>
      <c r="HVO112"/>
      <c r="HVP112"/>
      <c r="HVQ112"/>
      <c r="HVR112"/>
      <c r="HVS112"/>
      <c r="HVT112"/>
      <c r="HVU112"/>
      <c r="HVV112"/>
      <c r="HVW112"/>
      <c r="HVX112"/>
      <c r="HVY112"/>
      <c r="HVZ112"/>
      <c r="HWA112"/>
      <c r="HWB112"/>
      <c r="HWC112"/>
      <c r="HWD112"/>
      <c r="HWE112"/>
      <c r="HWF112"/>
      <c r="HWG112"/>
      <c r="HWH112"/>
      <c r="HWI112"/>
      <c r="HWJ112"/>
      <c r="HWK112"/>
      <c r="HWL112"/>
      <c r="HWM112"/>
      <c r="HWN112"/>
      <c r="HWO112"/>
      <c r="HWP112"/>
      <c r="HWQ112"/>
      <c r="HWR112"/>
      <c r="HWS112"/>
      <c r="HWT112"/>
      <c r="HWU112"/>
      <c r="HWV112"/>
      <c r="HWW112"/>
      <c r="HWX112"/>
      <c r="HWY112"/>
      <c r="HWZ112"/>
      <c r="HXA112"/>
      <c r="HXB112"/>
      <c r="HXC112"/>
      <c r="HXD112"/>
      <c r="HXE112"/>
      <c r="HXF112"/>
      <c r="HXG112"/>
      <c r="HXH112"/>
      <c r="HXI112"/>
      <c r="HXJ112"/>
      <c r="HXK112"/>
      <c r="HXL112"/>
      <c r="HXM112"/>
      <c r="HXN112"/>
      <c r="HXO112"/>
      <c r="HXP112"/>
      <c r="HXQ112"/>
      <c r="HXR112"/>
      <c r="HXS112"/>
      <c r="HXT112"/>
      <c r="HXU112"/>
      <c r="HXV112"/>
      <c r="HXW112"/>
      <c r="HXX112"/>
      <c r="HXY112"/>
      <c r="HXZ112"/>
      <c r="HYA112"/>
      <c r="HYB112"/>
      <c r="HYC112"/>
      <c r="HYD112"/>
      <c r="HYE112"/>
      <c r="HYF112"/>
      <c r="HYG112"/>
      <c r="HYH112"/>
      <c r="HYI112"/>
      <c r="HYJ112"/>
      <c r="HYK112"/>
      <c r="HYL112"/>
      <c r="HYM112"/>
      <c r="HYN112"/>
      <c r="HYO112"/>
      <c r="HYP112"/>
      <c r="HYQ112"/>
      <c r="HYR112"/>
      <c r="HYS112"/>
      <c r="HYT112"/>
      <c r="HYU112"/>
      <c r="HYV112"/>
      <c r="HYW112"/>
      <c r="HYX112"/>
      <c r="HYY112"/>
      <c r="HYZ112"/>
      <c r="HZA112"/>
      <c r="HZB112"/>
      <c r="HZC112"/>
      <c r="HZD112"/>
      <c r="HZE112"/>
      <c r="HZF112"/>
      <c r="HZG112"/>
      <c r="HZH112"/>
      <c r="HZI112"/>
      <c r="HZJ112"/>
      <c r="HZK112"/>
      <c r="HZL112"/>
      <c r="HZM112"/>
      <c r="HZN112"/>
      <c r="HZO112"/>
      <c r="HZP112"/>
      <c r="HZQ112"/>
      <c r="HZR112"/>
      <c r="HZS112"/>
      <c r="HZT112"/>
      <c r="HZU112"/>
      <c r="HZV112"/>
      <c r="HZW112"/>
      <c r="HZX112"/>
      <c r="HZY112"/>
      <c r="HZZ112"/>
      <c r="IAA112"/>
      <c r="IAB112"/>
      <c r="IAC112"/>
      <c r="IAD112"/>
      <c r="IAE112"/>
      <c r="IAF112"/>
      <c r="IAG112"/>
      <c r="IAH112"/>
      <c r="IAI112"/>
      <c r="IAJ112"/>
      <c r="IAK112"/>
      <c r="IAL112"/>
      <c r="IAM112"/>
      <c r="IAN112"/>
      <c r="IAO112"/>
      <c r="IAP112"/>
      <c r="IAQ112"/>
      <c r="IAR112"/>
      <c r="IAS112"/>
      <c r="IAT112"/>
      <c r="IAU112"/>
      <c r="IAV112"/>
      <c r="IAW112"/>
      <c r="IAX112"/>
      <c r="IAY112"/>
      <c r="IAZ112"/>
      <c r="IBA112"/>
      <c r="IBB112"/>
      <c r="IBC112"/>
      <c r="IBD112"/>
      <c r="IBE112"/>
      <c r="IBF112"/>
      <c r="IBG112"/>
      <c r="IBH112"/>
      <c r="IBI112"/>
      <c r="IBJ112"/>
      <c r="IBK112"/>
      <c r="IBL112"/>
      <c r="IBM112"/>
      <c r="IBN112"/>
      <c r="IBO112"/>
      <c r="IBP112"/>
      <c r="IBQ112"/>
      <c r="IBR112"/>
      <c r="IBS112"/>
      <c r="IBT112"/>
      <c r="IBU112"/>
      <c r="IBV112"/>
      <c r="IBW112"/>
      <c r="IBX112"/>
      <c r="IBY112"/>
      <c r="IBZ112"/>
      <c r="ICA112"/>
      <c r="ICB112"/>
      <c r="ICC112"/>
      <c r="ICD112"/>
      <c r="ICE112"/>
      <c r="ICF112"/>
      <c r="ICG112"/>
      <c r="ICH112"/>
      <c r="ICI112"/>
      <c r="ICJ112"/>
      <c r="ICK112"/>
      <c r="ICL112"/>
      <c r="ICM112"/>
      <c r="ICN112"/>
      <c r="ICO112"/>
      <c r="ICP112"/>
      <c r="ICQ112"/>
      <c r="ICR112"/>
      <c r="ICS112"/>
      <c r="ICT112"/>
      <c r="ICU112"/>
      <c r="ICV112"/>
      <c r="ICW112"/>
      <c r="ICX112"/>
      <c r="ICY112"/>
      <c r="ICZ112"/>
      <c r="IDA112"/>
      <c r="IDB112"/>
      <c r="IDC112"/>
      <c r="IDD112"/>
      <c r="IDE112"/>
      <c r="IDF112"/>
      <c r="IDG112"/>
      <c r="IDH112"/>
      <c r="IDI112"/>
      <c r="IDJ112"/>
      <c r="IDK112"/>
      <c r="IDL112"/>
      <c r="IDM112"/>
      <c r="IDN112"/>
      <c r="IDO112"/>
      <c r="IDP112"/>
      <c r="IDQ112"/>
      <c r="IDR112"/>
      <c r="IDS112"/>
      <c r="IDT112"/>
      <c r="IDU112"/>
      <c r="IDV112"/>
      <c r="IDW112"/>
      <c r="IDX112"/>
      <c r="IDY112"/>
      <c r="IDZ112"/>
      <c r="IEA112"/>
      <c r="IEB112"/>
      <c r="IEC112"/>
      <c r="IED112"/>
      <c r="IEE112"/>
      <c r="IEF112"/>
      <c r="IEG112"/>
      <c r="IEH112"/>
      <c r="IEI112"/>
      <c r="IEJ112"/>
      <c r="IEK112"/>
      <c r="IEL112"/>
      <c r="IEM112"/>
      <c r="IEN112"/>
      <c r="IEO112"/>
      <c r="IEP112"/>
      <c r="IEQ112"/>
      <c r="IER112"/>
      <c r="IES112"/>
      <c r="IET112"/>
      <c r="IEU112"/>
      <c r="IEV112"/>
      <c r="IEW112"/>
      <c r="IEX112"/>
      <c r="IEY112"/>
      <c r="IEZ112"/>
      <c r="IFA112"/>
      <c r="IFB112"/>
      <c r="IFC112"/>
      <c r="IFD112"/>
      <c r="IFE112"/>
      <c r="IFF112"/>
      <c r="IFG112"/>
      <c r="IFH112"/>
      <c r="IFI112"/>
      <c r="IFJ112"/>
      <c r="IFK112"/>
      <c r="IFL112"/>
      <c r="IFM112"/>
      <c r="IFN112"/>
      <c r="IFO112"/>
      <c r="IFP112"/>
      <c r="IFQ112"/>
      <c r="IFR112"/>
      <c r="IFS112"/>
      <c r="IFT112"/>
      <c r="IFU112"/>
      <c r="IFV112"/>
      <c r="IFW112"/>
      <c r="IFX112"/>
      <c r="IFY112"/>
      <c r="IFZ112"/>
      <c r="IGA112"/>
      <c r="IGB112"/>
      <c r="IGC112"/>
      <c r="IGD112"/>
      <c r="IGE112"/>
      <c r="IGF112"/>
      <c r="IGG112"/>
      <c r="IGH112"/>
      <c r="IGI112"/>
      <c r="IGJ112"/>
      <c r="IGK112"/>
      <c r="IGL112"/>
      <c r="IGM112"/>
      <c r="IGN112"/>
      <c r="IGO112"/>
      <c r="IGP112"/>
      <c r="IGQ112"/>
      <c r="IGR112"/>
      <c r="IGS112"/>
      <c r="IGT112"/>
      <c r="IGU112"/>
      <c r="IGV112"/>
      <c r="IGW112"/>
      <c r="IGX112"/>
      <c r="IGY112"/>
      <c r="IGZ112"/>
      <c r="IHA112"/>
      <c r="IHB112"/>
      <c r="IHC112"/>
      <c r="IHD112"/>
      <c r="IHE112"/>
      <c r="IHF112"/>
      <c r="IHG112"/>
      <c r="IHH112"/>
      <c r="IHI112"/>
      <c r="IHJ112"/>
      <c r="IHK112"/>
      <c r="IHL112"/>
      <c r="IHM112"/>
      <c r="IHN112"/>
      <c r="IHO112"/>
      <c r="IHP112"/>
      <c r="IHQ112"/>
      <c r="IHR112"/>
      <c r="IHS112"/>
      <c r="IHT112"/>
      <c r="IHU112"/>
      <c r="IHV112"/>
      <c r="IHW112"/>
      <c r="IHX112"/>
      <c r="IHY112"/>
      <c r="IHZ112"/>
      <c r="IIA112"/>
      <c r="IIB112"/>
      <c r="IIC112"/>
      <c r="IID112"/>
      <c r="IIE112"/>
      <c r="IIF112"/>
      <c r="IIG112"/>
      <c r="IIH112"/>
      <c r="III112"/>
      <c r="IIJ112"/>
      <c r="IIK112"/>
      <c r="IIL112"/>
      <c r="IIM112"/>
      <c r="IIN112"/>
      <c r="IIO112"/>
      <c r="IIP112"/>
      <c r="IIQ112"/>
      <c r="IIR112"/>
      <c r="IIS112"/>
      <c r="IIT112"/>
      <c r="IIU112"/>
      <c r="IIV112"/>
      <c r="IIW112"/>
      <c r="IIX112"/>
      <c r="IIY112"/>
      <c r="IIZ112"/>
      <c r="IJA112"/>
      <c r="IJB112"/>
      <c r="IJC112"/>
      <c r="IJD112"/>
      <c r="IJE112"/>
      <c r="IJF112"/>
      <c r="IJG112"/>
      <c r="IJH112"/>
      <c r="IJI112"/>
      <c r="IJJ112"/>
      <c r="IJK112"/>
      <c r="IJL112"/>
      <c r="IJM112"/>
      <c r="IJN112"/>
      <c r="IJO112"/>
      <c r="IJP112"/>
      <c r="IJQ112"/>
      <c r="IJR112"/>
      <c r="IJS112"/>
      <c r="IJT112"/>
      <c r="IJU112"/>
      <c r="IJV112"/>
      <c r="IJW112"/>
      <c r="IJX112"/>
      <c r="IJY112"/>
      <c r="IJZ112"/>
      <c r="IKA112"/>
      <c r="IKB112"/>
      <c r="IKC112"/>
      <c r="IKD112"/>
      <c r="IKE112"/>
      <c r="IKF112"/>
      <c r="IKG112"/>
      <c r="IKH112"/>
      <c r="IKI112"/>
      <c r="IKJ112"/>
      <c r="IKK112"/>
      <c r="IKL112"/>
      <c r="IKM112"/>
      <c r="IKN112"/>
      <c r="IKO112"/>
      <c r="IKP112"/>
      <c r="IKQ112"/>
      <c r="IKR112"/>
      <c r="IKS112"/>
      <c r="IKT112"/>
      <c r="IKU112"/>
      <c r="IKV112"/>
      <c r="IKW112"/>
      <c r="IKX112"/>
      <c r="IKY112"/>
      <c r="IKZ112"/>
      <c r="ILA112"/>
      <c r="ILB112"/>
      <c r="ILC112"/>
      <c r="ILD112"/>
      <c r="ILE112"/>
      <c r="ILF112"/>
      <c r="ILG112"/>
      <c r="ILH112"/>
      <c r="ILI112"/>
      <c r="ILJ112"/>
      <c r="ILK112"/>
      <c r="ILL112"/>
      <c r="ILM112"/>
      <c r="ILN112"/>
      <c r="ILO112"/>
      <c r="ILP112"/>
      <c r="ILQ112"/>
      <c r="ILR112"/>
      <c r="ILS112"/>
      <c r="ILT112"/>
      <c r="ILU112"/>
      <c r="ILV112"/>
      <c r="ILW112"/>
      <c r="ILX112"/>
      <c r="ILY112"/>
      <c r="ILZ112"/>
      <c r="IMA112"/>
      <c r="IMB112"/>
      <c r="IMC112"/>
      <c r="IMD112"/>
      <c r="IME112"/>
      <c r="IMF112"/>
      <c r="IMG112"/>
      <c r="IMH112"/>
      <c r="IMI112"/>
      <c r="IMJ112"/>
      <c r="IMK112"/>
      <c r="IML112"/>
      <c r="IMM112"/>
      <c r="IMN112"/>
      <c r="IMO112"/>
      <c r="IMP112"/>
      <c r="IMQ112"/>
      <c r="IMR112"/>
      <c r="IMS112"/>
      <c r="IMT112"/>
      <c r="IMU112"/>
      <c r="IMV112"/>
      <c r="IMW112"/>
      <c r="IMX112"/>
      <c r="IMY112"/>
      <c r="IMZ112"/>
      <c r="INA112"/>
      <c r="INB112"/>
      <c r="INC112"/>
      <c r="IND112"/>
      <c r="INE112"/>
      <c r="INF112"/>
      <c r="ING112"/>
      <c r="INH112"/>
      <c r="INI112"/>
      <c r="INJ112"/>
      <c r="INK112"/>
      <c r="INL112"/>
      <c r="INM112"/>
      <c r="INN112"/>
      <c r="INO112"/>
      <c r="INP112"/>
      <c r="INQ112"/>
      <c r="INR112"/>
      <c r="INS112"/>
      <c r="INT112"/>
      <c r="INU112"/>
      <c r="INV112"/>
      <c r="INW112"/>
      <c r="INX112"/>
      <c r="INY112"/>
      <c r="INZ112"/>
      <c r="IOA112"/>
      <c r="IOB112"/>
      <c r="IOC112"/>
      <c r="IOD112"/>
      <c r="IOE112"/>
      <c r="IOF112"/>
      <c r="IOG112"/>
      <c r="IOH112"/>
      <c r="IOI112"/>
      <c r="IOJ112"/>
      <c r="IOK112"/>
      <c r="IOL112"/>
      <c r="IOM112"/>
      <c r="ION112"/>
      <c r="IOO112"/>
      <c r="IOP112"/>
      <c r="IOQ112"/>
      <c r="IOR112"/>
      <c r="IOS112"/>
      <c r="IOT112"/>
      <c r="IOU112"/>
      <c r="IOV112"/>
      <c r="IOW112"/>
      <c r="IOX112"/>
      <c r="IOY112"/>
      <c r="IOZ112"/>
      <c r="IPA112"/>
      <c r="IPB112"/>
      <c r="IPC112"/>
      <c r="IPD112"/>
      <c r="IPE112"/>
      <c r="IPF112"/>
      <c r="IPG112"/>
      <c r="IPH112"/>
      <c r="IPI112"/>
      <c r="IPJ112"/>
      <c r="IPK112"/>
      <c r="IPL112"/>
      <c r="IPM112"/>
      <c r="IPN112"/>
      <c r="IPO112"/>
      <c r="IPP112"/>
      <c r="IPQ112"/>
      <c r="IPR112"/>
      <c r="IPS112"/>
      <c r="IPT112"/>
      <c r="IPU112"/>
      <c r="IPV112"/>
      <c r="IPW112"/>
      <c r="IPX112"/>
      <c r="IPY112"/>
      <c r="IPZ112"/>
      <c r="IQA112"/>
      <c r="IQB112"/>
      <c r="IQC112"/>
      <c r="IQD112"/>
      <c r="IQE112"/>
      <c r="IQF112"/>
      <c r="IQG112"/>
      <c r="IQH112"/>
      <c r="IQI112"/>
      <c r="IQJ112"/>
      <c r="IQK112"/>
      <c r="IQL112"/>
      <c r="IQM112"/>
      <c r="IQN112"/>
      <c r="IQO112"/>
      <c r="IQP112"/>
      <c r="IQQ112"/>
      <c r="IQR112"/>
      <c r="IQS112"/>
      <c r="IQT112"/>
      <c r="IQU112"/>
      <c r="IQV112"/>
      <c r="IQW112"/>
      <c r="IQX112"/>
      <c r="IQY112"/>
      <c r="IQZ112"/>
      <c r="IRA112"/>
      <c r="IRB112"/>
      <c r="IRC112"/>
      <c r="IRD112"/>
      <c r="IRE112"/>
      <c r="IRF112"/>
      <c r="IRG112"/>
      <c r="IRH112"/>
      <c r="IRI112"/>
      <c r="IRJ112"/>
      <c r="IRK112"/>
      <c r="IRL112"/>
      <c r="IRM112"/>
      <c r="IRN112"/>
      <c r="IRO112"/>
      <c r="IRP112"/>
      <c r="IRQ112"/>
      <c r="IRR112"/>
      <c r="IRS112"/>
      <c r="IRT112"/>
      <c r="IRU112"/>
      <c r="IRV112"/>
      <c r="IRW112"/>
      <c r="IRX112"/>
      <c r="IRY112"/>
      <c r="IRZ112"/>
      <c r="ISA112"/>
      <c r="ISB112"/>
      <c r="ISC112"/>
      <c r="ISD112"/>
      <c r="ISE112"/>
      <c r="ISF112"/>
      <c r="ISG112"/>
      <c r="ISH112"/>
      <c r="ISI112"/>
      <c r="ISJ112"/>
      <c r="ISK112"/>
      <c r="ISL112"/>
      <c r="ISM112"/>
      <c r="ISN112"/>
      <c r="ISO112"/>
      <c r="ISP112"/>
      <c r="ISQ112"/>
      <c r="ISR112"/>
      <c r="ISS112"/>
      <c r="IST112"/>
      <c r="ISU112"/>
      <c r="ISV112"/>
      <c r="ISW112"/>
      <c r="ISX112"/>
      <c r="ISY112"/>
      <c r="ISZ112"/>
      <c r="ITA112"/>
      <c r="ITB112"/>
      <c r="ITC112"/>
      <c r="ITD112"/>
      <c r="ITE112"/>
      <c r="ITF112"/>
      <c r="ITG112"/>
      <c r="ITH112"/>
      <c r="ITI112"/>
      <c r="ITJ112"/>
      <c r="ITK112"/>
      <c r="ITL112"/>
      <c r="ITM112"/>
      <c r="ITN112"/>
      <c r="ITO112"/>
      <c r="ITP112"/>
      <c r="ITQ112"/>
      <c r="ITR112"/>
      <c r="ITS112"/>
      <c r="ITT112"/>
      <c r="ITU112"/>
      <c r="ITV112"/>
      <c r="ITW112"/>
      <c r="ITX112"/>
      <c r="ITY112"/>
      <c r="ITZ112"/>
      <c r="IUA112"/>
      <c r="IUB112"/>
      <c r="IUC112"/>
      <c r="IUD112"/>
      <c r="IUE112"/>
      <c r="IUF112"/>
      <c r="IUG112"/>
      <c r="IUH112"/>
      <c r="IUI112"/>
      <c r="IUJ112"/>
      <c r="IUK112"/>
      <c r="IUL112"/>
      <c r="IUM112"/>
      <c r="IUN112"/>
      <c r="IUO112"/>
      <c r="IUP112"/>
      <c r="IUQ112"/>
      <c r="IUR112"/>
      <c r="IUS112"/>
      <c r="IUT112"/>
      <c r="IUU112"/>
      <c r="IUV112"/>
      <c r="IUW112"/>
      <c r="IUX112"/>
      <c r="IUY112"/>
      <c r="IUZ112"/>
      <c r="IVA112"/>
      <c r="IVB112"/>
      <c r="IVC112"/>
      <c r="IVD112"/>
      <c r="IVE112"/>
      <c r="IVF112"/>
      <c r="IVG112"/>
      <c r="IVH112"/>
      <c r="IVI112"/>
      <c r="IVJ112"/>
      <c r="IVK112"/>
      <c r="IVL112"/>
      <c r="IVM112"/>
      <c r="IVN112"/>
      <c r="IVO112"/>
      <c r="IVP112"/>
      <c r="IVQ112"/>
      <c r="IVR112"/>
      <c r="IVS112"/>
      <c r="IVT112"/>
      <c r="IVU112"/>
      <c r="IVV112"/>
      <c r="IVW112"/>
      <c r="IVX112"/>
      <c r="IVY112"/>
      <c r="IVZ112"/>
      <c r="IWA112"/>
      <c r="IWB112"/>
      <c r="IWC112"/>
      <c r="IWD112"/>
      <c r="IWE112"/>
      <c r="IWF112"/>
      <c r="IWG112"/>
      <c r="IWH112"/>
      <c r="IWI112"/>
      <c r="IWJ112"/>
      <c r="IWK112"/>
      <c r="IWL112"/>
      <c r="IWM112"/>
      <c r="IWN112"/>
      <c r="IWO112"/>
      <c r="IWP112"/>
      <c r="IWQ112"/>
      <c r="IWR112"/>
      <c r="IWS112"/>
      <c r="IWT112"/>
      <c r="IWU112"/>
      <c r="IWV112"/>
      <c r="IWW112"/>
      <c r="IWX112"/>
      <c r="IWY112"/>
      <c r="IWZ112"/>
      <c r="IXA112"/>
      <c r="IXB112"/>
      <c r="IXC112"/>
      <c r="IXD112"/>
      <c r="IXE112"/>
      <c r="IXF112"/>
      <c r="IXG112"/>
      <c r="IXH112"/>
      <c r="IXI112"/>
      <c r="IXJ112"/>
      <c r="IXK112"/>
      <c r="IXL112"/>
      <c r="IXM112"/>
      <c r="IXN112"/>
      <c r="IXO112"/>
      <c r="IXP112"/>
      <c r="IXQ112"/>
      <c r="IXR112"/>
      <c r="IXS112"/>
      <c r="IXT112"/>
      <c r="IXU112"/>
      <c r="IXV112"/>
      <c r="IXW112"/>
      <c r="IXX112"/>
      <c r="IXY112"/>
      <c r="IXZ112"/>
      <c r="IYA112"/>
      <c r="IYB112"/>
      <c r="IYC112"/>
      <c r="IYD112"/>
      <c r="IYE112"/>
      <c r="IYF112"/>
      <c r="IYG112"/>
      <c r="IYH112"/>
      <c r="IYI112"/>
      <c r="IYJ112"/>
      <c r="IYK112"/>
      <c r="IYL112"/>
      <c r="IYM112"/>
      <c r="IYN112"/>
      <c r="IYO112"/>
      <c r="IYP112"/>
      <c r="IYQ112"/>
      <c r="IYR112"/>
      <c r="IYS112"/>
      <c r="IYT112"/>
      <c r="IYU112"/>
      <c r="IYV112"/>
      <c r="IYW112"/>
      <c r="IYX112"/>
      <c r="IYY112"/>
      <c r="IYZ112"/>
      <c r="IZA112"/>
      <c r="IZB112"/>
      <c r="IZC112"/>
      <c r="IZD112"/>
      <c r="IZE112"/>
      <c r="IZF112"/>
      <c r="IZG112"/>
      <c r="IZH112"/>
      <c r="IZI112"/>
      <c r="IZJ112"/>
      <c r="IZK112"/>
      <c r="IZL112"/>
      <c r="IZM112"/>
      <c r="IZN112"/>
      <c r="IZO112"/>
      <c r="IZP112"/>
      <c r="IZQ112"/>
      <c r="IZR112"/>
      <c r="IZS112"/>
      <c r="IZT112"/>
      <c r="IZU112"/>
      <c r="IZV112"/>
      <c r="IZW112"/>
      <c r="IZX112"/>
      <c r="IZY112"/>
      <c r="IZZ112"/>
      <c r="JAA112"/>
      <c r="JAB112"/>
      <c r="JAC112"/>
      <c r="JAD112"/>
      <c r="JAE112"/>
      <c r="JAF112"/>
      <c r="JAG112"/>
      <c r="JAH112"/>
      <c r="JAI112"/>
      <c r="JAJ112"/>
      <c r="JAK112"/>
      <c r="JAL112"/>
      <c r="JAM112"/>
      <c r="JAN112"/>
      <c r="JAO112"/>
      <c r="JAP112"/>
      <c r="JAQ112"/>
      <c r="JAR112"/>
      <c r="JAS112"/>
      <c r="JAT112"/>
      <c r="JAU112"/>
      <c r="JAV112"/>
      <c r="JAW112"/>
      <c r="JAX112"/>
      <c r="JAY112"/>
      <c r="JAZ112"/>
      <c r="JBA112"/>
      <c r="JBB112"/>
      <c r="JBC112"/>
      <c r="JBD112"/>
      <c r="JBE112"/>
      <c r="JBF112"/>
      <c r="JBG112"/>
      <c r="JBH112"/>
      <c r="JBI112"/>
      <c r="JBJ112"/>
      <c r="JBK112"/>
      <c r="JBL112"/>
      <c r="JBM112"/>
      <c r="JBN112"/>
      <c r="JBO112"/>
      <c r="JBP112"/>
      <c r="JBQ112"/>
      <c r="JBR112"/>
      <c r="JBS112"/>
      <c r="JBT112"/>
      <c r="JBU112"/>
      <c r="JBV112"/>
      <c r="JBW112"/>
      <c r="JBX112"/>
      <c r="JBY112"/>
      <c r="JBZ112"/>
      <c r="JCA112"/>
      <c r="JCB112"/>
      <c r="JCC112"/>
      <c r="JCD112"/>
      <c r="JCE112"/>
      <c r="JCF112"/>
      <c r="JCG112"/>
      <c r="JCH112"/>
      <c r="JCI112"/>
      <c r="JCJ112"/>
      <c r="JCK112"/>
      <c r="JCL112"/>
      <c r="JCM112"/>
      <c r="JCN112"/>
      <c r="JCO112"/>
      <c r="JCP112"/>
      <c r="JCQ112"/>
      <c r="JCR112"/>
      <c r="JCS112"/>
      <c r="JCT112"/>
      <c r="JCU112"/>
      <c r="JCV112"/>
      <c r="JCW112"/>
      <c r="JCX112"/>
      <c r="JCY112"/>
      <c r="JCZ112"/>
      <c r="JDA112"/>
      <c r="JDB112"/>
      <c r="JDC112"/>
      <c r="JDD112"/>
      <c r="JDE112"/>
      <c r="JDF112"/>
      <c r="JDG112"/>
      <c r="JDH112"/>
      <c r="JDI112"/>
      <c r="JDJ112"/>
      <c r="JDK112"/>
      <c r="JDL112"/>
      <c r="JDM112"/>
      <c r="JDN112"/>
      <c r="JDO112"/>
      <c r="JDP112"/>
      <c r="JDQ112"/>
      <c r="JDR112"/>
      <c r="JDS112"/>
      <c r="JDT112"/>
      <c r="JDU112"/>
      <c r="JDV112"/>
      <c r="JDW112"/>
      <c r="JDX112"/>
      <c r="JDY112"/>
      <c r="JDZ112"/>
      <c r="JEA112"/>
      <c r="JEB112"/>
      <c r="JEC112"/>
      <c r="JED112"/>
      <c r="JEE112"/>
      <c r="JEF112"/>
      <c r="JEG112"/>
      <c r="JEH112"/>
      <c r="JEI112"/>
      <c r="JEJ112"/>
      <c r="JEK112"/>
      <c r="JEL112"/>
      <c r="JEM112"/>
      <c r="JEN112"/>
      <c r="JEO112"/>
      <c r="JEP112"/>
      <c r="JEQ112"/>
      <c r="JER112"/>
      <c r="JES112"/>
      <c r="JET112"/>
      <c r="JEU112"/>
      <c r="JEV112"/>
      <c r="JEW112"/>
      <c r="JEX112"/>
      <c r="JEY112"/>
      <c r="JEZ112"/>
      <c r="JFA112"/>
      <c r="JFB112"/>
      <c r="JFC112"/>
      <c r="JFD112"/>
      <c r="JFE112"/>
      <c r="JFF112"/>
      <c r="JFG112"/>
      <c r="JFH112"/>
      <c r="JFI112"/>
      <c r="JFJ112"/>
      <c r="JFK112"/>
      <c r="JFL112"/>
      <c r="JFM112"/>
      <c r="JFN112"/>
      <c r="JFO112"/>
      <c r="JFP112"/>
      <c r="JFQ112"/>
      <c r="JFR112"/>
      <c r="JFS112"/>
      <c r="JFT112"/>
      <c r="JFU112"/>
      <c r="JFV112"/>
      <c r="JFW112"/>
      <c r="JFX112"/>
      <c r="JFY112"/>
      <c r="JFZ112"/>
      <c r="JGA112"/>
      <c r="JGB112"/>
      <c r="JGC112"/>
      <c r="JGD112"/>
      <c r="JGE112"/>
      <c r="JGF112"/>
      <c r="JGG112"/>
      <c r="JGH112"/>
      <c r="JGI112"/>
      <c r="JGJ112"/>
      <c r="JGK112"/>
      <c r="JGL112"/>
      <c r="JGM112"/>
      <c r="JGN112"/>
      <c r="JGO112"/>
      <c r="JGP112"/>
      <c r="JGQ112"/>
      <c r="JGR112"/>
      <c r="JGS112"/>
      <c r="JGT112"/>
      <c r="JGU112"/>
      <c r="JGV112"/>
      <c r="JGW112"/>
      <c r="JGX112"/>
      <c r="JGY112"/>
      <c r="JGZ112"/>
      <c r="JHA112"/>
      <c r="JHB112"/>
      <c r="JHC112"/>
      <c r="JHD112"/>
      <c r="JHE112"/>
      <c r="JHF112"/>
      <c r="JHG112"/>
      <c r="JHH112"/>
      <c r="JHI112"/>
      <c r="JHJ112"/>
      <c r="JHK112"/>
      <c r="JHL112"/>
      <c r="JHM112"/>
      <c r="JHN112"/>
      <c r="JHO112"/>
      <c r="JHP112"/>
      <c r="JHQ112"/>
      <c r="JHR112"/>
      <c r="JHS112"/>
      <c r="JHT112"/>
      <c r="JHU112"/>
      <c r="JHV112"/>
      <c r="JHW112"/>
      <c r="JHX112"/>
      <c r="JHY112"/>
      <c r="JHZ112"/>
      <c r="JIA112"/>
      <c r="JIB112"/>
      <c r="JIC112"/>
      <c r="JID112"/>
      <c r="JIE112"/>
      <c r="JIF112"/>
      <c r="JIG112"/>
      <c r="JIH112"/>
      <c r="JII112"/>
      <c r="JIJ112"/>
      <c r="JIK112"/>
      <c r="JIL112"/>
      <c r="JIM112"/>
      <c r="JIN112"/>
      <c r="JIO112"/>
      <c r="JIP112"/>
      <c r="JIQ112"/>
      <c r="JIR112"/>
      <c r="JIS112"/>
      <c r="JIT112"/>
      <c r="JIU112"/>
      <c r="JIV112"/>
      <c r="JIW112"/>
      <c r="JIX112"/>
      <c r="JIY112"/>
      <c r="JIZ112"/>
      <c r="JJA112"/>
      <c r="JJB112"/>
      <c r="JJC112"/>
      <c r="JJD112"/>
      <c r="JJE112"/>
      <c r="JJF112"/>
      <c r="JJG112"/>
      <c r="JJH112"/>
      <c r="JJI112"/>
      <c r="JJJ112"/>
      <c r="JJK112"/>
      <c r="JJL112"/>
      <c r="JJM112"/>
      <c r="JJN112"/>
      <c r="JJO112"/>
      <c r="JJP112"/>
      <c r="JJQ112"/>
      <c r="JJR112"/>
      <c r="JJS112"/>
      <c r="JJT112"/>
      <c r="JJU112"/>
      <c r="JJV112"/>
      <c r="JJW112"/>
      <c r="JJX112"/>
      <c r="JJY112"/>
      <c r="JJZ112"/>
      <c r="JKA112"/>
      <c r="JKB112"/>
      <c r="JKC112"/>
      <c r="JKD112"/>
      <c r="JKE112"/>
      <c r="JKF112"/>
      <c r="JKG112"/>
      <c r="JKH112"/>
      <c r="JKI112"/>
      <c r="JKJ112"/>
      <c r="JKK112"/>
      <c r="JKL112"/>
      <c r="JKM112"/>
      <c r="JKN112"/>
      <c r="JKO112"/>
      <c r="JKP112"/>
      <c r="JKQ112"/>
      <c r="JKR112"/>
      <c r="JKS112"/>
      <c r="JKT112"/>
      <c r="JKU112"/>
      <c r="JKV112"/>
      <c r="JKW112"/>
      <c r="JKX112"/>
      <c r="JKY112"/>
      <c r="JKZ112"/>
      <c r="JLA112"/>
      <c r="JLB112"/>
      <c r="JLC112"/>
      <c r="JLD112"/>
      <c r="JLE112"/>
      <c r="JLF112"/>
      <c r="JLG112"/>
      <c r="JLH112"/>
      <c r="JLI112"/>
      <c r="JLJ112"/>
      <c r="JLK112"/>
      <c r="JLL112"/>
      <c r="JLM112"/>
      <c r="JLN112"/>
      <c r="JLO112"/>
      <c r="JLP112"/>
      <c r="JLQ112"/>
      <c r="JLR112"/>
      <c r="JLS112"/>
      <c r="JLT112"/>
      <c r="JLU112"/>
      <c r="JLV112"/>
      <c r="JLW112"/>
      <c r="JLX112"/>
      <c r="JLY112"/>
      <c r="JLZ112"/>
      <c r="JMA112"/>
      <c r="JMB112"/>
      <c r="JMC112"/>
      <c r="JMD112"/>
      <c r="JME112"/>
      <c r="JMF112"/>
      <c r="JMG112"/>
      <c r="JMH112"/>
      <c r="JMI112"/>
      <c r="JMJ112"/>
      <c r="JMK112"/>
      <c r="JML112"/>
      <c r="JMM112"/>
      <c r="JMN112"/>
      <c r="JMO112"/>
      <c r="JMP112"/>
      <c r="JMQ112"/>
      <c r="JMR112"/>
      <c r="JMS112"/>
      <c r="JMT112"/>
      <c r="JMU112"/>
      <c r="JMV112"/>
      <c r="JMW112"/>
      <c r="JMX112"/>
      <c r="JMY112"/>
      <c r="JMZ112"/>
      <c r="JNA112"/>
      <c r="JNB112"/>
      <c r="JNC112"/>
      <c r="JND112"/>
      <c r="JNE112"/>
      <c r="JNF112"/>
      <c r="JNG112"/>
      <c r="JNH112"/>
      <c r="JNI112"/>
      <c r="JNJ112"/>
      <c r="JNK112"/>
      <c r="JNL112"/>
      <c r="JNM112"/>
      <c r="JNN112"/>
      <c r="JNO112"/>
      <c r="JNP112"/>
      <c r="JNQ112"/>
      <c r="JNR112"/>
      <c r="JNS112"/>
      <c r="JNT112"/>
      <c r="JNU112"/>
      <c r="JNV112"/>
      <c r="JNW112"/>
      <c r="JNX112"/>
      <c r="JNY112"/>
      <c r="JNZ112"/>
      <c r="JOA112"/>
      <c r="JOB112"/>
      <c r="JOC112"/>
      <c r="JOD112"/>
      <c r="JOE112"/>
      <c r="JOF112"/>
      <c r="JOG112"/>
      <c r="JOH112"/>
      <c r="JOI112"/>
      <c r="JOJ112"/>
      <c r="JOK112"/>
      <c r="JOL112"/>
      <c r="JOM112"/>
      <c r="JON112"/>
      <c r="JOO112"/>
      <c r="JOP112"/>
      <c r="JOQ112"/>
      <c r="JOR112"/>
      <c r="JOS112"/>
      <c r="JOT112"/>
      <c r="JOU112"/>
      <c r="JOV112"/>
      <c r="JOW112"/>
      <c r="JOX112"/>
      <c r="JOY112"/>
      <c r="JOZ112"/>
      <c r="JPA112"/>
      <c r="JPB112"/>
      <c r="JPC112"/>
      <c r="JPD112"/>
      <c r="JPE112"/>
      <c r="JPF112"/>
      <c r="JPG112"/>
      <c r="JPH112"/>
      <c r="JPI112"/>
      <c r="JPJ112"/>
      <c r="JPK112"/>
      <c r="JPL112"/>
      <c r="JPM112"/>
      <c r="JPN112"/>
      <c r="JPO112"/>
      <c r="JPP112"/>
      <c r="JPQ112"/>
      <c r="JPR112"/>
      <c r="JPS112"/>
      <c r="JPT112"/>
      <c r="JPU112"/>
      <c r="JPV112"/>
      <c r="JPW112"/>
      <c r="JPX112"/>
      <c r="JPY112"/>
      <c r="JPZ112"/>
      <c r="JQA112"/>
      <c r="JQB112"/>
      <c r="JQC112"/>
      <c r="JQD112"/>
      <c r="JQE112"/>
      <c r="JQF112"/>
      <c r="JQG112"/>
      <c r="JQH112"/>
      <c r="JQI112"/>
      <c r="JQJ112"/>
      <c r="JQK112"/>
      <c r="JQL112"/>
      <c r="JQM112"/>
      <c r="JQN112"/>
      <c r="JQO112"/>
      <c r="JQP112"/>
      <c r="JQQ112"/>
      <c r="JQR112"/>
      <c r="JQS112"/>
      <c r="JQT112"/>
      <c r="JQU112"/>
      <c r="JQV112"/>
      <c r="JQW112"/>
      <c r="JQX112"/>
      <c r="JQY112"/>
      <c r="JQZ112"/>
      <c r="JRA112"/>
      <c r="JRB112"/>
      <c r="JRC112"/>
      <c r="JRD112"/>
      <c r="JRE112"/>
      <c r="JRF112"/>
      <c r="JRG112"/>
      <c r="JRH112"/>
      <c r="JRI112"/>
      <c r="JRJ112"/>
      <c r="JRK112"/>
      <c r="JRL112"/>
      <c r="JRM112"/>
      <c r="JRN112"/>
      <c r="JRO112"/>
      <c r="JRP112"/>
      <c r="JRQ112"/>
      <c r="JRR112"/>
      <c r="JRS112"/>
      <c r="JRT112"/>
      <c r="JRU112"/>
      <c r="JRV112"/>
      <c r="JRW112"/>
      <c r="JRX112"/>
      <c r="JRY112"/>
      <c r="JRZ112"/>
      <c r="JSA112"/>
      <c r="JSB112"/>
      <c r="JSC112"/>
      <c r="JSD112"/>
      <c r="JSE112"/>
      <c r="JSF112"/>
      <c r="JSG112"/>
      <c r="JSH112"/>
      <c r="JSI112"/>
      <c r="JSJ112"/>
      <c r="JSK112"/>
      <c r="JSL112"/>
      <c r="JSM112"/>
      <c r="JSN112"/>
      <c r="JSO112"/>
      <c r="JSP112"/>
      <c r="JSQ112"/>
      <c r="JSR112"/>
      <c r="JSS112"/>
      <c r="JST112"/>
      <c r="JSU112"/>
      <c r="JSV112"/>
      <c r="JSW112"/>
      <c r="JSX112"/>
      <c r="JSY112"/>
      <c r="JSZ112"/>
      <c r="JTA112"/>
      <c r="JTB112"/>
      <c r="JTC112"/>
      <c r="JTD112"/>
      <c r="JTE112"/>
      <c r="JTF112"/>
      <c r="JTG112"/>
      <c r="JTH112"/>
      <c r="JTI112"/>
      <c r="JTJ112"/>
      <c r="JTK112"/>
      <c r="JTL112"/>
      <c r="JTM112"/>
      <c r="JTN112"/>
      <c r="JTO112"/>
      <c r="JTP112"/>
      <c r="JTQ112"/>
      <c r="JTR112"/>
      <c r="JTS112"/>
      <c r="JTT112"/>
      <c r="JTU112"/>
      <c r="JTV112"/>
      <c r="JTW112"/>
      <c r="JTX112"/>
      <c r="JTY112"/>
      <c r="JTZ112"/>
      <c r="JUA112"/>
      <c r="JUB112"/>
      <c r="JUC112"/>
      <c r="JUD112"/>
      <c r="JUE112"/>
      <c r="JUF112"/>
      <c r="JUG112"/>
      <c r="JUH112"/>
      <c r="JUI112"/>
      <c r="JUJ112"/>
      <c r="JUK112"/>
      <c r="JUL112"/>
      <c r="JUM112"/>
      <c r="JUN112"/>
      <c r="JUO112"/>
      <c r="JUP112"/>
      <c r="JUQ112"/>
      <c r="JUR112"/>
      <c r="JUS112"/>
      <c r="JUT112"/>
      <c r="JUU112"/>
      <c r="JUV112"/>
      <c r="JUW112"/>
      <c r="JUX112"/>
      <c r="JUY112"/>
      <c r="JUZ112"/>
      <c r="JVA112"/>
      <c r="JVB112"/>
      <c r="JVC112"/>
      <c r="JVD112"/>
      <c r="JVE112"/>
      <c r="JVF112"/>
      <c r="JVG112"/>
      <c r="JVH112"/>
      <c r="JVI112"/>
      <c r="JVJ112"/>
      <c r="JVK112"/>
      <c r="JVL112"/>
      <c r="JVM112"/>
      <c r="JVN112"/>
      <c r="JVO112"/>
      <c r="JVP112"/>
      <c r="JVQ112"/>
      <c r="JVR112"/>
      <c r="JVS112"/>
      <c r="JVT112"/>
      <c r="JVU112"/>
      <c r="JVV112"/>
      <c r="JVW112"/>
      <c r="JVX112"/>
      <c r="JVY112"/>
      <c r="JVZ112"/>
      <c r="JWA112"/>
      <c r="JWB112"/>
      <c r="JWC112"/>
      <c r="JWD112"/>
      <c r="JWE112"/>
      <c r="JWF112"/>
      <c r="JWG112"/>
      <c r="JWH112"/>
      <c r="JWI112"/>
      <c r="JWJ112"/>
      <c r="JWK112"/>
      <c r="JWL112"/>
      <c r="JWM112"/>
      <c r="JWN112"/>
      <c r="JWO112"/>
      <c r="JWP112"/>
      <c r="JWQ112"/>
      <c r="JWR112"/>
      <c r="JWS112"/>
      <c r="JWT112"/>
      <c r="JWU112"/>
      <c r="JWV112"/>
      <c r="JWW112"/>
      <c r="JWX112"/>
      <c r="JWY112"/>
      <c r="JWZ112"/>
      <c r="JXA112"/>
      <c r="JXB112"/>
      <c r="JXC112"/>
      <c r="JXD112"/>
      <c r="JXE112"/>
      <c r="JXF112"/>
      <c r="JXG112"/>
      <c r="JXH112"/>
      <c r="JXI112"/>
      <c r="JXJ112"/>
      <c r="JXK112"/>
      <c r="JXL112"/>
      <c r="JXM112"/>
      <c r="JXN112"/>
      <c r="JXO112"/>
      <c r="JXP112"/>
      <c r="JXQ112"/>
      <c r="JXR112"/>
      <c r="JXS112"/>
      <c r="JXT112"/>
      <c r="JXU112"/>
      <c r="JXV112"/>
      <c r="JXW112"/>
      <c r="JXX112"/>
      <c r="JXY112"/>
      <c r="JXZ112"/>
      <c r="JYA112"/>
      <c r="JYB112"/>
      <c r="JYC112"/>
      <c r="JYD112"/>
      <c r="JYE112"/>
      <c r="JYF112"/>
      <c r="JYG112"/>
      <c r="JYH112"/>
      <c r="JYI112"/>
      <c r="JYJ112"/>
      <c r="JYK112"/>
      <c r="JYL112"/>
      <c r="JYM112"/>
      <c r="JYN112"/>
      <c r="JYO112"/>
      <c r="JYP112"/>
      <c r="JYQ112"/>
      <c r="JYR112"/>
      <c r="JYS112"/>
      <c r="JYT112"/>
      <c r="JYU112"/>
      <c r="JYV112"/>
      <c r="JYW112"/>
      <c r="JYX112"/>
      <c r="JYY112"/>
      <c r="JYZ112"/>
      <c r="JZA112"/>
      <c r="JZB112"/>
      <c r="JZC112"/>
      <c r="JZD112"/>
      <c r="JZE112"/>
      <c r="JZF112"/>
      <c r="JZG112"/>
      <c r="JZH112"/>
      <c r="JZI112"/>
      <c r="JZJ112"/>
      <c r="JZK112"/>
      <c r="JZL112"/>
      <c r="JZM112"/>
      <c r="JZN112"/>
      <c r="JZO112"/>
      <c r="JZP112"/>
      <c r="JZQ112"/>
      <c r="JZR112"/>
      <c r="JZS112"/>
      <c r="JZT112"/>
      <c r="JZU112"/>
      <c r="JZV112"/>
      <c r="JZW112"/>
      <c r="JZX112"/>
      <c r="JZY112"/>
      <c r="JZZ112"/>
      <c r="KAA112"/>
      <c r="KAB112"/>
      <c r="KAC112"/>
      <c r="KAD112"/>
      <c r="KAE112"/>
      <c r="KAF112"/>
      <c r="KAG112"/>
      <c r="KAH112"/>
      <c r="KAI112"/>
      <c r="KAJ112"/>
      <c r="KAK112"/>
      <c r="KAL112"/>
      <c r="KAM112"/>
      <c r="KAN112"/>
      <c r="KAO112"/>
      <c r="KAP112"/>
      <c r="KAQ112"/>
      <c r="KAR112"/>
      <c r="KAS112"/>
      <c r="KAT112"/>
      <c r="KAU112"/>
      <c r="KAV112"/>
      <c r="KAW112"/>
      <c r="KAX112"/>
      <c r="KAY112"/>
      <c r="KAZ112"/>
      <c r="KBA112"/>
      <c r="KBB112"/>
      <c r="KBC112"/>
      <c r="KBD112"/>
      <c r="KBE112"/>
      <c r="KBF112"/>
      <c r="KBG112"/>
      <c r="KBH112"/>
      <c r="KBI112"/>
      <c r="KBJ112"/>
      <c r="KBK112"/>
      <c r="KBL112"/>
      <c r="KBM112"/>
      <c r="KBN112"/>
      <c r="KBO112"/>
      <c r="KBP112"/>
      <c r="KBQ112"/>
      <c r="KBR112"/>
      <c r="KBS112"/>
      <c r="KBT112"/>
      <c r="KBU112"/>
      <c r="KBV112"/>
      <c r="KBW112"/>
      <c r="KBX112"/>
      <c r="KBY112"/>
      <c r="KBZ112"/>
      <c r="KCA112"/>
      <c r="KCB112"/>
      <c r="KCC112"/>
      <c r="KCD112"/>
      <c r="KCE112"/>
      <c r="KCF112"/>
      <c r="KCG112"/>
      <c r="KCH112"/>
      <c r="KCI112"/>
      <c r="KCJ112"/>
      <c r="KCK112"/>
      <c r="KCL112"/>
      <c r="KCM112"/>
      <c r="KCN112"/>
      <c r="KCO112"/>
      <c r="KCP112"/>
      <c r="KCQ112"/>
      <c r="KCR112"/>
      <c r="KCS112"/>
      <c r="KCT112"/>
      <c r="KCU112"/>
      <c r="KCV112"/>
      <c r="KCW112"/>
      <c r="KCX112"/>
      <c r="KCY112"/>
      <c r="KCZ112"/>
      <c r="KDA112"/>
      <c r="KDB112"/>
      <c r="KDC112"/>
      <c r="KDD112"/>
      <c r="KDE112"/>
      <c r="KDF112"/>
      <c r="KDG112"/>
      <c r="KDH112"/>
      <c r="KDI112"/>
      <c r="KDJ112"/>
      <c r="KDK112"/>
      <c r="KDL112"/>
      <c r="KDM112"/>
      <c r="KDN112"/>
      <c r="KDO112"/>
      <c r="KDP112"/>
      <c r="KDQ112"/>
      <c r="KDR112"/>
      <c r="KDS112"/>
      <c r="KDT112"/>
      <c r="KDU112"/>
      <c r="KDV112"/>
      <c r="KDW112"/>
      <c r="KDX112"/>
      <c r="KDY112"/>
      <c r="KDZ112"/>
      <c r="KEA112"/>
      <c r="KEB112"/>
      <c r="KEC112"/>
      <c r="KED112"/>
      <c r="KEE112"/>
      <c r="KEF112"/>
      <c r="KEG112"/>
      <c r="KEH112"/>
      <c r="KEI112"/>
      <c r="KEJ112"/>
      <c r="KEK112"/>
      <c r="KEL112"/>
      <c r="KEM112"/>
      <c r="KEN112"/>
      <c r="KEO112"/>
      <c r="KEP112"/>
      <c r="KEQ112"/>
      <c r="KER112"/>
      <c r="KES112"/>
      <c r="KET112"/>
      <c r="KEU112"/>
      <c r="KEV112"/>
      <c r="KEW112"/>
      <c r="KEX112"/>
      <c r="KEY112"/>
      <c r="KEZ112"/>
      <c r="KFA112"/>
      <c r="KFB112"/>
      <c r="KFC112"/>
      <c r="KFD112"/>
      <c r="KFE112"/>
      <c r="KFF112"/>
      <c r="KFG112"/>
      <c r="KFH112"/>
      <c r="KFI112"/>
      <c r="KFJ112"/>
      <c r="KFK112"/>
      <c r="KFL112"/>
      <c r="KFM112"/>
      <c r="KFN112"/>
      <c r="KFO112"/>
      <c r="KFP112"/>
      <c r="KFQ112"/>
      <c r="KFR112"/>
      <c r="KFS112"/>
      <c r="KFT112"/>
      <c r="KFU112"/>
      <c r="KFV112"/>
      <c r="KFW112"/>
      <c r="KFX112"/>
      <c r="KFY112"/>
      <c r="KFZ112"/>
      <c r="KGA112"/>
      <c r="KGB112"/>
      <c r="KGC112"/>
      <c r="KGD112"/>
      <c r="KGE112"/>
      <c r="KGF112"/>
      <c r="KGG112"/>
      <c r="KGH112"/>
      <c r="KGI112"/>
      <c r="KGJ112"/>
      <c r="KGK112"/>
      <c r="KGL112"/>
      <c r="KGM112"/>
      <c r="KGN112"/>
      <c r="KGO112"/>
      <c r="KGP112"/>
      <c r="KGQ112"/>
      <c r="KGR112"/>
      <c r="KGS112"/>
      <c r="KGT112"/>
      <c r="KGU112"/>
      <c r="KGV112"/>
      <c r="KGW112"/>
      <c r="KGX112"/>
      <c r="KGY112"/>
      <c r="KGZ112"/>
      <c r="KHA112"/>
      <c r="KHB112"/>
      <c r="KHC112"/>
      <c r="KHD112"/>
      <c r="KHE112"/>
      <c r="KHF112"/>
      <c r="KHG112"/>
      <c r="KHH112"/>
      <c r="KHI112"/>
      <c r="KHJ112"/>
      <c r="KHK112"/>
      <c r="KHL112"/>
      <c r="KHM112"/>
      <c r="KHN112"/>
      <c r="KHO112"/>
      <c r="KHP112"/>
      <c r="KHQ112"/>
      <c r="KHR112"/>
      <c r="KHS112"/>
      <c r="KHT112"/>
      <c r="KHU112"/>
      <c r="KHV112"/>
      <c r="KHW112"/>
      <c r="KHX112"/>
      <c r="KHY112"/>
      <c r="KHZ112"/>
      <c r="KIA112"/>
      <c r="KIB112"/>
      <c r="KIC112"/>
      <c r="KID112"/>
      <c r="KIE112"/>
      <c r="KIF112"/>
      <c r="KIG112"/>
      <c r="KIH112"/>
      <c r="KII112"/>
      <c r="KIJ112"/>
      <c r="KIK112"/>
      <c r="KIL112"/>
      <c r="KIM112"/>
      <c r="KIN112"/>
      <c r="KIO112"/>
      <c r="KIP112"/>
      <c r="KIQ112"/>
      <c r="KIR112"/>
      <c r="KIS112"/>
      <c r="KIT112"/>
      <c r="KIU112"/>
      <c r="KIV112"/>
      <c r="KIW112"/>
      <c r="KIX112"/>
      <c r="KIY112"/>
      <c r="KIZ112"/>
      <c r="KJA112"/>
      <c r="KJB112"/>
      <c r="KJC112"/>
      <c r="KJD112"/>
      <c r="KJE112"/>
      <c r="KJF112"/>
      <c r="KJG112"/>
      <c r="KJH112"/>
      <c r="KJI112"/>
      <c r="KJJ112"/>
      <c r="KJK112"/>
      <c r="KJL112"/>
      <c r="KJM112"/>
      <c r="KJN112"/>
      <c r="KJO112"/>
      <c r="KJP112"/>
      <c r="KJQ112"/>
      <c r="KJR112"/>
      <c r="KJS112"/>
      <c r="KJT112"/>
      <c r="KJU112"/>
      <c r="KJV112"/>
      <c r="KJW112"/>
      <c r="KJX112"/>
      <c r="KJY112"/>
      <c r="KJZ112"/>
      <c r="KKA112"/>
      <c r="KKB112"/>
      <c r="KKC112"/>
      <c r="KKD112"/>
      <c r="KKE112"/>
      <c r="KKF112"/>
      <c r="KKG112"/>
      <c r="KKH112"/>
      <c r="KKI112"/>
      <c r="KKJ112"/>
      <c r="KKK112"/>
      <c r="KKL112"/>
      <c r="KKM112"/>
      <c r="KKN112"/>
      <c r="KKO112"/>
      <c r="KKP112"/>
      <c r="KKQ112"/>
      <c r="KKR112"/>
      <c r="KKS112"/>
      <c r="KKT112"/>
      <c r="KKU112"/>
      <c r="KKV112"/>
      <c r="KKW112"/>
      <c r="KKX112"/>
      <c r="KKY112"/>
      <c r="KKZ112"/>
      <c r="KLA112"/>
      <c r="KLB112"/>
      <c r="KLC112"/>
      <c r="KLD112"/>
      <c r="KLE112"/>
      <c r="KLF112"/>
      <c r="KLG112"/>
      <c r="KLH112"/>
      <c r="KLI112"/>
      <c r="KLJ112"/>
      <c r="KLK112"/>
      <c r="KLL112"/>
      <c r="KLM112"/>
      <c r="KLN112"/>
      <c r="KLO112"/>
      <c r="KLP112"/>
      <c r="KLQ112"/>
      <c r="KLR112"/>
      <c r="KLS112"/>
      <c r="KLT112"/>
      <c r="KLU112"/>
      <c r="KLV112"/>
      <c r="KLW112"/>
      <c r="KLX112"/>
      <c r="KLY112"/>
      <c r="KLZ112"/>
      <c r="KMA112"/>
      <c r="KMB112"/>
      <c r="KMC112"/>
      <c r="KMD112"/>
      <c r="KME112"/>
      <c r="KMF112"/>
      <c r="KMG112"/>
      <c r="KMH112"/>
      <c r="KMI112"/>
      <c r="KMJ112"/>
      <c r="KMK112"/>
      <c r="KML112"/>
      <c r="KMM112"/>
      <c r="KMN112"/>
      <c r="KMO112"/>
      <c r="KMP112"/>
      <c r="KMQ112"/>
      <c r="KMR112"/>
      <c r="KMS112"/>
      <c r="KMT112"/>
      <c r="KMU112"/>
      <c r="KMV112"/>
      <c r="KMW112"/>
      <c r="KMX112"/>
      <c r="KMY112"/>
      <c r="KMZ112"/>
      <c r="KNA112"/>
      <c r="KNB112"/>
      <c r="KNC112"/>
      <c r="KND112"/>
      <c r="KNE112"/>
      <c r="KNF112"/>
      <c r="KNG112"/>
      <c r="KNH112"/>
      <c r="KNI112"/>
      <c r="KNJ112"/>
      <c r="KNK112"/>
      <c r="KNL112"/>
      <c r="KNM112"/>
      <c r="KNN112"/>
      <c r="KNO112"/>
      <c r="KNP112"/>
      <c r="KNQ112"/>
      <c r="KNR112"/>
      <c r="KNS112"/>
      <c r="KNT112"/>
      <c r="KNU112"/>
      <c r="KNV112"/>
      <c r="KNW112"/>
      <c r="KNX112"/>
      <c r="KNY112"/>
      <c r="KNZ112"/>
      <c r="KOA112"/>
      <c r="KOB112"/>
      <c r="KOC112"/>
      <c r="KOD112"/>
      <c r="KOE112"/>
      <c r="KOF112"/>
      <c r="KOG112"/>
      <c r="KOH112"/>
      <c r="KOI112"/>
      <c r="KOJ112"/>
      <c r="KOK112"/>
      <c r="KOL112"/>
      <c r="KOM112"/>
      <c r="KON112"/>
      <c r="KOO112"/>
      <c r="KOP112"/>
      <c r="KOQ112"/>
      <c r="KOR112"/>
      <c r="KOS112"/>
      <c r="KOT112"/>
      <c r="KOU112"/>
      <c r="KOV112"/>
      <c r="KOW112"/>
      <c r="KOX112"/>
      <c r="KOY112"/>
      <c r="KOZ112"/>
      <c r="KPA112"/>
      <c r="KPB112"/>
      <c r="KPC112"/>
      <c r="KPD112"/>
      <c r="KPE112"/>
      <c r="KPF112"/>
      <c r="KPG112"/>
      <c r="KPH112"/>
      <c r="KPI112"/>
      <c r="KPJ112"/>
      <c r="KPK112"/>
      <c r="KPL112"/>
      <c r="KPM112"/>
      <c r="KPN112"/>
      <c r="KPO112"/>
      <c r="KPP112"/>
      <c r="KPQ112"/>
      <c r="KPR112"/>
      <c r="KPS112"/>
      <c r="KPT112"/>
      <c r="KPU112"/>
      <c r="KPV112"/>
      <c r="KPW112"/>
      <c r="KPX112"/>
      <c r="KPY112"/>
      <c r="KPZ112"/>
      <c r="KQA112"/>
      <c r="KQB112"/>
      <c r="KQC112"/>
      <c r="KQD112"/>
      <c r="KQE112"/>
      <c r="KQF112"/>
      <c r="KQG112"/>
      <c r="KQH112"/>
      <c r="KQI112"/>
      <c r="KQJ112"/>
      <c r="KQK112"/>
      <c r="KQL112"/>
      <c r="KQM112"/>
      <c r="KQN112"/>
      <c r="KQO112"/>
      <c r="KQP112"/>
      <c r="KQQ112"/>
      <c r="KQR112"/>
      <c r="KQS112"/>
      <c r="KQT112"/>
      <c r="KQU112"/>
      <c r="KQV112"/>
      <c r="KQW112"/>
      <c r="KQX112"/>
      <c r="KQY112"/>
      <c r="KQZ112"/>
      <c r="KRA112"/>
      <c r="KRB112"/>
      <c r="KRC112"/>
      <c r="KRD112"/>
      <c r="KRE112"/>
      <c r="KRF112"/>
      <c r="KRG112"/>
      <c r="KRH112"/>
      <c r="KRI112"/>
      <c r="KRJ112"/>
      <c r="KRK112"/>
      <c r="KRL112"/>
      <c r="KRM112"/>
      <c r="KRN112"/>
      <c r="KRO112"/>
      <c r="KRP112"/>
      <c r="KRQ112"/>
      <c r="KRR112"/>
      <c r="KRS112"/>
      <c r="KRT112"/>
      <c r="KRU112"/>
      <c r="KRV112"/>
      <c r="KRW112"/>
      <c r="KRX112"/>
      <c r="KRY112"/>
      <c r="KRZ112"/>
      <c r="KSA112"/>
      <c r="KSB112"/>
      <c r="KSC112"/>
      <c r="KSD112"/>
      <c r="KSE112"/>
      <c r="KSF112"/>
      <c r="KSG112"/>
      <c r="KSH112"/>
      <c r="KSI112"/>
      <c r="KSJ112"/>
      <c r="KSK112"/>
      <c r="KSL112"/>
      <c r="KSM112"/>
      <c r="KSN112"/>
      <c r="KSO112"/>
      <c r="KSP112"/>
      <c r="KSQ112"/>
      <c r="KSR112"/>
      <c r="KSS112"/>
      <c r="KST112"/>
      <c r="KSU112"/>
      <c r="KSV112"/>
      <c r="KSW112"/>
      <c r="KSX112"/>
      <c r="KSY112"/>
      <c r="KSZ112"/>
      <c r="KTA112"/>
      <c r="KTB112"/>
      <c r="KTC112"/>
      <c r="KTD112"/>
      <c r="KTE112"/>
      <c r="KTF112"/>
      <c r="KTG112"/>
      <c r="KTH112"/>
      <c r="KTI112"/>
      <c r="KTJ112"/>
      <c r="KTK112"/>
      <c r="KTL112"/>
      <c r="KTM112"/>
      <c r="KTN112"/>
      <c r="KTO112"/>
      <c r="KTP112"/>
      <c r="KTQ112"/>
      <c r="KTR112"/>
      <c r="KTS112"/>
      <c r="KTT112"/>
      <c r="KTU112"/>
      <c r="KTV112"/>
      <c r="KTW112"/>
      <c r="KTX112"/>
      <c r="KTY112"/>
      <c r="KTZ112"/>
      <c r="KUA112"/>
      <c r="KUB112"/>
      <c r="KUC112"/>
      <c r="KUD112"/>
      <c r="KUE112"/>
      <c r="KUF112"/>
      <c r="KUG112"/>
      <c r="KUH112"/>
      <c r="KUI112"/>
      <c r="KUJ112"/>
      <c r="KUK112"/>
      <c r="KUL112"/>
      <c r="KUM112"/>
      <c r="KUN112"/>
      <c r="KUO112"/>
      <c r="KUP112"/>
      <c r="KUQ112"/>
      <c r="KUR112"/>
      <c r="KUS112"/>
      <c r="KUT112"/>
      <c r="KUU112"/>
      <c r="KUV112"/>
      <c r="KUW112"/>
      <c r="KUX112"/>
      <c r="KUY112"/>
      <c r="KUZ112"/>
      <c r="KVA112"/>
      <c r="KVB112"/>
      <c r="KVC112"/>
      <c r="KVD112"/>
      <c r="KVE112"/>
      <c r="KVF112"/>
      <c r="KVG112"/>
      <c r="KVH112"/>
      <c r="KVI112"/>
      <c r="KVJ112"/>
      <c r="KVK112"/>
      <c r="KVL112"/>
      <c r="KVM112"/>
      <c r="KVN112"/>
      <c r="KVO112"/>
      <c r="KVP112"/>
      <c r="KVQ112"/>
      <c r="KVR112"/>
      <c r="KVS112"/>
      <c r="KVT112"/>
      <c r="KVU112"/>
      <c r="KVV112"/>
      <c r="KVW112"/>
      <c r="KVX112"/>
      <c r="KVY112"/>
      <c r="KVZ112"/>
      <c r="KWA112"/>
      <c r="KWB112"/>
      <c r="KWC112"/>
      <c r="KWD112"/>
      <c r="KWE112"/>
      <c r="KWF112"/>
      <c r="KWG112"/>
      <c r="KWH112"/>
      <c r="KWI112"/>
      <c r="KWJ112"/>
      <c r="KWK112"/>
      <c r="KWL112"/>
      <c r="KWM112"/>
      <c r="KWN112"/>
      <c r="KWO112"/>
      <c r="KWP112"/>
      <c r="KWQ112"/>
      <c r="KWR112"/>
      <c r="KWS112"/>
      <c r="KWT112"/>
      <c r="KWU112"/>
      <c r="KWV112"/>
      <c r="KWW112"/>
      <c r="KWX112"/>
      <c r="KWY112"/>
      <c r="KWZ112"/>
      <c r="KXA112"/>
      <c r="KXB112"/>
      <c r="KXC112"/>
      <c r="KXD112"/>
      <c r="KXE112"/>
      <c r="KXF112"/>
      <c r="KXG112"/>
      <c r="KXH112"/>
      <c r="KXI112"/>
      <c r="KXJ112"/>
      <c r="KXK112"/>
      <c r="KXL112"/>
      <c r="KXM112"/>
      <c r="KXN112"/>
      <c r="KXO112"/>
      <c r="KXP112"/>
      <c r="KXQ112"/>
      <c r="KXR112"/>
      <c r="KXS112"/>
      <c r="KXT112"/>
      <c r="KXU112"/>
      <c r="KXV112"/>
      <c r="KXW112"/>
      <c r="KXX112"/>
      <c r="KXY112"/>
      <c r="KXZ112"/>
      <c r="KYA112"/>
      <c r="KYB112"/>
      <c r="KYC112"/>
      <c r="KYD112"/>
      <c r="KYE112"/>
      <c r="KYF112"/>
      <c r="KYG112"/>
      <c r="KYH112"/>
      <c r="KYI112"/>
      <c r="KYJ112"/>
      <c r="KYK112"/>
      <c r="KYL112"/>
      <c r="KYM112"/>
      <c r="KYN112"/>
      <c r="KYO112"/>
      <c r="KYP112"/>
      <c r="KYQ112"/>
      <c r="KYR112"/>
      <c r="KYS112"/>
      <c r="KYT112"/>
      <c r="KYU112"/>
      <c r="KYV112"/>
      <c r="KYW112"/>
      <c r="KYX112"/>
      <c r="KYY112"/>
      <c r="KYZ112"/>
      <c r="KZA112"/>
      <c r="KZB112"/>
      <c r="KZC112"/>
      <c r="KZD112"/>
      <c r="KZE112"/>
      <c r="KZF112"/>
      <c r="KZG112"/>
      <c r="KZH112"/>
      <c r="KZI112"/>
      <c r="KZJ112"/>
      <c r="KZK112"/>
      <c r="KZL112"/>
      <c r="KZM112"/>
      <c r="KZN112"/>
      <c r="KZO112"/>
      <c r="KZP112"/>
      <c r="KZQ112"/>
      <c r="KZR112"/>
      <c r="KZS112"/>
      <c r="KZT112"/>
      <c r="KZU112"/>
      <c r="KZV112"/>
      <c r="KZW112"/>
      <c r="KZX112"/>
      <c r="KZY112"/>
      <c r="KZZ112"/>
      <c r="LAA112"/>
      <c r="LAB112"/>
      <c r="LAC112"/>
      <c r="LAD112"/>
      <c r="LAE112"/>
      <c r="LAF112"/>
      <c r="LAG112"/>
      <c r="LAH112"/>
      <c r="LAI112"/>
      <c r="LAJ112"/>
      <c r="LAK112"/>
      <c r="LAL112"/>
      <c r="LAM112"/>
      <c r="LAN112"/>
      <c r="LAO112"/>
      <c r="LAP112"/>
      <c r="LAQ112"/>
      <c r="LAR112"/>
      <c r="LAS112"/>
      <c r="LAT112"/>
      <c r="LAU112"/>
      <c r="LAV112"/>
      <c r="LAW112"/>
      <c r="LAX112"/>
      <c r="LAY112"/>
      <c r="LAZ112"/>
      <c r="LBA112"/>
      <c r="LBB112"/>
      <c r="LBC112"/>
      <c r="LBD112"/>
      <c r="LBE112"/>
      <c r="LBF112"/>
      <c r="LBG112"/>
      <c r="LBH112"/>
      <c r="LBI112"/>
      <c r="LBJ112"/>
      <c r="LBK112"/>
      <c r="LBL112"/>
      <c r="LBM112"/>
      <c r="LBN112"/>
      <c r="LBO112"/>
      <c r="LBP112"/>
      <c r="LBQ112"/>
      <c r="LBR112"/>
      <c r="LBS112"/>
      <c r="LBT112"/>
      <c r="LBU112"/>
      <c r="LBV112"/>
      <c r="LBW112"/>
      <c r="LBX112"/>
      <c r="LBY112"/>
      <c r="LBZ112"/>
      <c r="LCA112"/>
      <c r="LCB112"/>
      <c r="LCC112"/>
      <c r="LCD112"/>
      <c r="LCE112"/>
      <c r="LCF112"/>
      <c r="LCG112"/>
      <c r="LCH112"/>
      <c r="LCI112"/>
      <c r="LCJ112"/>
      <c r="LCK112"/>
      <c r="LCL112"/>
      <c r="LCM112"/>
      <c r="LCN112"/>
      <c r="LCO112"/>
      <c r="LCP112"/>
      <c r="LCQ112"/>
      <c r="LCR112"/>
      <c r="LCS112"/>
      <c r="LCT112"/>
      <c r="LCU112"/>
      <c r="LCV112"/>
      <c r="LCW112"/>
      <c r="LCX112"/>
      <c r="LCY112"/>
      <c r="LCZ112"/>
      <c r="LDA112"/>
      <c r="LDB112"/>
      <c r="LDC112"/>
      <c r="LDD112"/>
      <c r="LDE112"/>
      <c r="LDF112"/>
      <c r="LDG112"/>
      <c r="LDH112"/>
      <c r="LDI112"/>
      <c r="LDJ112"/>
      <c r="LDK112"/>
      <c r="LDL112"/>
      <c r="LDM112"/>
      <c r="LDN112"/>
      <c r="LDO112"/>
      <c r="LDP112"/>
      <c r="LDQ112"/>
      <c r="LDR112"/>
      <c r="LDS112"/>
      <c r="LDT112"/>
      <c r="LDU112"/>
      <c r="LDV112"/>
      <c r="LDW112"/>
      <c r="LDX112"/>
      <c r="LDY112"/>
      <c r="LDZ112"/>
      <c r="LEA112"/>
      <c r="LEB112"/>
      <c r="LEC112"/>
      <c r="LED112"/>
      <c r="LEE112"/>
      <c r="LEF112"/>
      <c r="LEG112"/>
      <c r="LEH112"/>
      <c r="LEI112"/>
      <c r="LEJ112"/>
      <c r="LEK112"/>
      <c r="LEL112"/>
      <c r="LEM112"/>
      <c r="LEN112"/>
      <c r="LEO112"/>
      <c r="LEP112"/>
      <c r="LEQ112"/>
      <c r="LER112"/>
      <c r="LES112"/>
      <c r="LET112"/>
      <c r="LEU112"/>
      <c r="LEV112"/>
      <c r="LEW112"/>
      <c r="LEX112"/>
      <c r="LEY112"/>
      <c r="LEZ112"/>
      <c r="LFA112"/>
      <c r="LFB112"/>
      <c r="LFC112"/>
      <c r="LFD112"/>
      <c r="LFE112"/>
      <c r="LFF112"/>
      <c r="LFG112"/>
      <c r="LFH112"/>
      <c r="LFI112"/>
      <c r="LFJ112"/>
      <c r="LFK112"/>
      <c r="LFL112"/>
      <c r="LFM112"/>
      <c r="LFN112"/>
      <c r="LFO112"/>
      <c r="LFP112"/>
      <c r="LFQ112"/>
      <c r="LFR112"/>
      <c r="LFS112"/>
      <c r="LFT112"/>
      <c r="LFU112"/>
      <c r="LFV112"/>
      <c r="LFW112"/>
      <c r="LFX112"/>
      <c r="LFY112"/>
      <c r="LFZ112"/>
      <c r="LGA112"/>
      <c r="LGB112"/>
      <c r="LGC112"/>
      <c r="LGD112"/>
      <c r="LGE112"/>
      <c r="LGF112"/>
      <c r="LGG112"/>
      <c r="LGH112"/>
      <c r="LGI112"/>
      <c r="LGJ112"/>
      <c r="LGK112"/>
      <c r="LGL112"/>
      <c r="LGM112"/>
      <c r="LGN112"/>
      <c r="LGO112"/>
      <c r="LGP112"/>
      <c r="LGQ112"/>
      <c r="LGR112"/>
      <c r="LGS112"/>
      <c r="LGT112"/>
      <c r="LGU112"/>
      <c r="LGV112"/>
      <c r="LGW112"/>
      <c r="LGX112"/>
      <c r="LGY112"/>
      <c r="LGZ112"/>
      <c r="LHA112"/>
      <c r="LHB112"/>
      <c r="LHC112"/>
      <c r="LHD112"/>
      <c r="LHE112"/>
      <c r="LHF112"/>
      <c r="LHG112"/>
      <c r="LHH112"/>
      <c r="LHI112"/>
      <c r="LHJ112"/>
      <c r="LHK112"/>
      <c r="LHL112"/>
      <c r="LHM112"/>
      <c r="LHN112"/>
      <c r="LHO112"/>
      <c r="LHP112"/>
      <c r="LHQ112"/>
      <c r="LHR112"/>
      <c r="LHS112"/>
      <c r="LHT112"/>
      <c r="LHU112"/>
      <c r="LHV112"/>
      <c r="LHW112"/>
      <c r="LHX112"/>
      <c r="LHY112"/>
      <c r="LHZ112"/>
      <c r="LIA112"/>
      <c r="LIB112"/>
      <c r="LIC112"/>
      <c r="LID112"/>
      <c r="LIE112"/>
      <c r="LIF112"/>
      <c r="LIG112"/>
      <c r="LIH112"/>
      <c r="LII112"/>
      <c r="LIJ112"/>
      <c r="LIK112"/>
      <c r="LIL112"/>
      <c r="LIM112"/>
      <c r="LIN112"/>
      <c r="LIO112"/>
      <c r="LIP112"/>
      <c r="LIQ112"/>
      <c r="LIR112"/>
      <c r="LIS112"/>
      <c r="LIT112"/>
      <c r="LIU112"/>
      <c r="LIV112"/>
      <c r="LIW112"/>
      <c r="LIX112"/>
      <c r="LIY112"/>
      <c r="LIZ112"/>
      <c r="LJA112"/>
      <c r="LJB112"/>
      <c r="LJC112"/>
      <c r="LJD112"/>
      <c r="LJE112"/>
      <c r="LJF112"/>
      <c r="LJG112"/>
      <c r="LJH112"/>
      <c r="LJI112"/>
      <c r="LJJ112"/>
      <c r="LJK112"/>
      <c r="LJL112"/>
      <c r="LJM112"/>
      <c r="LJN112"/>
      <c r="LJO112"/>
      <c r="LJP112"/>
      <c r="LJQ112"/>
      <c r="LJR112"/>
      <c r="LJS112"/>
      <c r="LJT112"/>
      <c r="LJU112"/>
      <c r="LJV112"/>
      <c r="LJW112"/>
      <c r="LJX112"/>
      <c r="LJY112"/>
      <c r="LJZ112"/>
      <c r="LKA112"/>
      <c r="LKB112"/>
      <c r="LKC112"/>
      <c r="LKD112"/>
      <c r="LKE112"/>
      <c r="LKF112"/>
      <c r="LKG112"/>
      <c r="LKH112"/>
      <c r="LKI112"/>
      <c r="LKJ112"/>
      <c r="LKK112"/>
      <c r="LKL112"/>
      <c r="LKM112"/>
      <c r="LKN112"/>
      <c r="LKO112"/>
      <c r="LKP112"/>
      <c r="LKQ112"/>
      <c r="LKR112"/>
      <c r="LKS112"/>
      <c r="LKT112"/>
      <c r="LKU112"/>
      <c r="LKV112"/>
      <c r="LKW112"/>
      <c r="LKX112"/>
      <c r="LKY112"/>
      <c r="LKZ112"/>
      <c r="LLA112"/>
      <c r="LLB112"/>
      <c r="LLC112"/>
      <c r="LLD112"/>
      <c r="LLE112"/>
      <c r="LLF112"/>
      <c r="LLG112"/>
      <c r="LLH112"/>
      <c r="LLI112"/>
      <c r="LLJ112"/>
      <c r="LLK112"/>
      <c r="LLL112"/>
      <c r="LLM112"/>
      <c r="LLN112"/>
      <c r="LLO112"/>
      <c r="LLP112"/>
      <c r="LLQ112"/>
      <c r="LLR112"/>
      <c r="LLS112"/>
      <c r="LLT112"/>
      <c r="LLU112"/>
      <c r="LLV112"/>
      <c r="LLW112"/>
      <c r="LLX112"/>
      <c r="LLY112"/>
      <c r="LLZ112"/>
      <c r="LMA112"/>
      <c r="LMB112"/>
      <c r="LMC112"/>
      <c r="LMD112"/>
      <c r="LME112"/>
      <c r="LMF112"/>
      <c r="LMG112"/>
      <c r="LMH112"/>
      <c r="LMI112"/>
      <c r="LMJ112"/>
      <c r="LMK112"/>
      <c r="LML112"/>
      <c r="LMM112"/>
      <c r="LMN112"/>
      <c r="LMO112"/>
      <c r="LMP112"/>
      <c r="LMQ112"/>
      <c r="LMR112"/>
      <c r="LMS112"/>
      <c r="LMT112"/>
      <c r="LMU112"/>
      <c r="LMV112"/>
      <c r="LMW112"/>
      <c r="LMX112"/>
      <c r="LMY112"/>
      <c r="LMZ112"/>
      <c r="LNA112"/>
      <c r="LNB112"/>
      <c r="LNC112"/>
      <c r="LND112"/>
      <c r="LNE112"/>
      <c r="LNF112"/>
      <c r="LNG112"/>
      <c r="LNH112"/>
      <c r="LNI112"/>
      <c r="LNJ112"/>
      <c r="LNK112"/>
      <c r="LNL112"/>
      <c r="LNM112"/>
      <c r="LNN112"/>
      <c r="LNO112"/>
      <c r="LNP112"/>
      <c r="LNQ112"/>
      <c r="LNR112"/>
      <c r="LNS112"/>
      <c r="LNT112"/>
      <c r="LNU112"/>
      <c r="LNV112"/>
      <c r="LNW112"/>
      <c r="LNX112"/>
      <c r="LNY112"/>
      <c r="LNZ112"/>
      <c r="LOA112"/>
      <c r="LOB112"/>
      <c r="LOC112"/>
      <c r="LOD112"/>
      <c r="LOE112"/>
      <c r="LOF112"/>
      <c r="LOG112"/>
      <c r="LOH112"/>
      <c r="LOI112"/>
      <c r="LOJ112"/>
      <c r="LOK112"/>
      <c r="LOL112"/>
      <c r="LOM112"/>
      <c r="LON112"/>
      <c r="LOO112"/>
      <c r="LOP112"/>
      <c r="LOQ112"/>
      <c r="LOR112"/>
      <c r="LOS112"/>
      <c r="LOT112"/>
      <c r="LOU112"/>
      <c r="LOV112"/>
      <c r="LOW112"/>
      <c r="LOX112"/>
      <c r="LOY112"/>
      <c r="LOZ112"/>
      <c r="LPA112"/>
      <c r="LPB112"/>
      <c r="LPC112"/>
      <c r="LPD112"/>
      <c r="LPE112"/>
      <c r="LPF112"/>
      <c r="LPG112"/>
      <c r="LPH112"/>
      <c r="LPI112"/>
      <c r="LPJ112"/>
      <c r="LPK112"/>
      <c r="LPL112"/>
      <c r="LPM112"/>
      <c r="LPN112"/>
      <c r="LPO112"/>
      <c r="LPP112"/>
      <c r="LPQ112"/>
      <c r="LPR112"/>
      <c r="LPS112"/>
      <c r="LPT112"/>
      <c r="LPU112"/>
      <c r="LPV112"/>
      <c r="LPW112"/>
      <c r="LPX112"/>
      <c r="LPY112"/>
      <c r="LPZ112"/>
      <c r="LQA112"/>
      <c r="LQB112"/>
      <c r="LQC112"/>
      <c r="LQD112"/>
      <c r="LQE112"/>
      <c r="LQF112"/>
      <c r="LQG112"/>
      <c r="LQH112"/>
      <c r="LQI112"/>
      <c r="LQJ112"/>
      <c r="LQK112"/>
      <c r="LQL112"/>
      <c r="LQM112"/>
      <c r="LQN112"/>
      <c r="LQO112"/>
      <c r="LQP112"/>
      <c r="LQQ112"/>
      <c r="LQR112"/>
      <c r="LQS112"/>
      <c r="LQT112"/>
      <c r="LQU112"/>
      <c r="LQV112"/>
      <c r="LQW112"/>
      <c r="LQX112"/>
      <c r="LQY112"/>
      <c r="LQZ112"/>
      <c r="LRA112"/>
      <c r="LRB112"/>
      <c r="LRC112"/>
      <c r="LRD112"/>
      <c r="LRE112"/>
      <c r="LRF112"/>
      <c r="LRG112"/>
      <c r="LRH112"/>
      <c r="LRI112"/>
      <c r="LRJ112"/>
      <c r="LRK112"/>
      <c r="LRL112"/>
      <c r="LRM112"/>
      <c r="LRN112"/>
      <c r="LRO112"/>
      <c r="LRP112"/>
      <c r="LRQ112"/>
      <c r="LRR112"/>
      <c r="LRS112"/>
      <c r="LRT112"/>
      <c r="LRU112"/>
      <c r="LRV112"/>
      <c r="LRW112"/>
      <c r="LRX112"/>
      <c r="LRY112"/>
      <c r="LRZ112"/>
      <c r="LSA112"/>
      <c r="LSB112"/>
      <c r="LSC112"/>
      <c r="LSD112"/>
      <c r="LSE112"/>
      <c r="LSF112"/>
      <c r="LSG112"/>
      <c r="LSH112"/>
      <c r="LSI112"/>
      <c r="LSJ112"/>
      <c r="LSK112"/>
      <c r="LSL112"/>
      <c r="LSM112"/>
      <c r="LSN112"/>
      <c r="LSO112"/>
      <c r="LSP112"/>
      <c r="LSQ112"/>
      <c r="LSR112"/>
      <c r="LSS112"/>
      <c r="LST112"/>
      <c r="LSU112"/>
      <c r="LSV112"/>
      <c r="LSW112"/>
      <c r="LSX112"/>
      <c r="LSY112"/>
      <c r="LSZ112"/>
      <c r="LTA112"/>
      <c r="LTB112"/>
      <c r="LTC112"/>
      <c r="LTD112"/>
      <c r="LTE112"/>
      <c r="LTF112"/>
      <c r="LTG112"/>
      <c r="LTH112"/>
      <c r="LTI112"/>
      <c r="LTJ112"/>
      <c r="LTK112"/>
      <c r="LTL112"/>
      <c r="LTM112"/>
      <c r="LTN112"/>
      <c r="LTO112"/>
      <c r="LTP112"/>
      <c r="LTQ112"/>
      <c r="LTR112"/>
      <c r="LTS112"/>
      <c r="LTT112"/>
      <c r="LTU112"/>
      <c r="LTV112"/>
      <c r="LTW112"/>
      <c r="LTX112"/>
      <c r="LTY112"/>
      <c r="LTZ112"/>
      <c r="LUA112"/>
      <c r="LUB112"/>
      <c r="LUC112"/>
      <c r="LUD112"/>
      <c r="LUE112"/>
      <c r="LUF112"/>
      <c r="LUG112"/>
      <c r="LUH112"/>
      <c r="LUI112"/>
      <c r="LUJ112"/>
      <c r="LUK112"/>
      <c r="LUL112"/>
      <c r="LUM112"/>
      <c r="LUN112"/>
      <c r="LUO112"/>
      <c r="LUP112"/>
      <c r="LUQ112"/>
      <c r="LUR112"/>
      <c r="LUS112"/>
      <c r="LUT112"/>
      <c r="LUU112"/>
      <c r="LUV112"/>
      <c r="LUW112"/>
      <c r="LUX112"/>
      <c r="LUY112"/>
      <c r="LUZ112"/>
      <c r="LVA112"/>
      <c r="LVB112"/>
      <c r="LVC112"/>
      <c r="LVD112"/>
      <c r="LVE112"/>
      <c r="LVF112"/>
      <c r="LVG112"/>
      <c r="LVH112"/>
      <c r="LVI112"/>
      <c r="LVJ112"/>
      <c r="LVK112"/>
      <c r="LVL112"/>
      <c r="LVM112"/>
      <c r="LVN112"/>
      <c r="LVO112"/>
      <c r="LVP112"/>
      <c r="LVQ112"/>
      <c r="LVR112"/>
      <c r="LVS112"/>
      <c r="LVT112"/>
      <c r="LVU112"/>
      <c r="LVV112"/>
      <c r="LVW112"/>
      <c r="LVX112"/>
      <c r="LVY112"/>
      <c r="LVZ112"/>
      <c r="LWA112"/>
      <c r="LWB112"/>
      <c r="LWC112"/>
      <c r="LWD112"/>
      <c r="LWE112"/>
      <c r="LWF112"/>
      <c r="LWG112"/>
      <c r="LWH112"/>
      <c r="LWI112"/>
      <c r="LWJ112"/>
      <c r="LWK112"/>
      <c r="LWL112"/>
      <c r="LWM112"/>
      <c r="LWN112"/>
      <c r="LWO112"/>
      <c r="LWP112"/>
      <c r="LWQ112"/>
      <c r="LWR112"/>
      <c r="LWS112"/>
      <c r="LWT112"/>
      <c r="LWU112"/>
      <c r="LWV112"/>
      <c r="LWW112"/>
      <c r="LWX112"/>
      <c r="LWY112"/>
      <c r="LWZ112"/>
      <c r="LXA112"/>
      <c r="LXB112"/>
      <c r="LXC112"/>
      <c r="LXD112"/>
      <c r="LXE112"/>
      <c r="LXF112"/>
      <c r="LXG112"/>
      <c r="LXH112"/>
      <c r="LXI112"/>
      <c r="LXJ112"/>
      <c r="LXK112"/>
      <c r="LXL112"/>
      <c r="LXM112"/>
      <c r="LXN112"/>
      <c r="LXO112"/>
      <c r="LXP112"/>
      <c r="LXQ112"/>
      <c r="LXR112"/>
      <c r="LXS112"/>
      <c r="LXT112"/>
      <c r="LXU112"/>
      <c r="LXV112"/>
      <c r="LXW112"/>
      <c r="LXX112"/>
      <c r="LXY112"/>
      <c r="LXZ112"/>
      <c r="LYA112"/>
      <c r="LYB112"/>
      <c r="LYC112"/>
      <c r="LYD112"/>
      <c r="LYE112"/>
      <c r="LYF112"/>
      <c r="LYG112"/>
      <c r="LYH112"/>
      <c r="LYI112"/>
      <c r="LYJ112"/>
      <c r="LYK112"/>
      <c r="LYL112"/>
      <c r="LYM112"/>
      <c r="LYN112"/>
      <c r="LYO112"/>
      <c r="LYP112"/>
      <c r="LYQ112"/>
      <c r="LYR112"/>
      <c r="LYS112"/>
      <c r="LYT112"/>
      <c r="LYU112"/>
      <c r="LYV112"/>
      <c r="LYW112"/>
      <c r="LYX112"/>
      <c r="LYY112"/>
      <c r="LYZ112"/>
      <c r="LZA112"/>
      <c r="LZB112"/>
      <c r="LZC112"/>
      <c r="LZD112"/>
      <c r="LZE112"/>
      <c r="LZF112"/>
      <c r="LZG112"/>
      <c r="LZH112"/>
      <c r="LZI112"/>
      <c r="LZJ112"/>
      <c r="LZK112"/>
      <c r="LZL112"/>
      <c r="LZM112"/>
      <c r="LZN112"/>
      <c r="LZO112"/>
      <c r="LZP112"/>
      <c r="LZQ112"/>
      <c r="LZR112"/>
      <c r="LZS112"/>
      <c r="LZT112"/>
      <c r="LZU112"/>
      <c r="LZV112"/>
      <c r="LZW112"/>
      <c r="LZX112"/>
      <c r="LZY112"/>
      <c r="LZZ112"/>
      <c r="MAA112"/>
      <c r="MAB112"/>
      <c r="MAC112"/>
      <c r="MAD112"/>
      <c r="MAE112"/>
      <c r="MAF112"/>
      <c r="MAG112"/>
      <c r="MAH112"/>
      <c r="MAI112"/>
      <c r="MAJ112"/>
      <c r="MAK112"/>
      <c r="MAL112"/>
      <c r="MAM112"/>
      <c r="MAN112"/>
      <c r="MAO112"/>
      <c r="MAP112"/>
      <c r="MAQ112"/>
      <c r="MAR112"/>
      <c r="MAS112"/>
      <c r="MAT112"/>
      <c r="MAU112"/>
      <c r="MAV112"/>
      <c r="MAW112"/>
      <c r="MAX112"/>
      <c r="MAY112"/>
      <c r="MAZ112"/>
      <c r="MBA112"/>
      <c r="MBB112"/>
      <c r="MBC112"/>
      <c r="MBD112"/>
      <c r="MBE112"/>
      <c r="MBF112"/>
      <c r="MBG112"/>
      <c r="MBH112"/>
      <c r="MBI112"/>
      <c r="MBJ112"/>
      <c r="MBK112"/>
      <c r="MBL112"/>
      <c r="MBM112"/>
      <c r="MBN112"/>
      <c r="MBO112"/>
      <c r="MBP112"/>
      <c r="MBQ112"/>
      <c r="MBR112"/>
      <c r="MBS112"/>
      <c r="MBT112"/>
      <c r="MBU112"/>
      <c r="MBV112"/>
      <c r="MBW112"/>
      <c r="MBX112"/>
      <c r="MBY112"/>
      <c r="MBZ112"/>
      <c r="MCA112"/>
      <c r="MCB112"/>
      <c r="MCC112"/>
      <c r="MCD112"/>
      <c r="MCE112"/>
      <c r="MCF112"/>
      <c r="MCG112"/>
      <c r="MCH112"/>
      <c r="MCI112"/>
      <c r="MCJ112"/>
      <c r="MCK112"/>
      <c r="MCL112"/>
      <c r="MCM112"/>
      <c r="MCN112"/>
      <c r="MCO112"/>
      <c r="MCP112"/>
      <c r="MCQ112"/>
      <c r="MCR112"/>
      <c r="MCS112"/>
      <c r="MCT112"/>
      <c r="MCU112"/>
      <c r="MCV112"/>
      <c r="MCW112"/>
      <c r="MCX112"/>
      <c r="MCY112"/>
      <c r="MCZ112"/>
      <c r="MDA112"/>
      <c r="MDB112"/>
      <c r="MDC112"/>
      <c r="MDD112"/>
      <c r="MDE112"/>
      <c r="MDF112"/>
      <c r="MDG112"/>
      <c r="MDH112"/>
      <c r="MDI112"/>
      <c r="MDJ112"/>
      <c r="MDK112"/>
      <c r="MDL112"/>
      <c r="MDM112"/>
      <c r="MDN112"/>
      <c r="MDO112"/>
      <c r="MDP112"/>
      <c r="MDQ112"/>
      <c r="MDR112"/>
      <c r="MDS112"/>
      <c r="MDT112"/>
      <c r="MDU112"/>
      <c r="MDV112"/>
      <c r="MDW112"/>
      <c r="MDX112"/>
      <c r="MDY112"/>
      <c r="MDZ112"/>
      <c r="MEA112"/>
      <c r="MEB112"/>
      <c r="MEC112"/>
      <c r="MED112"/>
      <c r="MEE112"/>
      <c r="MEF112"/>
      <c r="MEG112"/>
      <c r="MEH112"/>
      <c r="MEI112"/>
      <c r="MEJ112"/>
      <c r="MEK112"/>
      <c r="MEL112"/>
      <c r="MEM112"/>
      <c r="MEN112"/>
      <c r="MEO112"/>
      <c r="MEP112"/>
      <c r="MEQ112"/>
      <c r="MER112"/>
      <c r="MES112"/>
      <c r="MET112"/>
      <c r="MEU112"/>
      <c r="MEV112"/>
      <c r="MEW112"/>
      <c r="MEX112"/>
      <c r="MEY112"/>
      <c r="MEZ112"/>
      <c r="MFA112"/>
      <c r="MFB112"/>
      <c r="MFC112"/>
      <c r="MFD112"/>
      <c r="MFE112"/>
      <c r="MFF112"/>
      <c r="MFG112"/>
      <c r="MFH112"/>
      <c r="MFI112"/>
      <c r="MFJ112"/>
      <c r="MFK112"/>
      <c r="MFL112"/>
      <c r="MFM112"/>
      <c r="MFN112"/>
      <c r="MFO112"/>
      <c r="MFP112"/>
      <c r="MFQ112"/>
      <c r="MFR112"/>
      <c r="MFS112"/>
      <c r="MFT112"/>
      <c r="MFU112"/>
      <c r="MFV112"/>
      <c r="MFW112"/>
      <c r="MFX112"/>
      <c r="MFY112"/>
      <c r="MFZ112"/>
      <c r="MGA112"/>
      <c r="MGB112"/>
      <c r="MGC112"/>
      <c r="MGD112"/>
      <c r="MGE112"/>
      <c r="MGF112"/>
      <c r="MGG112"/>
      <c r="MGH112"/>
      <c r="MGI112"/>
      <c r="MGJ112"/>
      <c r="MGK112"/>
      <c r="MGL112"/>
      <c r="MGM112"/>
      <c r="MGN112"/>
      <c r="MGO112"/>
      <c r="MGP112"/>
      <c r="MGQ112"/>
      <c r="MGR112"/>
      <c r="MGS112"/>
      <c r="MGT112"/>
      <c r="MGU112"/>
      <c r="MGV112"/>
      <c r="MGW112"/>
      <c r="MGX112"/>
      <c r="MGY112"/>
      <c r="MGZ112"/>
      <c r="MHA112"/>
      <c r="MHB112"/>
      <c r="MHC112"/>
      <c r="MHD112"/>
      <c r="MHE112"/>
      <c r="MHF112"/>
      <c r="MHG112"/>
      <c r="MHH112"/>
      <c r="MHI112"/>
      <c r="MHJ112"/>
      <c r="MHK112"/>
      <c r="MHL112"/>
      <c r="MHM112"/>
      <c r="MHN112"/>
      <c r="MHO112"/>
      <c r="MHP112"/>
      <c r="MHQ112"/>
      <c r="MHR112"/>
      <c r="MHS112"/>
      <c r="MHT112"/>
      <c r="MHU112"/>
      <c r="MHV112"/>
      <c r="MHW112"/>
      <c r="MHX112"/>
      <c r="MHY112"/>
      <c r="MHZ112"/>
      <c r="MIA112"/>
      <c r="MIB112"/>
      <c r="MIC112"/>
      <c r="MID112"/>
      <c r="MIE112"/>
      <c r="MIF112"/>
      <c r="MIG112"/>
      <c r="MIH112"/>
      <c r="MII112"/>
      <c r="MIJ112"/>
      <c r="MIK112"/>
      <c r="MIL112"/>
      <c r="MIM112"/>
      <c r="MIN112"/>
      <c r="MIO112"/>
      <c r="MIP112"/>
      <c r="MIQ112"/>
      <c r="MIR112"/>
      <c r="MIS112"/>
      <c r="MIT112"/>
      <c r="MIU112"/>
      <c r="MIV112"/>
      <c r="MIW112"/>
      <c r="MIX112"/>
      <c r="MIY112"/>
      <c r="MIZ112"/>
      <c r="MJA112"/>
      <c r="MJB112"/>
      <c r="MJC112"/>
      <c r="MJD112"/>
      <c r="MJE112"/>
      <c r="MJF112"/>
      <c r="MJG112"/>
      <c r="MJH112"/>
      <c r="MJI112"/>
      <c r="MJJ112"/>
      <c r="MJK112"/>
      <c r="MJL112"/>
      <c r="MJM112"/>
      <c r="MJN112"/>
      <c r="MJO112"/>
      <c r="MJP112"/>
      <c r="MJQ112"/>
      <c r="MJR112"/>
      <c r="MJS112"/>
      <c r="MJT112"/>
      <c r="MJU112"/>
      <c r="MJV112"/>
      <c r="MJW112"/>
      <c r="MJX112"/>
      <c r="MJY112"/>
      <c r="MJZ112"/>
      <c r="MKA112"/>
      <c r="MKB112"/>
      <c r="MKC112"/>
      <c r="MKD112"/>
      <c r="MKE112"/>
      <c r="MKF112"/>
      <c r="MKG112"/>
      <c r="MKH112"/>
      <c r="MKI112"/>
      <c r="MKJ112"/>
      <c r="MKK112"/>
      <c r="MKL112"/>
      <c r="MKM112"/>
      <c r="MKN112"/>
      <c r="MKO112"/>
      <c r="MKP112"/>
      <c r="MKQ112"/>
      <c r="MKR112"/>
      <c r="MKS112"/>
      <c r="MKT112"/>
      <c r="MKU112"/>
      <c r="MKV112"/>
      <c r="MKW112"/>
      <c r="MKX112"/>
      <c r="MKY112"/>
      <c r="MKZ112"/>
      <c r="MLA112"/>
      <c r="MLB112"/>
      <c r="MLC112"/>
      <c r="MLD112"/>
      <c r="MLE112"/>
      <c r="MLF112"/>
      <c r="MLG112"/>
      <c r="MLH112"/>
      <c r="MLI112"/>
      <c r="MLJ112"/>
      <c r="MLK112"/>
      <c r="MLL112"/>
      <c r="MLM112"/>
      <c r="MLN112"/>
      <c r="MLO112"/>
      <c r="MLP112"/>
      <c r="MLQ112"/>
      <c r="MLR112"/>
      <c r="MLS112"/>
      <c r="MLT112"/>
      <c r="MLU112"/>
      <c r="MLV112"/>
      <c r="MLW112"/>
      <c r="MLX112"/>
      <c r="MLY112"/>
      <c r="MLZ112"/>
      <c r="MMA112"/>
      <c r="MMB112"/>
      <c r="MMC112"/>
      <c r="MMD112"/>
      <c r="MME112"/>
      <c r="MMF112"/>
      <c r="MMG112"/>
      <c r="MMH112"/>
      <c r="MMI112"/>
      <c r="MMJ112"/>
      <c r="MMK112"/>
      <c r="MML112"/>
      <c r="MMM112"/>
      <c r="MMN112"/>
      <c r="MMO112"/>
      <c r="MMP112"/>
      <c r="MMQ112"/>
      <c r="MMR112"/>
      <c r="MMS112"/>
      <c r="MMT112"/>
      <c r="MMU112"/>
      <c r="MMV112"/>
      <c r="MMW112"/>
      <c r="MMX112"/>
      <c r="MMY112"/>
      <c r="MMZ112"/>
      <c r="MNA112"/>
      <c r="MNB112"/>
      <c r="MNC112"/>
      <c r="MND112"/>
      <c r="MNE112"/>
      <c r="MNF112"/>
      <c r="MNG112"/>
      <c r="MNH112"/>
      <c r="MNI112"/>
      <c r="MNJ112"/>
      <c r="MNK112"/>
      <c r="MNL112"/>
      <c r="MNM112"/>
      <c r="MNN112"/>
      <c r="MNO112"/>
      <c r="MNP112"/>
      <c r="MNQ112"/>
      <c r="MNR112"/>
      <c r="MNS112"/>
      <c r="MNT112"/>
      <c r="MNU112"/>
      <c r="MNV112"/>
      <c r="MNW112"/>
      <c r="MNX112"/>
      <c r="MNY112"/>
      <c r="MNZ112"/>
      <c r="MOA112"/>
      <c r="MOB112"/>
      <c r="MOC112"/>
      <c r="MOD112"/>
      <c r="MOE112"/>
      <c r="MOF112"/>
      <c r="MOG112"/>
      <c r="MOH112"/>
      <c r="MOI112"/>
      <c r="MOJ112"/>
      <c r="MOK112"/>
      <c r="MOL112"/>
      <c r="MOM112"/>
      <c r="MON112"/>
      <c r="MOO112"/>
      <c r="MOP112"/>
      <c r="MOQ112"/>
      <c r="MOR112"/>
      <c r="MOS112"/>
      <c r="MOT112"/>
      <c r="MOU112"/>
      <c r="MOV112"/>
      <c r="MOW112"/>
      <c r="MOX112"/>
      <c r="MOY112"/>
      <c r="MOZ112"/>
      <c r="MPA112"/>
      <c r="MPB112"/>
      <c r="MPC112"/>
      <c r="MPD112"/>
      <c r="MPE112"/>
      <c r="MPF112"/>
      <c r="MPG112"/>
      <c r="MPH112"/>
      <c r="MPI112"/>
      <c r="MPJ112"/>
      <c r="MPK112"/>
      <c r="MPL112"/>
      <c r="MPM112"/>
      <c r="MPN112"/>
      <c r="MPO112"/>
      <c r="MPP112"/>
      <c r="MPQ112"/>
      <c r="MPR112"/>
      <c r="MPS112"/>
      <c r="MPT112"/>
      <c r="MPU112"/>
      <c r="MPV112"/>
      <c r="MPW112"/>
      <c r="MPX112"/>
      <c r="MPY112"/>
      <c r="MPZ112"/>
      <c r="MQA112"/>
      <c r="MQB112"/>
      <c r="MQC112"/>
      <c r="MQD112"/>
      <c r="MQE112"/>
      <c r="MQF112"/>
      <c r="MQG112"/>
      <c r="MQH112"/>
      <c r="MQI112"/>
      <c r="MQJ112"/>
      <c r="MQK112"/>
      <c r="MQL112"/>
      <c r="MQM112"/>
      <c r="MQN112"/>
      <c r="MQO112"/>
      <c r="MQP112"/>
      <c r="MQQ112"/>
      <c r="MQR112"/>
      <c r="MQS112"/>
      <c r="MQT112"/>
      <c r="MQU112"/>
      <c r="MQV112"/>
      <c r="MQW112"/>
      <c r="MQX112"/>
      <c r="MQY112"/>
      <c r="MQZ112"/>
      <c r="MRA112"/>
      <c r="MRB112"/>
      <c r="MRC112"/>
      <c r="MRD112"/>
      <c r="MRE112"/>
      <c r="MRF112"/>
      <c r="MRG112"/>
      <c r="MRH112"/>
      <c r="MRI112"/>
      <c r="MRJ112"/>
      <c r="MRK112"/>
      <c r="MRL112"/>
      <c r="MRM112"/>
      <c r="MRN112"/>
      <c r="MRO112"/>
      <c r="MRP112"/>
      <c r="MRQ112"/>
      <c r="MRR112"/>
      <c r="MRS112"/>
      <c r="MRT112"/>
      <c r="MRU112"/>
      <c r="MRV112"/>
      <c r="MRW112"/>
      <c r="MRX112"/>
      <c r="MRY112"/>
      <c r="MRZ112"/>
      <c r="MSA112"/>
      <c r="MSB112"/>
      <c r="MSC112"/>
      <c r="MSD112"/>
      <c r="MSE112"/>
      <c r="MSF112"/>
      <c r="MSG112"/>
      <c r="MSH112"/>
      <c r="MSI112"/>
      <c r="MSJ112"/>
      <c r="MSK112"/>
      <c r="MSL112"/>
      <c r="MSM112"/>
      <c r="MSN112"/>
      <c r="MSO112"/>
      <c r="MSP112"/>
      <c r="MSQ112"/>
      <c r="MSR112"/>
      <c r="MSS112"/>
      <c r="MST112"/>
      <c r="MSU112"/>
      <c r="MSV112"/>
      <c r="MSW112"/>
      <c r="MSX112"/>
      <c r="MSY112"/>
      <c r="MSZ112"/>
      <c r="MTA112"/>
      <c r="MTB112"/>
      <c r="MTC112"/>
      <c r="MTD112"/>
      <c r="MTE112"/>
      <c r="MTF112"/>
      <c r="MTG112"/>
      <c r="MTH112"/>
      <c r="MTI112"/>
      <c r="MTJ112"/>
      <c r="MTK112"/>
      <c r="MTL112"/>
      <c r="MTM112"/>
      <c r="MTN112"/>
      <c r="MTO112"/>
      <c r="MTP112"/>
      <c r="MTQ112"/>
      <c r="MTR112"/>
      <c r="MTS112"/>
      <c r="MTT112"/>
      <c r="MTU112"/>
      <c r="MTV112"/>
      <c r="MTW112"/>
      <c r="MTX112"/>
      <c r="MTY112"/>
      <c r="MTZ112"/>
      <c r="MUA112"/>
      <c r="MUB112"/>
      <c r="MUC112"/>
      <c r="MUD112"/>
      <c r="MUE112"/>
      <c r="MUF112"/>
      <c r="MUG112"/>
      <c r="MUH112"/>
      <c r="MUI112"/>
      <c r="MUJ112"/>
      <c r="MUK112"/>
      <c r="MUL112"/>
      <c r="MUM112"/>
      <c r="MUN112"/>
      <c r="MUO112"/>
      <c r="MUP112"/>
      <c r="MUQ112"/>
      <c r="MUR112"/>
      <c r="MUS112"/>
      <c r="MUT112"/>
      <c r="MUU112"/>
      <c r="MUV112"/>
      <c r="MUW112"/>
      <c r="MUX112"/>
      <c r="MUY112"/>
      <c r="MUZ112"/>
      <c r="MVA112"/>
      <c r="MVB112"/>
      <c r="MVC112"/>
      <c r="MVD112"/>
      <c r="MVE112"/>
      <c r="MVF112"/>
      <c r="MVG112"/>
      <c r="MVH112"/>
      <c r="MVI112"/>
      <c r="MVJ112"/>
      <c r="MVK112"/>
      <c r="MVL112"/>
      <c r="MVM112"/>
      <c r="MVN112"/>
      <c r="MVO112"/>
      <c r="MVP112"/>
      <c r="MVQ112"/>
      <c r="MVR112"/>
      <c r="MVS112"/>
      <c r="MVT112"/>
      <c r="MVU112"/>
      <c r="MVV112"/>
      <c r="MVW112"/>
      <c r="MVX112"/>
      <c r="MVY112"/>
      <c r="MVZ112"/>
      <c r="MWA112"/>
      <c r="MWB112"/>
      <c r="MWC112"/>
      <c r="MWD112"/>
      <c r="MWE112"/>
      <c r="MWF112"/>
      <c r="MWG112"/>
      <c r="MWH112"/>
      <c r="MWI112"/>
      <c r="MWJ112"/>
      <c r="MWK112"/>
      <c r="MWL112"/>
      <c r="MWM112"/>
      <c r="MWN112"/>
      <c r="MWO112"/>
      <c r="MWP112"/>
      <c r="MWQ112"/>
      <c r="MWR112"/>
      <c r="MWS112"/>
      <c r="MWT112"/>
      <c r="MWU112"/>
      <c r="MWV112"/>
      <c r="MWW112"/>
      <c r="MWX112"/>
      <c r="MWY112"/>
      <c r="MWZ112"/>
      <c r="MXA112"/>
      <c r="MXB112"/>
      <c r="MXC112"/>
      <c r="MXD112"/>
      <c r="MXE112"/>
      <c r="MXF112"/>
      <c r="MXG112"/>
      <c r="MXH112"/>
      <c r="MXI112"/>
      <c r="MXJ112"/>
      <c r="MXK112"/>
      <c r="MXL112"/>
      <c r="MXM112"/>
      <c r="MXN112"/>
      <c r="MXO112"/>
      <c r="MXP112"/>
      <c r="MXQ112"/>
      <c r="MXR112"/>
      <c r="MXS112"/>
      <c r="MXT112"/>
      <c r="MXU112"/>
      <c r="MXV112"/>
      <c r="MXW112"/>
      <c r="MXX112"/>
      <c r="MXY112"/>
      <c r="MXZ112"/>
      <c r="MYA112"/>
      <c r="MYB112"/>
      <c r="MYC112"/>
      <c r="MYD112"/>
      <c r="MYE112"/>
      <c r="MYF112"/>
      <c r="MYG112"/>
      <c r="MYH112"/>
      <c r="MYI112"/>
      <c r="MYJ112"/>
      <c r="MYK112"/>
      <c r="MYL112"/>
      <c r="MYM112"/>
      <c r="MYN112"/>
      <c r="MYO112"/>
      <c r="MYP112"/>
      <c r="MYQ112"/>
      <c r="MYR112"/>
      <c r="MYS112"/>
      <c r="MYT112"/>
      <c r="MYU112"/>
      <c r="MYV112"/>
      <c r="MYW112"/>
      <c r="MYX112"/>
      <c r="MYY112"/>
      <c r="MYZ112"/>
      <c r="MZA112"/>
      <c r="MZB112"/>
      <c r="MZC112"/>
      <c r="MZD112"/>
      <c r="MZE112"/>
      <c r="MZF112"/>
      <c r="MZG112"/>
      <c r="MZH112"/>
      <c r="MZI112"/>
      <c r="MZJ112"/>
      <c r="MZK112"/>
      <c r="MZL112"/>
      <c r="MZM112"/>
      <c r="MZN112"/>
      <c r="MZO112"/>
      <c r="MZP112"/>
      <c r="MZQ112"/>
      <c r="MZR112"/>
      <c r="MZS112"/>
      <c r="MZT112"/>
      <c r="MZU112"/>
      <c r="MZV112"/>
      <c r="MZW112"/>
      <c r="MZX112"/>
      <c r="MZY112"/>
      <c r="MZZ112"/>
      <c r="NAA112"/>
      <c r="NAB112"/>
      <c r="NAC112"/>
      <c r="NAD112"/>
      <c r="NAE112"/>
      <c r="NAF112"/>
      <c r="NAG112"/>
      <c r="NAH112"/>
      <c r="NAI112"/>
      <c r="NAJ112"/>
      <c r="NAK112"/>
      <c r="NAL112"/>
      <c r="NAM112"/>
      <c r="NAN112"/>
      <c r="NAO112"/>
      <c r="NAP112"/>
      <c r="NAQ112"/>
      <c r="NAR112"/>
      <c r="NAS112"/>
      <c r="NAT112"/>
      <c r="NAU112"/>
      <c r="NAV112"/>
      <c r="NAW112"/>
      <c r="NAX112"/>
      <c r="NAY112"/>
      <c r="NAZ112"/>
      <c r="NBA112"/>
      <c r="NBB112"/>
      <c r="NBC112"/>
      <c r="NBD112"/>
      <c r="NBE112"/>
      <c r="NBF112"/>
      <c r="NBG112"/>
      <c r="NBH112"/>
      <c r="NBI112"/>
      <c r="NBJ112"/>
      <c r="NBK112"/>
      <c r="NBL112"/>
      <c r="NBM112"/>
      <c r="NBN112"/>
      <c r="NBO112"/>
      <c r="NBP112"/>
      <c r="NBQ112"/>
      <c r="NBR112"/>
      <c r="NBS112"/>
      <c r="NBT112"/>
      <c r="NBU112"/>
      <c r="NBV112"/>
      <c r="NBW112"/>
      <c r="NBX112"/>
      <c r="NBY112"/>
      <c r="NBZ112"/>
      <c r="NCA112"/>
      <c r="NCB112"/>
      <c r="NCC112"/>
      <c r="NCD112"/>
      <c r="NCE112"/>
      <c r="NCF112"/>
      <c r="NCG112"/>
      <c r="NCH112"/>
      <c r="NCI112"/>
      <c r="NCJ112"/>
      <c r="NCK112"/>
      <c r="NCL112"/>
      <c r="NCM112"/>
      <c r="NCN112"/>
      <c r="NCO112"/>
      <c r="NCP112"/>
      <c r="NCQ112"/>
      <c r="NCR112"/>
      <c r="NCS112"/>
      <c r="NCT112"/>
      <c r="NCU112"/>
      <c r="NCV112"/>
      <c r="NCW112"/>
      <c r="NCX112"/>
      <c r="NCY112"/>
      <c r="NCZ112"/>
      <c r="NDA112"/>
      <c r="NDB112"/>
      <c r="NDC112"/>
      <c r="NDD112"/>
      <c r="NDE112"/>
      <c r="NDF112"/>
      <c r="NDG112"/>
      <c r="NDH112"/>
      <c r="NDI112"/>
      <c r="NDJ112"/>
      <c r="NDK112"/>
      <c r="NDL112"/>
      <c r="NDM112"/>
      <c r="NDN112"/>
      <c r="NDO112"/>
      <c r="NDP112"/>
      <c r="NDQ112"/>
      <c r="NDR112"/>
      <c r="NDS112"/>
      <c r="NDT112"/>
      <c r="NDU112"/>
      <c r="NDV112"/>
      <c r="NDW112"/>
      <c r="NDX112"/>
      <c r="NDY112"/>
      <c r="NDZ112"/>
      <c r="NEA112"/>
      <c r="NEB112"/>
      <c r="NEC112"/>
      <c r="NED112"/>
      <c r="NEE112"/>
      <c r="NEF112"/>
      <c r="NEG112"/>
      <c r="NEH112"/>
      <c r="NEI112"/>
      <c r="NEJ112"/>
      <c r="NEK112"/>
      <c r="NEL112"/>
      <c r="NEM112"/>
      <c r="NEN112"/>
      <c r="NEO112"/>
      <c r="NEP112"/>
      <c r="NEQ112"/>
      <c r="NER112"/>
      <c r="NES112"/>
      <c r="NET112"/>
      <c r="NEU112"/>
      <c r="NEV112"/>
      <c r="NEW112"/>
      <c r="NEX112"/>
      <c r="NEY112"/>
      <c r="NEZ112"/>
      <c r="NFA112"/>
      <c r="NFB112"/>
      <c r="NFC112"/>
      <c r="NFD112"/>
      <c r="NFE112"/>
      <c r="NFF112"/>
      <c r="NFG112"/>
      <c r="NFH112"/>
      <c r="NFI112"/>
      <c r="NFJ112"/>
      <c r="NFK112"/>
      <c r="NFL112"/>
      <c r="NFM112"/>
      <c r="NFN112"/>
      <c r="NFO112"/>
      <c r="NFP112"/>
      <c r="NFQ112"/>
      <c r="NFR112"/>
      <c r="NFS112"/>
      <c r="NFT112"/>
      <c r="NFU112"/>
      <c r="NFV112"/>
      <c r="NFW112"/>
      <c r="NFX112"/>
      <c r="NFY112"/>
      <c r="NFZ112"/>
      <c r="NGA112"/>
      <c r="NGB112"/>
      <c r="NGC112"/>
      <c r="NGD112"/>
      <c r="NGE112"/>
      <c r="NGF112"/>
      <c r="NGG112"/>
      <c r="NGH112"/>
      <c r="NGI112"/>
      <c r="NGJ112"/>
      <c r="NGK112"/>
      <c r="NGL112"/>
      <c r="NGM112"/>
      <c r="NGN112"/>
      <c r="NGO112"/>
      <c r="NGP112"/>
      <c r="NGQ112"/>
      <c r="NGR112"/>
      <c r="NGS112"/>
      <c r="NGT112"/>
      <c r="NGU112"/>
      <c r="NGV112"/>
      <c r="NGW112"/>
      <c r="NGX112"/>
      <c r="NGY112"/>
      <c r="NGZ112"/>
      <c r="NHA112"/>
      <c r="NHB112"/>
      <c r="NHC112"/>
      <c r="NHD112"/>
      <c r="NHE112"/>
      <c r="NHF112"/>
      <c r="NHG112"/>
      <c r="NHH112"/>
      <c r="NHI112"/>
      <c r="NHJ112"/>
      <c r="NHK112"/>
      <c r="NHL112"/>
      <c r="NHM112"/>
      <c r="NHN112"/>
      <c r="NHO112"/>
      <c r="NHP112"/>
      <c r="NHQ112"/>
      <c r="NHR112"/>
      <c r="NHS112"/>
      <c r="NHT112"/>
      <c r="NHU112"/>
      <c r="NHV112"/>
      <c r="NHW112"/>
      <c r="NHX112"/>
      <c r="NHY112"/>
      <c r="NHZ112"/>
      <c r="NIA112"/>
      <c r="NIB112"/>
      <c r="NIC112"/>
      <c r="NID112"/>
      <c r="NIE112"/>
      <c r="NIF112"/>
      <c r="NIG112"/>
      <c r="NIH112"/>
      <c r="NII112"/>
      <c r="NIJ112"/>
      <c r="NIK112"/>
      <c r="NIL112"/>
      <c r="NIM112"/>
      <c r="NIN112"/>
      <c r="NIO112"/>
      <c r="NIP112"/>
      <c r="NIQ112"/>
      <c r="NIR112"/>
      <c r="NIS112"/>
      <c r="NIT112"/>
      <c r="NIU112"/>
      <c r="NIV112"/>
      <c r="NIW112"/>
      <c r="NIX112"/>
      <c r="NIY112"/>
      <c r="NIZ112"/>
      <c r="NJA112"/>
      <c r="NJB112"/>
      <c r="NJC112"/>
      <c r="NJD112"/>
      <c r="NJE112"/>
      <c r="NJF112"/>
      <c r="NJG112"/>
      <c r="NJH112"/>
      <c r="NJI112"/>
      <c r="NJJ112"/>
      <c r="NJK112"/>
      <c r="NJL112"/>
      <c r="NJM112"/>
      <c r="NJN112"/>
      <c r="NJO112"/>
      <c r="NJP112"/>
      <c r="NJQ112"/>
      <c r="NJR112"/>
      <c r="NJS112"/>
      <c r="NJT112"/>
      <c r="NJU112"/>
      <c r="NJV112"/>
      <c r="NJW112"/>
      <c r="NJX112"/>
      <c r="NJY112"/>
      <c r="NJZ112"/>
      <c r="NKA112"/>
      <c r="NKB112"/>
      <c r="NKC112"/>
      <c r="NKD112"/>
      <c r="NKE112"/>
      <c r="NKF112"/>
      <c r="NKG112"/>
      <c r="NKH112"/>
      <c r="NKI112"/>
      <c r="NKJ112"/>
      <c r="NKK112"/>
      <c r="NKL112"/>
      <c r="NKM112"/>
      <c r="NKN112"/>
      <c r="NKO112"/>
      <c r="NKP112"/>
      <c r="NKQ112"/>
      <c r="NKR112"/>
      <c r="NKS112"/>
      <c r="NKT112"/>
      <c r="NKU112"/>
      <c r="NKV112"/>
      <c r="NKW112"/>
      <c r="NKX112"/>
      <c r="NKY112"/>
      <c r="NKZ112"/>
      <c r="NLA112"/>
      <c r="NLB112"/>
      <c r="NLC112"/>
      <c r="NLD112"/>
      <c r="NLE112"/>
      <c r="NLF112"/>
      <c r="NLG112"/>
      <c r="NLH112"/>
      <c r="NLI112"/>
      <c r="NLJ112"/>
      <c r="NLK112"/>
      <c r="NLL112"/>
      <c r="NLM112"/>
      <c r="NLN112"/>
      <c r="NLO112"/>
      <c r="NLP112"/>
      <c r="NLQ112"/>
      <c r="NLR112"/>
      <c r="NLS112"/>
      <c r="NLT112"/>
      <c r="NLU112"/>
      <c r="NLV112"/>
      <c r="NLW112"/>
      <c r="NLX112"/>
      <c r="NLY112"/>
      <c r="NLZ112"/>
      <c r="NMA112"/>
      <c r="NMB112"/>
      <c r="NMC112"/>
      <c r="NMD112"/>
      <c r="NME112"/>
      <c r="NMF112"/>
      <c r="NMG112"/>
      <c r="NMH112"/>
      <c r="NMI112"/>
      <c r="NMJ112"/>
      <c r="NMK112"/>
      <c r="NML112"/>
      <c r="NMM112"/>
      <c r="NMN112"/>
      <c r="NMO112"/>
      <c r="NMP112"/>
      <c r="NMQ112"/>
      <c r="NMR112"/>
      <c r="NMS112"/>
      <c r="NMT112"/>
      <c r="NMU112"/>
      <c r="NMV112"/>
      <c r="NMW112"/>
      <c r="NMX112"/>
      <c r="NMY112"/>
      <c r="NMZ112"/>
      <c r="NNA112"/>
      <c r="NNB112"/>
      <c r="NNC112"/>
      <c r="NND112"/>
      <c r="NNE112"/>
      <c r="NNF112"/>
      <c r="NNG112"/>
      <c r="NNH112"/>
      <c r="NNI112"/>
      <c r="NNJ112"/>
      <c r="NNK112"/>
      <c r="NNL112"/>
      <c r="NNM112"/>
      <c r="NNN112"/>
      <c r="NNO112"/>
      <c r="NNP112"/>
      <c r="NNQ112"/>
      <c r="NNR112"/>
      <c r="NNS112"/>
      <c r="NNT112"/>
      <c r="NNU112"/>
      <c r="NNV112"/>
      <c r="NNW112"/>
      <c r="NNX112"/>
      <c r="NNY112"/>
      <c r="NNZ112"/>
      <c r="NOA112"/>
      <c r="NOB112"/>
      <c r="NOC112"/>
      <c r="NOD112"/>
      <c r="NOE112"/>
      <c r="NOF112"/>
      <c r="NOG112"/>
      <c r="NOH112"/>
      <c r="NOI112"/>
      <c r="NOJ112"/>
      <c r="NOK112"/>
      <c r="NOL112"/>
      <c r="NOM112"/>
      <c r="NON112"/>
      <c r="NOO112"/>
      <c r="NOP112"/>
      <c r="NOQ112"/>
      <c r="NOR112"/>
      <c r="NOS112"/>
      <c r="NOT112"/>
      <c r="NOU112"/>
      <c r="NOV112"/>
      <c r="NOW112"/>
      <c r="NOX112"/>
      <c r="NOY112"/>
      <c r="NOZ112"/>
      <c r="NPA112"/>
      <c r="NPB112"/>
      <c r="NPC112"/>
      <c r="NPD112"/>
      <c r="NPE112"/>
      <c r="NPF112"/>
      <c r="NPG112"/>
      <c r="NPH112"/>
      <c r="NPI112"/>
      <c r="NPJ112"/>
      <c r="NPK112"/>
      <c r="NPL112"/>
      <c r="NPM112"/>
      <c r="NPN112"/>
      <c r="NPO112"/>
      <c r="NPP112"/>
      <c r="NPQ112"/>
      <c r="NPR112"/>
      <c r="NPS112"/>
      <c r="NPT112"/>
      <c r="NPU112"/>
      <c r="NPV112"/>
      <c r="NPW112"/>
      <c r="NPX112"/>
      <c r="NPY112"/>
      <c r="NPZ112"/>
      <c r="NQA112"/>
      <c r="NQB112"/>
      <c r="NQC112"/>
      <c r="NQD112"/>
      <c r="NQE112"/>
      <c r="NQF112"/>
      <c r="NQG112"/>
      <c r="NQH112"/>
      <c r="NQI112"/>
      <c r="NQJ112"/>
      <c r="NQK112"/>
      <c r="NQL112"/>
      <c r="NQM112"/>
      <c r="NQN112"/>
      <c r="NQO112"/>
      <c r="NQP112"/>
      <c r="NQQ112"/>
      <c r="NQR112"/>
      <c r="NQS112"/>
      <c r="NQT112"/>
      <c r="NQU112"/>
      <c r="NQV112"/>
      <c r="NQW112"/>
      <c r="NQX112"/>
      <c r="NQY112"/>
      <c r="NQZ112"/>
      <c r="NRA112"/>
      <c r="NRB112"/>
      <c r="NRC112"/>
      <c r="NRD112"/>
      <c r="NRE112"/>
      <c r="NRF112"/>
      <c r="NRG112"/>
      <c r="NRH112"/>
      <c r="NRI112"/>
      <c r="NRJ112"/>
      <c r="NRK112"/>
      <c r="NRL112"/>
      <c r="NRM112"/>
      <c r="NRN112"/>
      <c r="NRO112"/>
      <c r="NRP112"/>
      <c r="NRQ112"/>
      <c r="NRR112"/>
      <c r="NRS112"/>
      <c r="NRT112"/>
      <c r="NRU112"/>
      <c r="NRV112"/>
      <c r="NRW112"/>
      <c r="NRX112"/>
      <c r="NRY112"/>
      <c r="NRZ112"/>
      <c r="NSA112"/>
      <c r="NSB112"/>
      <c r="NSC112"/>
      <c r="NSD112"/>
      <c r="NSE112"/>
      <c r="NSF112"/>
      <c r="NSG112"/>
      <c r="NSH112"/>
      <c r="NSI112"/>
      <c r="NSJ112"/>
      <c r="NSK112"/>
      <c r="NSL112"/>
      <c r="NSM112"/>
      <c r="NSN112"/>
      <c r="NSO112"/>
      <c r="NSP112"/>
      <c r="NSQ112"/>
      <c r="NSR112"/>
      <c r="NSS112"/>
      <c r="NST112"/>
      <c r="NSU112"/>
      <c r="NSV112"/>
      <c r="NSW112"/>
      <c r="NSX112"/>
      <c r="NSY112"/>
      <c r="NSZ112"/>
      <c r="NTA112"/>
      <c r="NTB112"/>
      <c r="NTC112"/>
      <c r="NTD112"/>
      <c r="NTE112"/>
      <c r="NTF112"/>
      <c r="NTG112"/>
      <c r="NTH112"/>
      <c r="NTI112"/>
      <c r="NTJ112"/>
      <c r="NTK112"/>
      <c r="NTL112"/>
      <c r="NTM112"/>
      <c r="NTN112"/>
      <c r="NTO112"/>
      <c r="NTP112"/>
      <c r="NTQ112"/>
      <c r="NTR112"/>
      <c r="NTS112"/>
      <c r="NTT112"/>
      <c r="NTU112"/>
      <c r="NTV112"/>
      <c r="NTW112"/>
      <c r="NTX112"/>
      <c r="NTY112"/>
      <c r="NTZ112"/>
      <c r="NUA112"/>
      <c r="NUB112"/>
      <c r="NUC112"/>
      <c r="NUD112"/>
      <c r="NUE112"/>
      <c r="NUF112"/>
      <c r="NUG112"/>
      <c r="NUH112"/>
      <c r="NUI112"/>
      <c r="NUJ112"/>
      <c r="NUK112"/>
      <c r="NUL112"/>
      <c r="NUM112"/>
      <c r="NUN112"/>
      <c r="NUO112"/>
      <c r="NUP112"/>
      <c r="NUQ112"/>
      <c r="NUR112"/>
      <c r="NUS112"/>
      <c r="NUT112"/>
      <c r="NUU112"/>
      <c r="NUV112"/>
      <c r="NUW112"/>
      <c r="NUX112"/>
      <c r="NUY112"/>
      <c r="NUZ112"/>
      <c r="NVA112"/>
      <c r="NVB112"/>
      <c r="NVC112"/>
      <c r="NVD112"/>
      <c r="NVE112"/>
      <c r="NVF112"/>
      <c r="NVG112"/>
      <c r="NVH112"/>
      <c r="NVI112"/>
      <c r="NVJ112"/>
      <c r="NVK112"/>
      <c r="NVL112"/>
      <c r="NVM112"/>
      <c r="NVN112"/>
      <c r="NVO112"/>
      <c r="NVP112"/>
      <c r="NVQ112"/>
      <c r="NVR112"/>
      <c r="NVS112"/>
      <c r="NVT112"/>
      <c r="NVU112"/>
      <c r="NVV112"/>
      <c r="NVW112"/>
      <c r="NVX112"/>
      <c r="NVY112"/>
      <c r="NVZ112"/>
      <c r="NWA112"/>
      <c r="NWB112"/>
      <c r="NWC112"/>
      <c r="NWD112"/>
      <c r="NWE112"/>
      <c r="NWF112"/>
      <c r="NWG112"/>
      <c r="NWH112"/>
      <c r="NWI112"/>
      <c r="NWJ112"/>
      <c r="NWK112"/>
      <c r="NWL112"/>
      <c r="NWM112"/>
      <c r="NWN112"/>
      <c r="NWO112"/>
      <c r="NWP112"/>
      <c r="NWQ112"/>
      <c r="NWR112"/>
      <c r="NWS112"/>
      <c r="NWT112"/>
      <c r="NWU112"/>
      <c r="NWV112"/>
      <c r="NWW112"/>
      <c r="NWX112"/>
      <c r="NWY112"/>
      <c r="NWZ112"/>
      <c r="NXA112"/>
      <c r="NXB112"/>
      <c r="NXC112"/>
      <c r="NXD112"/>
      <c r="NXE112"/>
      <c r="NXF112"/>
      <c r="NXG112"/>
      <c r="NXH112"/>
      <c r="NXI112"/>
      <c r="NXJ112"/>
      <c r="NXK112"/>
      <c r="NXL112"/>
      <c r="NXM112"/>
      <c r="NXN112"/>
      <c r="NXO112"/>
      <c r="NXP112"/>
      <c r="NXQ112"/>
      <c r="NXR112"/>
      <c r="NXS112"/>
      <c r="NXT112"/>
      <c r="NXU112"/>
      <c r="NXV112"/>
      <c r="NXW112"/>
      <c r="NXX112"/>
      <c r="NXY112"/>
      <c r="NXZ112"/>
      <c r="NYA112"/>
      <c r="NYB112"/>
      <c r="NYC112"/>
      <c r="NYD112"/>
      <c r="NYE112"/>
      <c r="NYF112"/>
      <c r="NYG112"/>
      <c r="NYH112"/>
      <c r="NYI112"/>
      <c r="NYJ112"/>
      <c r="NYK112"/>
      <c r="NYL112"/>
      <c r="NYM112"/>
      <c r="NYN112"/>
      <c r="NYO112"/>
      <c r="NYP112"/>
      <c r="NYQ112"/>
      <c r="NYR112"/>
      <c r="NYS112"/>
      <c r="NYT112"/>
      <c r="NYU112"/>
      <c r="NYV112"/>
      <c r="NYW112"/>
      <c r="NYX112"/>
      <c r="NYY112"/>
      <c r="NYZ112"/>
      <c r="NZA112"/>
      <c r="NZB112"/>
      <c r="NZC112"/>
      <c r="NZD112"/>
      <c r="NZE112"/>
      <c r="NZF112"/>
      <c r="NZG112"/>
      <c r="NZH112"/>
      <c r="NZI112"/>
      <c r="NZJ112"/>
      <c r="NZK112"/>
      <c r="NZL112"/>
      <c r="NZM112"/>
      <c r="NZN112"/>
      <c r="NZO112"/>
      <c r="NZP112"/>
      <c r="NZQ112"/>
      <c r="NZR112"/>
      <c r="NZS112"/>
      <c r="NZT112"/>
      <c r="NZU112"/>
      <c r="NZV112"/>
      <c r="NZW112"/>
      <c r="NZX112"/>
      <c r="NZY112"/>
      <c r="NZZ112"/>
      <c r="OAA112"/>
      <c r="OAB112"/>
      <c r="OAC112"/>
      <c r="OAD112"/>
      <c r="OAE112"/>
      <c r="OAF112"/>
      <c r="OAG112"/>
      <c r="OAH112"/>
      <c r="OAI112"/>
      <c r="OAJ112"/>
      <c r="OAK112"/>
      <c r="OAL112"/>
      <c r="OAM112"/>
      <c r="OAN112"/>
      <c r="OAO112"/>
      <c r="OAP112"/>
      <c r="OAQ112"/>
      <c r="OAR112"/>
      <c r="OAS112"/>
      <c r="OAT112"/>
      <c r="OAU112"/>
      <c r="OAV112"/>
      <c r="OAW112"/>
      <c r="OAX112"/>
      <c r="OAY112"/>
      <c r="OAZ112"/>
      <c r="OBA112"/>
      <c r="OBB112"/>
      <c r="OBC112"/>
      <c r="OBD112"/>
      <c r="OBE112"/>
      <c r="OBF112"/>
      <c r="OBG112"/>
      <c r="OBH112"/>
      <c r="OBI112"/>
      <c r="OBJ112"/>
      <c r="OBK112"/>
      <c r="OBL112"/>
      <c r="OBM112"/>
      <c r="OBN112"/>
      <c r="OBO112"/>
      <c r="OBP112"/>
      <c r="OBQ112"/>
      <c r="OBR112"/>
      <c r="OBS112"/>
      <c r="OBT112"/>
      <c r="OBU112"/>
      <c r="OBV112"/>
      <c r="OBW112"/>
      <c r="OBX112"/>
      <c r="OBY112"/>
      <c r="OBZ112"/>
      <c r="OCA112"/>
      <c r="OCB112"/>
      <c r="OCC112"/>
      <c r="OCD112"/>
      <c r="OCE112"/>
      <c r="OCF112"/>
      <c r="OCG112"/>
      <c r="OCH112"/>
      <c r="OCI112"/>
      <c r="OCJ112"/>
      <c r="OCK112"/>
      <c r="OCL112"/>
      <c r="OCM112"/>
      <c r="OCN112"/>
      <c r="OCO112"/>
      <c r="OCP112"/>
      <c r="OCQ112"/>
      <c r="OCR112"/>
      <c r="OCS112"/>
      <c r="OCT112"/>
      <c r="OCU112"/>
      <c r="OCV112"/>
      <c r="OCW112"/>
      <c r="OCX112"/>
      <c r="OCY112"/>
      <c r="OCZ112"/>
      <c r="ODA112"/>
      <c r="ODB112"/>
      <c r="ODC112"/>
      <c r="ODD112"/>
      <c r="ODE112"/>
      <c r="ODF112"/>
      <c r="ODG112"/>
      <c r="ODH112"/>
      <c r="ODI112"/>
      <c r="ODJ112"/>
      <c r="ODK112"/>
      <c r="ODL112"/>
      <c r="ODM112"/>
      <c r="ODN112"/>
      <c r="ODO112"/>
      <c r="ODP112"/>
      <c r="ODQ112"/>
      <c r="ODR112"/>
      <c r="ODS112"/>
      <c r="ODT112"/>
      <c r="ODU112"/>
      <c r="ODV112"/>
      <c r="ODW112"/>
      <c r="ODX112"/>
      <c r="ODY112"/>
      <c r="ODZ112"/>
      <c r="OEA112"/>
      <c r="OEB112"/>
      <c r="OEC112"/>
      <c r="OED112"/>
      <c r="OEE112"/>
      <c r="OEF112"/>
      <c r="OEG112"/>
      <c r="OEH112"/>
      <c r="OEI112"/>
      <c r="OEJ112"/>
      <c r="OEK112"/>
      <c r="OEL112"/>
      <c r="OEM112"/>
      <c r="OEN112"/>
      <c r="OEO112"/>
      <c r="OEP112"/>
      <c r="OEQ112"/>
      <c r="OER112"/>
      <c r="OES112"/>
      <c r="OET112"/>
      <c r="OEU112"/>
      <c r="OEV112"/>
      <c r="OEW112"/>
      <c r="OEX112"/>
      <c r="OEY112"/>
      <c r="OEZ112"/>
      <c r="OFA112"/>
      <c r="OFB112"/>
      <c r="OFC112"/>
      <c r="OFD112"/>
      <c r="OFE112"/>
      <c r="OFF112"/>
      <c r="OFG112"/>
      <c r="OFH112"/>
      <c r="OFI112"/>
      <c r="OFJ112"/>
      <c r="OFK112"/>
      <c r="OFL112"/>
      <c r="OFM112"/>
      <c r="OFN112"/>
      <c r="OFO112"/>
      <c r="OFP112"/>
      <c r="OFQ112"/>
      <c r="OFR112"/>
      <c r="OFS112"/>
      <c r="OFT112"/>
      <c r="OFU112"/>
      <c r="OFV112"/>
      <c r="OFW112"/>
      <c r="OFX112"/>
      <c r="OFY112"/>
      <c r="OFZ112"/>
      <c r="OGA112"/>
      <c r="OGB112"/>
      <c r="OGC112"/>
      <c r="OGD112"/>
      <c r="OGE112"/>
      <c r="OGF112"/>
      <c r="OGG112"/>
      <c r="OGH112"/>
      <c r="OGI112"/>
      <c r="OGJ112"/>
      <c r="OGK112"/>
      <c r="OGL112"/>
      <c r="OGM112"/>
      <c r="OGN112"/>
      <c r="OGO112"/>
      <c r="OGP112"/>
      <c r="OGQ112"/>
      <c r="OGR112"/>
      <c r="OGS112"/>
      <c r="OGT112"/>
      <c r="OGU112"/>
      <c r="OGV112"/>
      <c r="OGW112"/>
      <c r="OGX112"/>
      <c r="OGY112"/>
      <c r="OGZ112"/>
      <c r="OHA112"/>
      <c r="OHB112"/>
      <c r="OHC112"/>
      <c r="OHD112"/>
      <c r="OHE112"/>
      <c r="OHF112"/>
      <c r="OHG112"/>
      <c r="OHH112"/>
      <c r="OHI112"/>
      <c r="OHJ112"/>
      <c r="OHK112"/>
      <c r="OHL112"/>
      <c r="OHM112"/>
      <c r="OHN112"/>
      <c r="OHO112"/>
      <c r="OHP112"/>
      <c r="OHQ112"/>
      <c r="OHR112"/>
      <c r="OHS112"/>
      <c r="OHT112"/>
      <c r="OHU112"/>
      <c r="OHV112"/>
      <c r="OHW112"/>
      <c r="OHX112"/>
      <c r="OHY112"/>
      <c r="OHZ112"/>
      <c r="OIA112"/>
      <c r="OIB112"/>
      <c r="OIC112"/>
      <c r="OID112"/>
      <c r="OIE112"/>
      <c r="OIF112"/>
      <c r="OIG112"/>
      <c r="OIH112"/>
      <c r="OII112"/>
      <c r="OIJ112"/>
      <c r="OIK112"/>
      <c r="OIL112"/>
      <c r="OIM112"/>
      <c r="OIN112"/>
      <c r="OIO112"/>
      <c r="OIP112"/>
      <c r="OIQ112"/>
      <c r="OIR112"/>
      <c r="OIS112"/>
      <c r="OIT112"/>
      <c r="OIU112"/>
      <c r="OIV112"/>
      <c r="OIW112"/>
      <c r="OIX112"/>
      <c r="OIY112"/>
      <c r="OIZ112"/>
      <c r="OJA112"/>
      <c r="OJB112"/>
      <c r="OJC112"/>
      <c r="OJD112"/>
      <c r="OJE112"/>
      <c r="OJF112"/>
      <c r="OJG112"/>
      <c r="OJH112"/>
      <c r="OJI112"/>
      <c r="OJJ112"/>
      <c r="OJK112"/>
      <c r="OJL112"/>
      <c r="OJM112"/>
      <c r="OJN112"/>
      <c r="OJO112"/>
      <c r="OJP112"/>
      <c r="OJQ112"/>
      <c r="OJR112"/>
      <c r="OJS112"/>
      <c r="OJT112"/>
      <c r="OJU112"/>
      <c r="OJV112"/>
      <c r="OJW112"/>
      <c r="OJX112"/>
      <c r="OJY112"/>
      <c r="OJZ112"/>
      <c r="OKA112"/>
      <c r="OKB112"/>
      <c r="OKC112"/>
      <c r="OKD112"/>
      <c r="OKE112"/>
      <c r="OKF112"/>
      <c r="OKG112"/>
      <c r="OKH112"/>
      <c r="OKI112"/>
      <c r="OKJ112"/>
      <c r="OKK112"/>
      <c r="OKL112"/>
      <c r="OKM112"/>
      <c r="OKN112"/>
      <c r="OKO112"/>
      <c r="OKP112"/>
      <c r="OKQ112"/>
      <c r="OKR112"/>
      <c r="OKS112"/>
      <c r="OKT112"/>
      <c r="OKU112"/>
      <c r="OKV112"/>
      <c r="OKW112"/>
      <c r="OKX112"/>
      <c r="OKY112"/>
      <c r="OKZ112"/>
      <c r="OLA112"/>
      <c r="OLB112"/>
      <c r="OLC112"/>
      <c r="OLD112"/>
      <c r="OLE112"/>
      <c r="OLF112"/>
      <c r="OLG112"/>
      <c r="OLH112"/>
      <c r="OLI112"/>
      <c r="OLJ112"/>
      <c r="OLK112"/>
      <c r="OLL112"/>
      <c r="OLM112"/>
      <c r="OLN112"/>
      <c r="OLO112"/>
      <c r="OLP112"/>
      <c r="OLQ112"/>
      <c r="OLR112"/>
      <c r="OLS112"/>
      <c r="OLT112"/>
      <c r="OLU112"/>
      <c r="OLV112"/>
      <c r="OLW112"/>
      <c r="OLX112"/>
      <c r="OLY112"/>
      <c r="OLZ112"/>
      <c r="OMA112"/>
      <c r="OMB112"/>
      <c r="OMC112"/>
      <c r="OMD112"/>
      <c r="OME112"/>
      <c r="OMF112"/>
      <c r="OMG112"/>
      <c r="OMH112"/>
      <c r="OMI112"/>
      <c r="OMJ112"/>
      <c r="OMK112"/>
      <c r="OML112"/>
      <c r="OMM112"/>
      <c r="OMN112"/>
      <c r="OMO112"/>
      <c r="OMP112"/>
      <c r="OMQ112"/>
      <c r="OMR112"/>
      <c r="OMS112"/>
      <c r="OMT112"/>
      <c r="OMU112"/>
      <c r="OMV112"/>
      <c r="OMW112"/>
      <c r="OMX112"/>
      <c r="OMY112"/>
      <c r="OMZ112"/>
      <c r="ONA112"/>
      <c r="ONB112"/>
      <c r="ONC112"/>
      <c r="OND112"/>
      <c r="ONE112"/>
      <c r="ONF112"/>
      <c r="ONG112"/>
      <c r="ONH112"/>
      <c r="ONI112"/>
      <c r="ONJ112"/>
      <c r="ONK112"/>
      <c r="ONL112"/>
      <c r="ONM112"/>
      <c r="ONN112"/>
      <c r="ONO112"/>
      <c r="ONP112"/>
      <c r="ONQ112"/>
      <c r="ONR112"/>
      <c r="ONS112"/>
      <c r="ONT112"/>
      <c r="ONU112"/>
      <c r="ONV112"/>
      <c r="ONW112"/>
      <c r="ONX112"/>
      <c r="ONY112"/>
      <c r="ONZ112"/>
      <c r="OOA112"/>
      <c r="OOB112"/>
      <c r="OOC112"/>
      <c r="OOD112"/>
      <c r="OOE112"/>
      <c r="OOF112"/>
      <c r="OOG112"/>
      <c r="OOH112"/>
      <c r="OOI112"/>
      <c r="OOJ112"/>
      <c r="OOK112"/>
      <c r="OOL112"/>
      <c r="OOM112"/>
      <c r="OON112"/>
      <c r="OOO112"/>
      <c r="OOP112"/>
      <c r="OOQ112"/>
      <c r="OOR112"/>
      <c r="OOS112"/>
      <c r="OOT112"/>
      <c r="OOU112"/>
      <c r="OOV112"/>
      <c r="OOW112"/>
      <c r="OOX112"/>
      <c r="OOY112"/>
      <c r="OOZ112"/>
      <c r="OPA112"/>
      <c r="OPB112"/>
      <c r="OPC112"/>
      <c r="OPD112"/>
      <c r="OPE112"/>
      <c r="OPF112"/>
      <c r="OPG112"/>
      <c r="OPH112"/>
      <c r="OPI112"/>
      <c r="OPJ112"/>
      <c r="OPK112"/>
      <c r="OPL112"/>
      <c r="OPM112"/>
      <c r="OPN112"/>
      <c r="OPO112"/>
      <c r="OPP112"/>
      <c r="OPQ112"/>
      <c r="OPR112"/>
      <c r="OPS112"/>
      <c r="OPT112"/>
      <c r="OPU112"/>
      <c r="OPV112"/>
      <c r="OPW112"/>
      <c r="OPX112"/>
      <c r="OPY112"/>
      <c r="OPZ112"/>
      <c r="OQA112"/>
      <c r="OQB112"/>
      <c r="OQC112"/>
      <c r="OQD112"/>
      <c r="OQE112"/>
      <c r="OQF112"/>
      <c r="OQG112"/>
      <c r="OQH112"/>
      <c r="OQI112"/>
      <c r="OQJ112"/>
      <c r="OQK112"/>
      <c r="OQL112"/>
      <c r="OQM112"/>
      <c r="OQN112"/>
      <c r="OQO112"/>
      <c r="OQP112"/>
      <c r="OQQ112"/>
      <c r="OQR112"/>
      <c r="OQS112"/>
      <c r="OQT112"/>
      <c r="OQU112"/>
      <c r="OQV112"/>
      <c r="OQW112"/>
      <c r="OQX112"/>
      <c r="OQY112"/>
      <c r="OQZ112"/>
      <c r="ORA112"/>
      <c r="ORB112"/>
      <c r="ORC112"/>
      <c r="ORD112"/>
      <c r="ORE112"/>
      <c r="ORF112"/>
      <c r="ORG112"/>
      <c r="ORH112"/>
      <c r="ORI112"/>
      <c r="ORJ112"/>
      <c r="ORK112"/>
      <c r="ORL112"/>
      <c r="ORM112"/>
      <c r="ORN112"/>
      <c r="ORO112"/>
      <c r="ORP112"/>
      <c r="ORQ112"/>
      <c r="ORR112"/>
      <c r="ORS112"/>
      <c r="ORT112"/>
      <c r="ORU112"/>
      <c r="ORV112"/>
      <c r="ORW112"/>
      <c r="ORX112"/>
      <c r="ORY112"/>
      <c r="ORZ112"/>
      <c r="OSA112"/>
      <c r="OSB112"/>
      <c r="OSC112"/>
      <c r="OSD112"/>
      <c r="OSE112"/>
      <c r="OSF112"/>
      <c r="OSG112"/>
      <c r="OSH112"/>
      <c r="OSI112"/>
      <c r="OSJ112"/>
      <c r="OSK112"/>
      <c r="OSL112"/>
      <c r="OSM112"/>
      <c r="OSN112"/>
      <c r="OSO112"/>
      <c r="OSP112"/>
      <c r="OSQ112"/>
      <c r="OSR112"/>
      <c r="OSS112"/>
      <c r="OST112"/>
      <c r="OSU112"/>
      <c r="OSV112"/>
      <c r="OSW112"/>
      <c r="OSX112"/>
      <c r="OSY112"/>
      <c r="OSZ112"/>
      <c r="OTA112"/>
      <c r="OTB112"/>
      <c r="OTC112"/>
      <c r="OTD112"/>
      <c r="OTE112"/>
      <c r="OTF112"/>
      <c r="OTG112"/>
      <c r="OTH112"/>
      <c r="OTI112"/>
      <c r="OTJ112"/>
      <c r="OTK112"/>
      <c r="OTL112"/>
      <c r="OTM112"/>
      <c r="OTN112"/>
      <c r="OTO112"/>
      <c r="OTP112"/>
      <c r="OTQ112"/>
      <c r="OTR112"/>
      <c r="OTS112"/>
      <c r="OTT112"/>
      <c r="OTU112"/>
      <c r="OTV112"/>
      <c r="OTW112"/>
      <c r="OTX112"/>
      <c r="OTY112"/>
      <c r="OTZ112"/>
      <c r="OUA112"/>
      <c r="OUB112"/>
      <c r="OUC112"/>
      <c r="OUD112"/>
      <c r="OUE112"/>
      <c r="OUF112"/>
      <c r="OUG112"/>
      <c r="OUH112"/>
      <c r="OUI112"/>
      <c r="OUJ112"/>
      <c r="OUK112"/>
      <c r="OUL112"/>
      <c r="OUM112"/>
      <c r="OUN112"/>
      <c r="OUO112"/>
      <c r="OUP112"/>
      <c r="OUQ112"/>
      <c r="OUR112"/>
      <c r="OUS112"/>
      <c r="OUT112"/>
      <c r="OUU112"/>
      <c r="OUV112"/>
      <c r="OUW112"/>
      <c r="OUX112"/>
      <c r="OUY112"/>
      <c r="OUZ112"/>
      <c r="OVA112"/>
      <c r="OVB112"/>
      <c r="OVC112"/>
      <c r="OVD112"/>
      <c r="OVE112"/>
      <c r="OVF112"/>
      <c r="OVG112"/>
      <c r="OVH112"/>
      <c r="OVI112"/>
      <c r="OVJ112"/>
      <c r="OVK112"/>
      <c r="OVL112"/>
      <c r="OVM112"/>
      <c r="OVN112"/>
      <c r="OVO112"/>
      <c r="OVP112"/>
      <c r="OVQ112"/>
      <c r="OVR112"/>
      <c r="OVS112"/>
      <c r="OVT112"/>
      <c r="OVU112"/>
      <c r="OVV112"/>
      <c r="OVW112"/>
      <c r="OVX112"/>
      <c r="OVY112"/>
      <c r="OVZ112"/>
      <c r="OWA112"/>
      <c r="OWB112"/>
      <c r="OWC112"/>
      <c r="OWD112"/>
      <c r="OWE112"/>
      <c r="OWF112"/>
      <c r="OWG112"/>
      <c r="OWH112"/>
      <c r="OWI112"/>
      <c r="OWJ112"/>
      <c r="OWK112"/>
      <c r="OWL112"/>
      <c r="OWM112"/>
      <c r="OWN112"/>
      <c r="OWO112"/>
      <c r="OWP112"/>
      <c r="OWQ112"/>
      <c r="OWR112"/>
      <c r="OWS112"/>
      <c r="OWT112"/>
      <c r="OWU112"/>
      <c r="OWV112"/>
      <c r="OWW112"/>
      <c r="OWX112"/>
      <c r="OWY112"/>
      <c r="OWZ112"/>
      <c r="OXA112"/>
      <c r="OXB112"/>
      <c r="OXC112"/>
      <c r="OXD112"/>
      <c r="OXE112"/>
      <c r="OXF112"/>
      <c r="OXG112"/>
      <c r="OXH112"/>
      <c r="OXI112"/>
      <c r="OXJ112"/>
      <c r="OXK112"/>
      <c r="OXL112"/>
      <c r="OXM112"/>
      <c r="OXN112"/>
      <c r="OXO112"/>
      <c r="OXP112"/>
      <c r="OXQ112"/>
      <c r="OXR112"/>
      <c r="OXS112"/>
      <c r="OXT112"/>
      <c r="OXU112"/>
      <c r="OXV112"/>
      <c r="OXW112"/>
      <c r="OXX112"/>
      <c r="OXY112"/>
      <c r="OXZ112"/>
      <c r="OYA112"/>
      <c r="OYB112"/>
      <c r="OYC112"/>
      <c r="OYD112"/>
      <c r="OYE112"/>
      <c r="OYF112"/>
      <c r="OYG112"/>
      <c r="OYH112"/>
      <c r="OYI112"/>
      <c r="OYJ112"/>
      <c r="OYK112"/>
      <c r="OYL112"/>
      <c r="OYM112"/>
      <c r="OYN112"/>
      <c r="OYO112"/>
      <c r="OYP112"/>
      <c r="OYQ112"/>
      <c r="OYR112"/>
      <c r="OYS112"/>
      <c r="OYT112"/>
      <c r="OYU112"/>
      <c r="OYV112"/>
      <c r="OYW112"/>
      <c r="OYX112"/>
      <c r="OYY112"/>
      <c r="OYZ112"/>
      <c r="OZA112"/>
      <c r="OZB112"/>
      <c r="OZC112"/>
      <c r="OZD112"/>
      <c r="OZE112"/>
      <c r="OZF112"/>
      <c r="OZG112"/>
      <c r="OZH112"/>
      <c r="OZI112"/>
      <c r="OZJ112"/>
      <c r="OZK112"/>
      <c r="OZL112"/>
      <c r="OZM112"/>
      <c r="OZN112"/>
      <c r="OZO112"/>
      <c r="OZP112"/>
      <c r="OZQ112"/>
      <c r="OZR112"/>
      <c r="OZS112"/>
      <c r="OZT112"/>
      <c r="OZU112"/>
      <c r="OZV112"/>
      <c r="OZW112"/>
      <c r="OZX112"/>
      <c r="OZY112"/>
      <c r="OZZ112"/>
      <c r="PAA112"/>
      <c r="PAB112"/>
      <c r="PAC112"/>
      <c r="PAD112"/>
      <c r="PAE112"/>
      <c r="PAF112"/>
      <c r="PAG112"/>
      <c r="PAH112"/>
      <c r="PAI112"/>
      <c r="PAJ112"/>
      <c r="PAK112"/>
      <c r="PAL112"/>
      <c r="PAM112"/>
      <c r="PAN112"/>
      <c r="PAO112"/>
      <c r="PAP112"/>
      <c r="PAQ112"/>
      <c r="PAR112"/>
      <c r="PAS112"/>
      <c r="PAT112"/>
      <c r="PAU112"/>
      <c r="PAV112"/>
      <c r="PAW112"/>
      <c r="PAX112"/>
      <c r="PAY112"/>
      <c r="PAZ112"/>
      <c r="PBA112"/>
      <c r="PBB112"/>
      <c r="PBC112"/>
      <c r="PBD112"/>
      <c r="PBE112"/>
      <c r="PBF112"/>
      <c r="PBG112"/>
      <c r="PBH112"/>
      <c r="PBI112"/>
      <c r="PBJ112"/>
      <c r="PBK112"/>
      <c r="PBL112"/>
      <c r="PBM112"/>
      <c r="PBN112"/>
      <c r="PBO112"/>
      <c r="PBP112"/>
      <c r="PBQ112"/>
      <c r="PBR112"/>
      <c r="PBS112"/>
      <c r="PBT112"/>
      <c r="PBU112"/>
      <c r="PBV112"/>
      <c r="PBW112"/>
      <c r="PBX112"/>
      <c r="PBY112"/>
      <c r="PBZ112"/>
      <c r="PCA112"/>
      <c r="PCB112"/>
      <c r="PCC112"/>
      <c r="PCD112"/>
      <c r="PCE112"/>
      <c r="PCF112"/>
      <c r="PCG112"/>
      <c r="PCH112"/>
      <c r="PCI112"/>
      <c r="PCJ112"/>
      <c r="PCK112"/>
      <c r="PCL112"/>
      <c r="PCM112"/>
      <c r="PCN112"/>
      <c r="PCO112"/>
      <c r="PCP112"/>
      <c r="PCQ112"/>
      <c r="PCR112"/>
      <c r="PCS112"/>
      <c r="PCT112"/>
      <c r="PCU112"/>
      <c r="PCV112"/>
      <c r="PCW112"/>
      <c r="PCX112"/>
      <c r="PCY112"/>
      <c r="PCZ112"/>
      <c r="PDA112"/>
      <c r="PDB112"/>
      <c r="PDC112"/>
      <c r="PDD112"/>
      <c r="PDE112"/>
      <c r="PDF112"/>
      <c r="PDG112"/>
      <c r="PDH112"/>
      <c r="PDI112"/>
      <c r="PDJ112"/>
      <c r="PDK112"/>
      <c r="PDL112"/>
      <c r="PDM112"/>
      <c r="PDN112"/>
      <c r="PDO112"/>
      <c r="PDP112"/>
      <c r="PDQ112"/>
      <c r="PDR112"/>
      <c r="PDS112"/>
      <c r="PDT112"/>
      <c r="PDU112"/>
      <c r="PDV112"/>
      <c r="PDW112"/>
      <c r="PDX112"/>
      <c r="PDY112"/>
      <c r="PDZ112"/>
      <c r="PEA112"/>
      <c r="PEB112"/>
      <c r="PEC112"/>
      <c r="PED112"/>
      <c r="PEE112"/>
      <c r="PEF112"/>
      <c r="PEG112"/>
      <c r="PEH112"/>
      <c r="PEI112"/>
      <c r="PEJ112"/>
      <c r="PEK112"/>
      <c r="PEL112"/>
      <c r="PEM112"/>
      <c r="PEN112"/>
      <c r="PEO112"/>
      <c r="PEP112"/>
      <c r="PEQ112"/>
      <c r="PER112"/>
      <c r="PES112"/>
      <c r="PET112"/>
      <c r="PEU112"/>
      <c r="PEV112"/>
      <c r="PEW112"/>
      <c r="PEX112"/>
      <c r="PEY112"/>
      <c r="PEZ112"/>
      <c r="PFA112"/>
      <c r="PFB112"/>
      <c r="PFC112"/>
      <c r="PFD112"/>
      <c r="PFE112"/>
      <c r="PFF112"/>
      <c r="PFG112"/>
      <c r="PFH112"/>
      <c r="PFI112"/>
      <c r="PFJ112"/>
      <c r="PFK112"/>
      <c r="PFL112"/>
      <c r="PFM112"/>
      <c r="PFN112"/>
      <c r="PFO112"/>
      <c r="PFP112"/>
      <c r="PFQ112"/>
      <c r="PFR112"/>
      <c r="PFS112"/>
      <c r="PFT112"/>
      <c r="PFU112"/>
      <c r="PFV112"/>
      <c r="PFW112"/>
      <c r="PFX112"/>
      <c r="PFY112"/>
      <c r="PFZ112"/>
      <c r="PGA112"/>
      <c r="PGB112"/>
      <c r="PGC112"/>
      <c r="PGD112"/>
      <c r="PGE112"/>
      <c r="PGF112"/>
      <c r="PGG112"/>
      <c r="PGH112"/>
      <c r="PGI112"/>
      <c r="PGJ112"/>
      <c r="PGK112"/>
      <c r="PGL112"/>
      <c r="PGM112"/>
      <c r="PGN112"/>
      <c r="PGO112"/>
      <c r="PGP112"/>
      <c r="PGQ112"/>
      <c r="PGR112"/>
      <c r="PGS112"/>
      <c r="PGT112"/>
      <c r="PGU112"/>
      <c r="PGV112"/>
      <c r="PGW112"/>
      <c r="PGX112"/>
      <c r="PGY112"/>
      <c r="PGZ112"/>
      <c r="PHA112"/>
      <c r="PHB112"/>
      <c r="PHC112"/>
      <c r="PHD112"/>
      <c r="PHE112"/>
      <c r="PHF112"/>
      <c r="PHG112"/>
      <c r="PHH112"/>
      <c r="PHI112"/>
      <c r="PHJ112"/>
      <c r="PHK112"/>
      <c r="PHL112"/>
      <c r="PHM112"/>
      <c r="PHN112"/>
      <c r="PHO112"/>
      <c r="PHP112"/>
      <c r="PHQ112"/>
      <c r="PHR112"/>
      <c r="PHS112"/>
      <c r="PHT112"/>
      <c r="PHU112"/>
      <c r="PHV112"/>
      <c r="PHW112"/>
      <c r="PHX112"/>
      <c r="PHY112"/>
      <c r="PHZ112"/>
      <c r="PIA112"/>
      <c r="PIB112"/>
      <c r="PIC112"/>
      <c r="PID112"/>
      <c r="PIE112"/>
      <c r="PIF112"/>
      <c r="PIG112"/>
      <c r="PIH112"/>
      <c r="PII112"/>
      <c r="PIJ112"/>
      <c r="PIK112"/>
      <c r="PIL112"/>
      <c r="PIM112"/>
      <c r="PIN112"/>
      <c r="PIO112"/>
      <c r="PIP112"/>
      <c r="PIQ112"/>
      <c r="PIR112"/>
      <c r="PIS112"/>
      <c r="PIT112"/>
      <c r="PIU112"/>
      <c r="PIV112"/>
      <c r="PIW112"/>
      <c r="PIX112"/>
      <c r="PIY112"/>
      <c r="PIZ112"/>
      <c r="PJA112"/>
      <c r="PJB112"/>
      <c r="PJC112"/>
      <c r="PJD112"/>
      <c r="PJE112"/>
      <c r="PJF112"/>
      <c r="PJG112"/>
      <c r="PJH112"/>
      <c r="PJI112"/>
      <c r="PJJ112"/>
      <c r="PJK112"/>
      <c r="PJL112"/>
      <c r="PJM112"/>
      <c r="PJN112"/>
      <c r="PJO112"/>
      <c r="PJP112"/>
      <c r="PJQ112"/>
      <c r="PJR112"/>
      <c r="PJS112"/>
      <c r="PJT112"/>
      <c r="PJU112"/>
      <c r="PJV112"/>
      <c r="PJW112"/>
      <c r="PJX112"/>
      <c r="PJY112"/>
      <c r="PJZ112"/>
      <c r="PKA112"/>
      <c r="PKB112"/>
      <c r="PKC112"/>
      <c r="PKD112"/>
      <c r="PKE112"/>
      <c r="PKF112"/>
      <c r="PKG112"/>
      <c r="PKH112"/>
      <c r="PKI112"/>
      <c r="PKJ112"/>
      <c r="PKK112"/>
      <c r="PKL112"/>
      <c r="PKM112"/>
      <c r="PKN112"/>
      <c r="PKO112"/>
      <c r="PKP112"/>
      <c r="PKQ112"/>
      <c r="PKR112"/>
      <c r="PKS112"/>
      <c r="PKT112"/>
      <c r="PKU112"/>
      <c r="PKV112"/>
      <c r="PKW112"/>
      <c r="PKX112"/>
      <c r="PKY112"/>
      <c r="PKZ112"/>
      <c r="PLA112"/>
      <c r="PLB112"/>
      <c r="PLC112"/>
      <c r="PLD112"/>
      <c r="PLE112"/>
      <c r="PLF112"/>
      <c r="PLG112"/>
      <c r="PLH112"/>
      <c r="PLI112"/>
      <c r="PLJ112"/>
      <c r="PLK112"/>
      <c r="PLL112"/>
      <c r="PLM112"/>
      <c r="PLN112"/>
      <c r="PLO112"/>
      <c r="PLP112"/>
      <c r="PLQ112"/>
      <c r="PLR112"/>
      <c r="PLS112"/>
      <c r="PLT112"/>
      <c r="PLU112"/>
      <c r="PLV112"/>
      <c r="PLW112"/>
      <c r="PLX112"/>
      <c r="PLY112"/>
      <c r="PLZ112"/>
      <c r="PMA112"/>
      <c r="PMB112"/>
      <c r="PMC112"/>
      <c r="PMD112"/>
      <c r="PME112"/>
      <c r="PMF112"/>
      <c r="PMG112"/>
      <c r="PMH112"/>
      <c r="PMI112"/>
      <c r="PMJ112"/>
      <c r="PMK112"/>
      <c r="PML112"/>
      <c r="PMM112"/>
      <c r="PMN112"/>
      <c r="PMO112"/>
      <c r="PMP112"/>
      <c r="PMQ112"/>
      <c r="PMR112"/>
      <c r="PMS112"/>
      <c r="PMT112"/>
      <c r="PMU112"/>
      <c r="PMV112"/>
      <c r="PMW112"/>
      <c r="PMX112"/>
      <c r="PMY112"/>
      <c r="PMZ112"/>
      <c r="PNA112"/>
      <c r="PNB112"/>
      <c r="PNC112"/>
      <c r="PND112"/>
      <c r="PNE112"/>
      <c r="PNF112"/>
      <c r="PNG112"/>
      <c r="PNH112"/>
      <c r="PNI112"/>
      <c r="PNJ112"/>
      <c r="PNK112"/>
      <c r="PNL112"/>
      <c r="PNM112"/>
      <c r="PNN112"/>
      <c r="PNO112"/>
      <c r="PNP112"/>
      <c r="PNQ112"/>
      <c r="PNR112"/>
      <c r="PNS112"/>
      <c r="PNT112"/>
      <c r="PNU112"/>
      <c r="PNV112"/>
      <c r="PNW112"/>
      <c r="PNX112"/>
      <c r="PNY112"/>
      <c r="PNZ112"/>
      <c r="POA112"/>
      <c r="POB112"/>
      <c r="POC112"/>
      <c r="POD112"/>
      <c r="POE112"/>
      <c r="POF112"/>
      <c r="POG112"/>
      <c r="POH112"/>
      <c r="POI112"/>
      <c r="POJ112"/>
      <c r="POK112"/>
      <c r="POL112"/>
      <c r="POM112"/>
      <c r="PON112"/>
      <c r="POO112"/>
      <c r="POP112"/>
      <c r="POQ112"/>
      <c r="POR112"/>
      <c r="POS112"/>
      <c r="POT112"/>
      <c r="POU112"/>
      <c r="POV112"/>
      <c r="POW112"/>
      <c r="POX112"/>
      <c r="POY112"/>
      <c r="POZ112"/>
      <c r="PPA112"/>
      <c r="PPB112"/>
      <c r="PPC112"/>
      <c r="PPD112"/>
      <c r="PPE112"/>
      <c r="PPF112"/>
      <c r="PPG112"/>
      <c r="PPH112"/>
      <c r="PPI112"/>
      <c r="PPJ112"/>
      <c r="PPK112"/>
      <c r="PPL112"/>
      <c r="PPM112"/>
      <c r="PPN112"/>
      <c r="PPO112"/>
      <c r="PPP112"/>
      <c r="PPQ112"/>
      <c r="PPR112"/>
      <c r="PPS112"/>
      <c r="PPT112"/>
      <c r="PPU112"/>
      <c r="PPV112"/>
      <c r="PPW112"/>
      <c r="PPX112"/>
      <c r="PPY112"/>
      <c r="PPZ112"/>
      <c r="PQA112"/>
      <c r="PQB112"/>
      <c r="PQC112"/>
      <c r="PQD112"/>
      <c r="PQE112"/>
      <c r="PQF112"/>
      <c r="PQG112"/>
      <c r="PQH112"/>
      <c r="PQI112"/>
      <c r="PQJ112"/>
      <c r="PQK112"/>
      <c r="PQL112"/>
      <c r="PQM112"/>
      <c r="PQN112"/>
      <c r="PQO112"/>
      <c r="PQP112"/>
      <c r="PQQ112"/>
      <c r="PQR112"/>
      <c r="PQS112"/>
      <c r="PQT112"/>
      <c r="PQU112"/>
      <c r="PQV112"/>
      <c r="PQW112"/>
      <c r="PQX112"/>
      <c r="PQY112"/>
      <c r="PQZ112"/>
      <c r="PRA112"/>
      <c r="PRB112"/>
      <c r="PRC112"/>
      <c r="PRD112"/>
      <c r="PRE112"/>
      <c r="PRF112"/>
      <c r="PRG112"/>
      <c r="PRH112"/>
      <c r="PRI112"/>
      <c r="PRJ112"/>
      <c r="PRK112"/>
      <c r="PRL112"/>
      <c r="PRM112"/>
      <c r="PRN112"/>
      <c r="PRO112"/>
      <c r="PRP112"/>
      <c r="PRQ112"/>
      <c r="PRR112"/>
      <c r="PRS112"/>
      <c r="PRT112"/>
      <c r="PRU112"/>
      <c r="PRV112"/>
      <c r="PRW112"/>
      <c r="PRX112"/>
      <c r="PRY112"/>
      <c r="PRZ112"/>
      <c r="PSA112"/>
      <c r="PSB112"/>
      <c r="PSC112"/>
      <c r="PSD112"/>
      <c r="PSE112"/>
      <c r="PSF112"/>
      <c r="PSG112"/>
      <c r="PSH112"/>
      <c r="PSI112"/>
      <c r="PSJ112"/>
      <c r="PSK112"/>
      <c r="PSL112"/>
      <c r="PSM112"/>
      <c r="PSN112"/>
      <c r="PSO112"/>
      <c r="PSP112"/>
      <c r="PSQ112"/>
      <c r="PSR112"/>
      <c r="PSS112"/>
      <c r="PST112"/>
      <c r="PSU112"/>
      <c r="PSV112"/>
      <c r="PSW112"/>
      <c r="PSX112"/>
      <c r="PSY112"/>
      <c r="PSZ112"/>
      <c r="PTA112"/>
      <c r="PTB112"/>
      <c r="PTC112"/>
      <c r="PTD112"/>
      <c r="PTE112"/>
      <c r="PTF112"/>
      <c r="PTG112"/>
      <c r="PTH112"/>
      <c r="PTI112"/>
      <c r="PTJ112"/>
      <c r="PTK112"/>
      <c r="PTL112"/>
      <c r="PTM112"/>
      <c r="PTN112"/>
      <c r="PTO112"/>
      <c r="PTP112"/>
      <c r="PTQ112"/>
      <c r="PTR112"/>
      <c r="PTS112"/>
      <c r="PTT112"/>
      <c r="PTU112"/>
      <c r="PTV112"/>
      <c r="PTW112"/>
      <c r="PTX112"/>
      <c r="PTY112"/>
      <c r="PTZ112"/>
      <c r="PUA112"/>
      <c r="PUB112"/>
      <c r="PUC112"/>
      <c r="PUD112"/>
      <c r="PUE112"/>
      <c r="PUF112"/>
      <c r="PUG112"/>
      <c r="PUH112"/>
      <c r="PUI112"/>
      <c r="PUJ112"/>
      <c r="PUK112"/>
      <c r="PUL112"/>
      <c r="PUM112"/>
      <c r="PUN112"/>
      <c r="PUO112"/>
      <c r="PUP112"/>
      <c r="PUQ112"/>
      <c r="PUR112"/>
      <c r="PUS112"/>
      <c r="PUT112"/>
      <c r="PUU112"/>
      <c r="PUV112"/>
      <c r="PUW112"/>
      <c r="PUX112"/>
      <c r="PUY112"/>
      <c r="PUZ112"/>
      <c r="PVA112"/>
      <c r="PVB112"/>
      <c r="PVC112"/>
      <c r="PVD112"/>
      <c r="PVE112"/>
      <c r="PVF112"/>
      <c r="PVG112"/>
      <c r="PVH112"/>
      <c r="PVI112"/>
      <c r="PVJ112"/>
      <c r="PVK112"/>
      <c r="PVL112"/>
      <c r="PVM112"/>
      <c r="PVN112"/>
      <c r="PVO112"/>
      <c r="PVP112"/>
      <c r="PVQ112"/>
      <c r="PVR112"/>
      <c r="PVS112"/>
      <c r="PVT112"/>
      <c r="PVU112"/>
      <c r="PVV112"/>
      <c r="PVW112"/>
      <c r="PVX112"/>
      <c r="PVY112"/>
      <c r="PVZ112"/>
      <c r="PWA112"/>
      <c r="PWB112"/>
      <c r="PWC112"/>
      <c r="PWD112"/>
      <c r="PWE112"/>
      <c r="PWF112"/>
      <c r="PWG112"/>
      <c r="PWH112"/>
      <c r="PWI112"/>
      <c r="PWJ112"/>
      <c r="PWK112"/>
      <c r="PWL112"/>
      <c r="PWM112"/>
      <c r="PWN112"/>
      <c r="PWO112"/>
      <c r="PWP112"/>
      <c r="PWQ112"/>
      <c r="PWR112"/>
      <c r="PWS112"/>
      <c r="PWT112"/>
      <c r="PWU112"/>
      <c r="PWV112"/>
      <c r="PWW112"/>
      <c r="PWX112"/>
      <c r="PWY112"/>
      <c r="PWZ112"/>
      <c r="PXA112"/>
      <c r="PXB112"/>
      <c r="PXC112"/>
      <c r="PXD112"/>
      <c r="PXE112"/>
      <c r="PXF112"/>
      <c r="PXG112"/>
      <c r="PXH112"/>
      <c r="PXI112"/>
      <c r="PXJ112"/>
      <c r="PXK112"/>
      <c r="PXL112"/>
      <c r="PXM112"/>
      <c r="PXN112"/>
      <c r="PXO112"/>
      <c r="PXP112"/>
      <c r="PXQ112"/>
      <c r="PXR112"/>
      <c r="PXS112"/>
      <c r="PXT112"/>
      <c r="PXU112"/>
      <c r="PXV112"/>
      <c r="PXW112"/>
      <c r="PXX112"/>
      <c r="PXY112"/>
      <c r="PXZ112"/>
      <c r="PYA112"/>
      <c r="PYB112"/>
      <c r="PYC112"/>
      <c r="PYD112"/>
      <c r="PYE112"/>
      <c r="PYF112"/>
      <c r="PYG112"/>
      <c r="PYH112"/>
      <c r="PYI112"/>
      <c r="PYJ112"/>
      <c r="PYK112"/>
      <c r="PYL112"/>
      <c r="PYM112"/>
      <c r="PYN112"/>
      <c r="PYO112"/>
      <c r="PYP112"/>
      <c r="PYQ112"/>
      <c r="PYR112"/>
      <c r="PYS112"/>
      <c r="PYT112"/>
      <c r="PYU112"/>
      <c r="PYV112"/>
      <c r="PYW112"/>
      <c r="PYX112"/>
      <c r="PYY112"/>
      <c r="PYZ112"/>
      <c r="PZA112"/>
      <c r="PZB112"/>
      <c r="PZC112"/>
      <c r="PZD112"/>
      <c r="PZE112"/>
      <c r="PZF112"/>
      <c r="PZG112"/>
      <c r="PZH112"/>
      <c r="PZI112"/>
      <c r="PZJ112"/>
      <c r="PZK112"/>
      <c r="PZL112"/>
      <c r="PZM112"/>
      <c r="PZN112"/>
      <c r="PZO112"/>
      <c r="PZP112"/>
      <c r="PZQ112"/>
      <c r="PZR112"/>
      <c r="PZS112"/>
      <c r="PZT112"/>
      <c r="PZU112"/>
      <c r="PZV112"/>
      <c r="PZW112"/>
      <c r="PZX112"/>
      <c r="PZY112"/>
      <c r="PZZ112"/>
      <c r="QAA112"/>
      <c r="QAB112"/>
      <c r="QAC112"/>
      <c r="QAD112"/>
      <c r="QAE112"/>
      <c r="QAF112"/>
      <c r="QAG112"/>
      <c r="QAH112"/>
      <c r="QAI112"/>
      <c r="QAJ112"/>
      <c r="QAK112"/>
      <c r="QAL112"/>
      <c r="QAM112"/>
      <c r="QAN112"/>
      <c r="QAO112"/>
      <c r="QAP112"/>
      <c r="QAQ112"/>
      <c r="QAR112"/>
      <c r="QAS112"/>
      <c r="QAT112"/>
      <c r="QAU112"/>
      <c r="QAV112"/>
      <c r="QAW112"/>
      <c r="QAX112"/>
      <c r="QAY112"/>
      <c r="QAZ112"/>
      <c r="QBA112"/>
      <c r="QBB112"/>
      <c r="QBC112"/>
      <c r="QBD112"/>
      <c r="QBE112"/>
      <c r="QBF112"/>
      <c r="QBG112"/>
      <c r="QBH112"/>
      <c r="QBI112"/>
      <c r="QBJ112"/>
      <c r="QBK112"/>
      <c r="QBL112"/>
      <c r="QBM112"/>
      <c r="QBN112"/>
      <c r="QBO112"/>
      <c r="QBP112"/>
      <c r="QBQ112"/>
      <c r="QBR112"/>
      <c r="QBS112"/>
      <c r="QBT112"/>
      <c r="QBU112"/>
      <c r="QBV112"/>
      <c r="QBW112"/>
      <c r="QBX112"/>
      <c r="QBY112"/>
      <c r="QBZ112"/>
      <c r="QCA112"/>
      <c r="QCB112"/>
      <c r="QCC112"/>
      <c r="QCD112"/>
      <c r="QCE112"/>
      <c r="QCF112"/>
      <c r="QCG112"/>
      <c r="QCH112"/>
      <c r="QCI112"/>
      <c r="QCJ112"/>
      <c r="QCK112"/>
      <c r="QCL112"/>
      <c r="QCM112"/>
      <c r="QCN112"/>
      <c r="QCO112"/>
      <c r="QCP112"/>
      <c r="QCQ112"/>
      <c r="QCR112"/>
      <c r="QCS112"/>
      <c r="QCT112"/>
      <c r="QCU112"/>
      <c r="QCV112"/>
      <c r="QCW112"/>
      <c r="QCX112"/>
      <c r="QCY112"/>
      <c r="QCZ112"/>
      <c r="QDA112"/>
      <c r="QDB112"/>
      <c r="QDC112"/>
      <c r="QDD112"/>
      <c r="QDE112"/>
      <c r="QDF112"/>
      <c r="QDG112"/>
      <c r="QDH112"/>
      <c r="QDI112"/>
      <c r="QDJ112"/>
      <c r="QDK112"/>
      <c r="QDL112"/>
      <c r="QDM112"/>
      <c r="QDN112"/>
      <c r="QDO112"/>
      <c r="QDP112"/>
      <c r="QDQ112"/>
      <c r="QDR112"/>
      <c r="QDS112"/>
      <c r="QDT112"/>
      <c r="QDU112"/>
      <c r="QDV112"/>
      <c r="QDW112"/>
      <c r="QDX112"/>
      <c r="QDY112"/>
      <c r="QDZ112"/>
      <c r="QEA112"/>
      <c r="QEB112"/>
      <c r="QEC112"/>
      <c r="QED112"/>
      <c r="QEE112"/>
      <c r="QEF112"/>
      <c r="QEG112"/>
      <c r="QEH112"/>
      <c r="QEI112"/>
      <c r="QEJ112"/>
      <c r="QEK112"/>
      <c r="QEL112"/>
      <c r="QEM112"/>
      <c r="QEN112"/>
      <c r="QEO112"/>
      <c r="QEP112"/>
      <c r="QEQ112"/>
      <c r="QER112"/>
      <c r="QES112"/>
      <c r="QET112"/>
      <c r="QEU112"/>
      <c r="QEV112"/>
      <c r="QEW112"/>
      <c r="QEX112"/>
      <c r="QEY112"/>
      <c r="QEZ112"/>
      <c r="QFA112"/>
      <c r="QFB112"/>
      <c r="QFC112"/>
      <c r="QFD112"/>
      <c r="QFE112"/>
      <c r="QFF112"/>
      <c r="QFG112"/>
      <c r="QFH112"/>
      <c r="QFI112"/>
      <c r="QFJ112"/>
      <c r="QFK112"/>
      <c r="QFL112"/>
      <c r="QFM112"/>
      <c r="QFN112"/>
      <c r="QFO112"/>
      <c r="QFP112"/>
      <c r="QFQ112"/>
      <c r="QFR112"/>
      <c r="QFS112"/>
      <c r="QFT112"/>
      <c r="QFU112"/>
      <c r="QFV112"/>
      <c r="QFW112"/>
      <c r="QFX112"/>
      <c r="QFY112"/>
      <c r="QFZ112"/>
      <c r="QGA112"/>
      <c r="QGB112"/>
      <c r="QGC112"/>
      <c r="QGD112"/>
      <c r="QGE112"/>
      <c r="QGF112"/>
      <c r="QGG112"/>
      <c r="QGH112"/>
      <c r="QGI112"/>
      <c r="QGJ112"/>
      <c r="QGK112"/>
      <c r="QGL112"/>
      <c r="QGM112"/>
      <c r="QGN112"/>
      <c r="QGO112"/>
      <c r="QGP112"/>
      <c r="QGQ112"/>
      <c r="QGR112"/>
      <c r="QGS112"/>
      <c r="QGT112"/>
      <c r="QGU112"/>
      <c r="QGV112"/>
      <c r="QGW112"/>
      <c r="QGX112"/>
      <c r="QGY112"/>
      <c r="QGZ112"/>
      <c r="QHA112"/>
      <c r="QHB112"/>
      <c r="QHC112"/>
      <c r="QHD112"/>
      <c r="QHE112"/>
      <c r="QHF112"/>
      <c r="QHG112"/>
      <c r="QHH112"/>
      <c r="QHI112"/>
      <c r="QHJ112"/>
      <c r="QHK112"/>
      <c r="QHL112"/>
      <c r="QHM112"/>
      <c r="QHN112"/>
      <c r="QHO112"/>
      <c r="QHP112"/>
      <c r="QHQ112"/>
      <c r="QHR112"/>
      <c r="QHS112"/>
      <c r="QHT112"/>
      <c r="QHU112"/>
      <c r="QHV112"/>
      <c r="QHW112"/>
      <c r="QHX112"/>
      <c r="QHY112"/>
      <c r="QHZ112"/>
      <c r="QIA112"/>
      <c r="QIB112"/>
      <c r="QIC112"/>
      <c r="QID112"/>
      <c r="QIE112"/>
      <c r="QIF112"/>
      <c r="QIG112"/>
      <c r="QIH112"/>
      <c r="QII112"/>
      <c r="QIJ112"/>
      <c r="QIK112"/>
      <c r="QIL112"/>
      <c r="QIM112"/>
      <c r="QIN112"/>
      <c r="QIO112"/>
      <c r="QIP112"/>
      <c r="QIQ112"/>
      <c r="QIR112"/>
      <c r="QIS112"/>
      <c r="QIT112"/>
      <c r="QIU112"/>
      <c r="QIV112"/>
      <c r="QIW112"/>
      <c r="QIX112"/>
      <c r="QIY112"/>
      <c r="QIZ112"/>
      <c r="QJA112"/>
      <c r="QJB112"/>
      <c r="QJC112"/>
      <c r="QJD112"/>
      <c r="QJE112"/>
      <c r="QJF112"/>
      <c r="QJG112"/>
      <c r="QJH112"/>
      <c r="QJI112"/>
      <c r="QJJ112"/>
      <c r="QJK112"/>
      <c r="QJL112"/>
      <c r="QJM112"/>
      <c r="QJN112"/>
      <c r="QJO112"/>
      <c r="QJP112"/>
      <c r="QJQ112"/>
      <c r="QJR112"/>
      <c r="QJS112"/>
      <c r="QJT112"/>
      <c r="QJU112"/>
      <c r="QJV112"/>
      <c r="QJW112"/>
      <c r="QJX112"/>
      <c r="QJY112"/>
      <c r="QJZ112"/>
      <c r="QKA112"/>
      <c r="QKB112"/>
      <c r="QKC112"/>
      <c r="QKD112"/>
      <c r="QKE112"/>
      <c r="QKF112"/>
      <c r="QKG112"/>
      <c r="QKH112"/>
      <c r="QKI112"/>
      <c r="QKJ112"/>
      <c r="QKK112"/>
      <c r="QKL112"/>
      <c r="QKM112"/>
      <c r="QKN112"/>
      <c r="QKO112"/>
      <c r="QKP112"/>
      <c r="QKQ112"/>
      <c r="QKR112"/>
      <c r="QKS112"/>
      <c r="QKT112"/>
      <c r="QKU112"/>
      <c r="QKV112"/>
      <c r="QKW112"/>
      <c r="QKX112"/>
      <c r="QKY112"/>
      <c r="QKZ112"/>
      <c r="QLA112"/>
      <c r="QLB112"/>
      <c r="QLC112"/>
      <c r="QLD112"/>
      <c r="QLE112"/>
      <c r="QLF112"/>
      <c r="QLG112"/>
      <c r="QLH112"/>
      <c r="QLI112"/>
      <c r="QLJ112"/>
      <c r="QLK112"/>
      <c r="QLL112"/>
      <c r="QLM112"/>
      <c r="QLN112"/>
      <c r="QLO112"/>
      <c r="QLP112"/>
      <c r="QLQ112"/>
      <c r="QLR112"/>
      <c r="QLS112"/>
      <c r="QLT112"/>
      <c r="QLU112"/>
      <c r="QLV112"/>
      <c r="QLW112"/>
      <c r="QLX112"/>
      <c r="QLY112"/>
      <c r="QLZ112"/>
      <c r="QMA112"/>
      <c r="QMB112"/>
      <c r="QMC112"/>
      <c r="QMD112"/>
      <c r="QME112"/>
      <c r="QMF112"/>
      <c r="QMG112"/>
      <c r="QMH112"/>
      <c r="QMI112"/>
      <c r="QMJ112"/>
      <c r="QMK112"/>
      <c r="QML112"/>
      <c r="QMM112"/>
      <c r="QMN112"/>
      <c r="QMO112"/>
      <c r="QMP112"/>
      <c r="QMQ112"/>
      <c r="QMR112"/>
      <c r="QMS112"/>
      <c r="QMT112"/>
      <c r="QMU112"/>
      <c r="QMV112"/>
      <c r="QMW112"/>
      <c r="QMX112"/>
      <c r="QMY112"/>
      <c r="QMZ112"/>
      <c r="QNA112"/>
      <c r="QNB112"/>
      <c r="QNC112"/>
      <c r="QND112"/>
      <c r="QNE112"/>
      <c r="QNF112"/>
      <c r="QNG112"/>
      <c r="QNH112"/>
      <c r="QNI112"/>
      <c r="QNJ112"/>
      <c r="QNK112"/>
      <c r="QNL112"/>
      <c r="QNM112"/>
      <c r="QNN112"/>
      <c r="QNO112"/>
      <c r="QNP112"/>
      <c r="QNQ112"/>
      <c r="QNR112"/>
      <c r="QNS112"/>
      <c r="QNT112"/>
      <c r="QNU112"/>
      <c r="QNV112"/>
      <c r="QNW112"/>
      <c r="QNX112"/>
      <c r="QNY112"/>
      <c r="QNZ112"/>
      <c r="QOA112"/>
      <c r="QOB112"/>
      <c r="QOC112"/>
      <c r="QOD112"/>
      <c r="QOE112"/>
      <c r="QOF112"/>
      <c r="QOG112"/>
      <c r="QOH112"/>
      <c r="QOI112"/>
      <c r="QOJ112"/>
      <c r="QOK112"/>
      <c r="QOL112"/>
      <c r="QOM112"/>
      <c r="QON112"/>
      <c r="QOO112"/>
      <c r="QOP112"/>
      <c r="QOQ112"/>
      <c r="QOR112"/>
      <c r="QOS112"/>
      <c r="QOT112"/>
      <c r="QOU112"/>
      <c r="QOV112"/>
      <c r="QOW112"/>
      <c r="QOX112"/>
      <c r="QOY112"/>
      <c r="QOZ112"/>
      <c r="QPA112"/>
      <c r="QPB112"/>
      <c r="QPC112"/>
      <c r="QPD112"/>
      <c r="QPE112"/>
      <c r="QPF112"/>
      <c r="QPG112"/>
      <c r="QPH112"/>
      <c r="QPI112"/>
      <c r="QPJ112"/>
      <c r="QPK112"/>
      <c r="QPL112"/>
      <c r="QPM112"/>
      <c r="QPN112"/>
      <c r="QPO112"/>
      <c r="QPP112"/>
      <c r="QPQ112"/>
      <c r="QPR112"/>
      <c r="QPS112"/>
      <c r="QPT112"/>
      <c r="QPU112"/>
      <c r="QPV112"/>
      <c r="QPW112"/>
      <c r="QPX112"/>
      <c r="QPY112"/>
      <c r="QPZ112"/>
      <c r="QQA112"/>
      <c r="QQB112"/>
      <c r="QQC112"/>
      <c r="QQD112"/>
      <c r="QQE112"/>
      <c r="QQF112"/>
      <c r="QQG112"/>
      <c r="QQH112"/>
      <c r="QQI112"/>
      <c r="QQJ112"/>
      <c r="QQK112"/>
      <c r="QQL112"/>
      <c r="QQM112"/>
      <c r="QQN112"/>
      <c r="QQO112"/>
      <c r="QQP112"/>
      <c r="QQQ112"/>
      <c r="QQR112"/>
      <c r="QQS112"/>
      <c r="QQT112"/>
      <c r="QQU112"/>
      <c r="QQV112"/>
      <c r="QQW112"/>
      <c r="QQX112"/>
      <c r="QQY112"/>
      <c r="QQZ112"/>
      <c r="QRA112"/>
      <c r="QRB112"/>
      <c r="QRC112"/>
      <c r="QRD112"/>
      <c r="QRE112"/>
      <c r="QRF112"/>
      <c r="QRG112"/>
      <c r="QRH112"/>
      <c r="QRI112"/>
      <c r="QRJ112"/>
      <c r="QRK112"/>
      <c r="QRL112"/>
      <c r="QRM112"/>
      <c r="QRN112"/>
      <c r="QRO112"/>
      <c r="QRP112"/>
      <c r="QRQ112"/>
      <c r="QRR112"/>
      <c r="QRS112"/>
      <c r="QRT112"/>
      <c r="QRU112"/>
      <c r="QRV112"/>
      <c r="QRW112"/>
      <c r="QRX112"/>
      <c r="QRY112"/>
      <c r="QRZ112"/>
      <c r="QSA112"/>
      <c r="QSB112"/>
      <c r="QSC112"/>
      <c r="QSD112"/>
      <c r="QSE112"/>
      <c r="QSF112"/>
      <c r="QSG112"/>
      <c r="QSH112"/>
      <c r="QSI112"/>
      <c r="QSJ112"/>
      <c r="QSK112"/>
      <c r="QSL112"/>
      <c r="QSM112"/>
      <c r="QSN112"/>
      <c r="QSO112"/>
      <c r="QSP112"/>
      <c r="QSQ112"/>
      <c r="QSR112"/>
      <c r="QSS112"/>
      <c r="QST112"/>
      <c r="QSU112"/>
      <c r="QSV112"/>
      <c r="QSW112"/>
      <c r="QSX112"/>
      <c r="QSY112"/>
      <c r="QSZ112"/>
      <c r="QTA112"/>
      <c r="QTB112"/>
      <c r="QTC112"/>
      <c r="QTD112"/>
      <c r="QTE112"/>
      <c r="QTF112"/>
      <c r="QTG112"/>
      <c r="QTH112"/>
      <c r="QTI112"/>
      <c r="QTJ112"/>
      <c r="QTK112"/>
      <c r="QTL112"/>
      <c r="QTM112"/>
      <c r="QTN112"/>
      <c r="QTO112"/>
      <c r="QTP112"/>
      <c r="QTQ112"/>
      <c r="QTR112"/>
      <c r="QTS112"/>
      <c r="QTT112"/>
      <c r="QTU112"/>
      <c r="QTV112"/>
      <c r="QTW112"/>
      <c r="QTX112"/>
      <c r="QTY112"/>
      <c r="QTZ112"/>
      <c r="QUA112"/>
      <c r="QUB112"/>
      <c r="QUC112"/>
      <c r="QUD112"/>
      <c r="QUE112"/>
      <c r="QUF112"/>
      <c r="QUG112"/>
      <c r="QUH112"/>
      <c r="QUI112"/>
      <c r="QUJ112"/>
      <c r="QUK112"/>
      <c r="QUL112"/>
      <c r="QUM112"/>
      <c r="QUN112"/>
      <c r="QUO112"/>
      <c r="QUP112"/>
      <c r="QUQ112"/>
      <c r="QUR112"/>
      <c r="QUS112"/>
      <c r="QUT112"/>
      <c r="QUU112"/>
      <c r="QUV112"/>
      <c r="QUW112"/>
      <c r="QUX112"/>
      <c r="QUY112"/>
      <c r="QUZ112"/>
      <c r="QVA112"/>
      <c r="QVB112"/>
      <c r="QVC112"/>
      <c r="QVD112"/>
      <c r="QVE112"/>
      <c r="QVF112"/>
      <c r="QVG112"/>
      <c r="QVH112"/>
      <c r="QVI112"/>
      <c r="QVJ112"/>
      <c r="QVK112"/>
      <c r="QVL112"/>
      <c r="QVM112"/>
      <c r="QVN112"/>
      <c r="QVO112"/>
      <c r="QVP112"/>
      <c r="QVQ112"/>
      <c r="QVR112"/>
      <c r="QVS112"/>
      <c r="QVT112"/>
      <c r="QVU112"/>
      <c r="QVV112"/>
      <c r="QVW112"/>
      <c r="QVX112"/>
      <c r="QVY112"/>
      <c r="QVZ112"/>
      <c r="QWA112"/>
      <c r="QWB112"/>
      <c r="QWC112"/>
      <c r="QWD112"/>
      <c r="QWE112"/>
      <c r="QWF112"/>
      <c r="QWG112"/>
      <c r="QWH112"/>
      <c r="QWI112"/>
      <c r="QWJ112"/>
      <c r="QWK112"/>
      <c r="QWL112"/>
      <c r="QWM112"/>
      <c r="QWN112"/>
      <c r="QWO112"/>
      <c r="QWP112"/>
      <c r="QWQ112"/>
      <c r="QWR112"/>
      <c r="QWS112"/>
      <c r="QWT112"/>
      <c r="QWU112"/>
      <c r="QWV112"/>
      <c r="QWW112"/>
      <c r="QWX112"/>
      <c r="QWY112"/>
      <c r="QWZ112"/>
      <c r="QXA112"/>
      <c r="QXB112"/>
      <c r="QXC112"/>
      <c r="QXD112"/>
      <c r="QXE112"/>
      <c r="QXF112"/>
      <c r="QXG112"/>
      <c r="QXH112"/>
      <c r="QXI112"/>
      <c r="QXJ112"/>
      <c r="QXK112"/>
      <c r="QXL112"/>
      <c r="QXM112"/>
      <c r="QXN112"/>
      <c r="QXO112"/>
      <c r="QXP112"/>
      <c r="QXQ112"/>
      <c r="QXR112"/>
      <c r="QXS112"/>
      <c r="QXT112"/>
      <c r="QXU112"/>
      <c r="QXV112"/>
      <c r="QXW112"/>
      <c r="QXX112"/>
      <c r="QXY112"/>
      <c r="QXZ112"/>
      <c r="QYA112"/>
      <c r="QYB112"/>
      <c r="QYC112"/>
      <c r="QYD112"/>
      <c r="QYE112"/>
      <c r="QYF112"/>
      <c r="QYG112"/>
      <c r="QYH112"/>
      <c r="QYI112"/>
      <c r="QYJ112"/>
      <c r="QYK112"/>
      <c r="QYL112"/>
      <c r="QYM112"/>
      <c r="QYN112"/>
      <c r="QYO112"/>
      <c r="QYP112"/>
      <c r="QYQ112"/>
      <c r="QYR112"/>
      <c r="QYS112"/>
      <c r="QYT112"/>
      <c r="QYU112"/>
      <c r="QYV112"/>
      <c r="QYW112"/>
      <c r="QYX112"/>
      <c r="QYY112"/>
      <c r="QYZ112"/>
      <c r="QZA112"/>
      <c r="QZB112"/>
      <c r="QZC112"/>
      <c r="QZD112"/>
      <c r="QZE112"/>
      <c r="QZF112"/>
      <c r="QZG112"/>
      <c r="QZH112"/>
      <c r="QZI112"/>
      <c r="QZJ112"/>
      <c r="QZK112"/>
      <c r="QZL112"/>
      <c r="QZM112"/>
      <c r="QZN112"/>
      <c r="QZO112"/>
      <c r="QZP112"/>
      <c r="QZQ112"/>
      <c r="QZR112"/>
      <c r="QZS112"/>
      <c r="QZT112"/>
      <c r="QZU112"/>
      <c r="QZV112"/>
      <c r="QZW112"/>
      <c r="QZX112"/>
      <c r="QZY112"/>
      <c r="QZZ112"/>
      <c r="RAA112"/>
      <c r="RAB112"/>
      <c r="RAC112"/>
      <c r="RAD112"/>
      <c r="RAE112"/>
      <c r="RAF112"/>
      <c r="RAG112"/>
      <c r="RAH112"/>
      <c r="RAI112"/>
      <c r="RAJ112"/>
      <c r="RAK112"/>
      <c r="RAL112"/>
      <c r="RAM112"/>
      <c r="RAN112"/>
      <c r="RAO112"/>
      <c r="RAP112"/>
      <c r="RAQ112"/>
      <c r="RAR112"/>
      <c r="RAS112"/>
      <c r="RAT112"/>
      <c r="RAU112"/>
      <c r="RAV112"/>
      <c r="RAW112"/>
      <c r="RAX112"/>
      <c r="RAY112"/>
      <c r="RAZ112"/>
      <c r="RBA112"/>
      <c r="RBB112"/>
      <c r="RBC112"/>
      <c r="RBD112"/>
      <c r="RBE112"/>
      <c r="RBF112"/>
      <c r="RBG112"/>
      <c r="RBH112"/>
      <c r="RBI112"/>
      <c r="RBJ112"/>
      <c r="RBK112"/>
      <c r="RBL112"/>
      <c r="RBM112"/>
      <c r="RBN112"/>
      <c r="RBO112"/>
      <c r="RBP112"/>
      <c r="RBQ112"/>
      <c r="RBR112"/>
      <c r="RBS112"/>
      <c r="RBT112"/>
      <c r="RBU112"/>
      <c r="RBV112"/>
      <c r="RBW112"/>
      <c r="RBX112"/>
      <c r="RBY112"/>
      <c r="RBZ112"/>
      <c r="RCA112"/>
      <c r="RCB112"/>
      <c r="RCC112"/>
      <c r="RCD112"/>
      <c r="RCE112"/>
      <c r="RCF112"/>
      <c r="RCG112"/>
      <c r="RCH112"/>
      <c r="RCI112"/>
      <c r="RCJ112"/>
      <c r="RCK112"/>
      <c r="RCL112"/>
      <c r="RCM112"/>
      <c r="RCN112"/>
      <c r="RCO112"/>
      <c r="RCP112"/>
      <c r="RCQ112"/>
      <c r="RCR112"/>
      <c r="RCS112"/>
      <c r="RCT112"/>
      <c r="RCU112"/>
      <c r="RCV112"/>
      <c r="RCW112"/>
      <c r="RCX112"/>
      <c r="RCY112"/>
      <c r="RCZ112"/>
      <c r="RDA112"/>
      <c r="RDB112"/>
      <c r="RDC112"/>
      <c r="RDD112"/>
      <c r="RDE112"/>
      <c r="RDF112"/>
      <c r="RDG112"/>
      <c r="RDH112"/>
      <c r="RDI112"/>
      <c r="RDJ112"/>
      <c r="RDK112"/>
      <c r="RDL112"/>
      <c r="RDM112"/>
      <c r="RDN112"/>
      <c r="RDO112"/>
      <c r="RDP112"/>
      <c r="RDQ112"/>
      <c r="RDR112"/>
      <c r="RDS112"/>
      <c r="RDT112"/>
      <c r="RDU112"/>
      <c r="RDV112"/>
      <c r="RDW112"/>
      <c r="RDX112"/>
      <c r="RDY112"/>
      <c r="RDZ112"/>
      <c r="REA112"/>
      <c r="REB112"/>
      <c r="REC112"/>
      <c r="RED112"/>
      <c r="REE112"/>
      <c r="REF112"/>
      <c r="REG112"/>
      <c r="REH112"/>
      <c r="REI112"/>
      <c r="REJ112"/>
      <c r="REK112"/>
      <c r="REL112"/>
      <c r="REM112"/>
      <c r="REN112"/>
      <c r="REO112"/>
      <c r="REP112"/>
      <c r="REQ112"/>
      <c r="RER112"/>
      <c r="RES112"/>
      <c r="RET112"/>
      <c r="REU112"/>
      <c r="REV112"/>
      <c r="REW112"/>
      <c r="REX112"/>
      <c r="REY112"/>
      <c r="REZ112"/>
      <c r="RFA112"/>
      <c r="RFB112"/>
      <c r="RFC112"/>
      <c r="RFD112"/>
      <c r="RFE112"/>
      <c r="RFF112"/>
      <c r="RFG112"/>
      <c r="RFH112"/>
      <c r="RFI112"/>
      <c r="RFJ112"/>
      <c r="RFK112"/>
      <c r="RFL112"/>
      <c r="RFM112"/>
      <c r="RFN112"/>
      <c r="RFO112"/>
      <c r="RFP112"/>
      <c r="RFQ112"/>
      <c r="RFR112"/>
      <c r="RFS112"/>
      <c r="RFT112"/>
      <c r="RFU112"/>
      <c r="RFV112"/>
      <c r="RFW112"/>
      <c r="RFX112"/>
      <c r="RFY112"/>
      <c r="RFZ112"/>
      <c r="RGA112"/>
      <c r="RGB112"/>
      <c r="RGC112"/>
      <c r="RGD112"/>
      <c r="RGE112"/>
      <c r="RGF112"/>
      <c r="RGG112"/>
      <c r="RGH112"/>
      <c r="RGI112"/>
      <c r="RGJ112"/>
      <c r="RGK112"/>
      <c r="RGL112"/>
      <c r="RGM112"/>
      <c r="RGN112"/>
      <c r="RGO112"/>
      <c r="RGP112"/>
      <c r="RGQ112"/>
      <c r="RGR112"/>
      <c r="RGS112"/>
      <c r="RGT112"/>
      <c r="RGU112"/>
      <c r="RGV112"/>
      <c r="RGW112"/>
      <c r="RGX112"/>
      <c r="RGY112"/>
      <c r="RGZ112"/>
      <c r="RHA112"/>
      <c r="RHB112"/>
      <c r="RHC112"/>
      <c r="RHD112"/>
      <c r="RHE112"/>
      <c r="RHF112"/>
      <c r="RHG112"/>
      <c r="RHH112"/>
      <c r="RHI112"/>
      <c r="RHJ112"/>
      <c r="RHK112"/>
      <c r="RHL112"/>
      <c r="RHM112"/>
      <c r="RHN112"/>
      <c r="RHO112"/>
      <c r="RHP112"/>
      <c r="RHQ112"/>
      <c r="RHR112"/>
      <c r="RHS112"/>
      <c r="RHT112"/>
      <c r="RHU112"/>
      <c r="RHV112"/>
      <c r="RHW112"/>
      <c r="RHX112"/>
      <c r="RHY112"/>
      <c r="RHZ112"/>
      <c r="RIA112"/>
      <c r="RIB112"/>
      <c r="RIC112"/>
      <c r="RID112"/>
      <c r="RIE112"/>
      <c r="RIF112"/>
      <c r="RIG112"/>
      <c r="RIH112"/>
      <c r="RII112"/>
      <c r="RIJ112"/>
      <c r="RIK112"/>
      <c r="RIL112"/>
      <c r="RIM112"/>
      <c r="RIN112"/>
      <c r="RIO112"/>
      <c r="RIP112"/>
      <c r="RIQ112"/>
      <c r="RIR112"/>
      <c r="RIS112"/>
      <c r="RIT112"/>
      <c r="RIU112"/>
      <c r="RIV112"/>
      <c r="RIW112"/>
      <c r="RIX112"/>
      <c r="RIY112"/>
      <c r="RIZ112"/>
      <c r="RJA112"/>
      <c r="RJB112"/>
      <c r="RJC112"/>
      <c r="RJD112"/>
      <c r="RJE112"/>
      <c r="RJF112"/>
      <c r="RJG112"/>
      <c r="RJH112"/>
      <c r="RJI112"/>
      <c r="RJJ112"/>
      <c r="RJK112"/>
      <c r="RJL112"/>
      <c r="RJM112"/>
      <c r="RJN112"/>
      <c r="RJO112"/>
      <c r="RJP112"/>
      <c r="RJQ112"/>
      <c r="RJR112"/>
      <c r="RJS112"/>
      <c r="RJT112"/>
      <c r="RJU112"/>
      <c r="RJV112"/>
      <c r="RJW112"/>
      <c r="RJX112"/>
      <c r="RJY112"/>
      <c r="RJZ112"/>
      <c r="RKA112"/>
      <c r="RKB112"/>
      <c r="RKC112"/>
      <c r="RKD112"/>
      <c r="RKE112"/>
      <c r="RKF112"/>
      <c r="RKG112"/>
      <c r="RKH112"/>
      <c r="RKI112"/>
      <c r="RKJ112"/>
      <c r="RKK112"/>
      <c r="RKL112"/>
      <c r="RKM112"/>
      <c r="RKN112"/>
      <c r="RKO112"/>
      <c r="RKP112"/>
      <c r="RKQ112"/>
      <c r="RKR112"/>
      <c r="RKS112"/>
      <c r="RKT112"/>
      <c r="RKU112"/>
      <c r="RKV112"/>
      <c r="RKW112"/>
      <c r="RKX112"/>
      <c r="RKY112"/>
      <c r="RKZ112"/>
      <c r="RLA112"/>
      <c r="RLB112"/>
      <c r="RLC112"/>
      <c r="RLD112"/>
      <c r="RLE112"/>
      <c r="RLF112"/>
      <c r="RLG112"/>
      <c r="RLH112"/>
      <c r="RLI112"/>
      <c r="RLJ112"/>
      <c r="RLK112"/>
      <c r="RLL112"/>
      <c r="RLM112"/>
      <c r="RLN112"/>
      <c r="RLO112"/>
      <c r="RLP112"/>
      <c r="RLQ112"/>
      <c r="RLR112"/>
      <c r="RLS112"/>
      <c r="RLT112"/>
      <c r="RLU112"/>
      <c r="RLV112"/>
      <c r="RLW112"/>
      <c r="RLX112"/>
      <c r="RLY112"/>
      <c r="RLZ112"/>
      <c r="RMA112"/>
      <c r="RMB112"/>
      <c r="RMC112"/>
      <c r="RMD112"/>
      <c r="RME112"/>
      <c r="RMF112"/>
      <c r="RMG112"/>
      <c r="RMH112"/>
      <c r="RMI112"/>
      <c r="RMJ112"/>
      <c r="RMK112"/>
      <c r="RML112"/>
      <c r="RMM112"/>
      <c r="RMN112"/>
      <c r="RMO112"/>
      <c r="RMP112"/>
      <c r="RMQ112"/>
      <c r="RMR112"/>
      <c r="RMS112"/>
      <c r="RMT112"/>
      <c r="RMU112"/>
      <c r="RMV112"/>
      <c r="RMW112"/>
      <c r="RMX112"/>
      <c r="RMY112"/>
      <c r="RMZ112"/>
      <c r="RNA112"/>
      <c r="RNB112"/>
      <c r="RNC112"/>
      <c r="RND112"/>
      <c r="RNE112"/>
      <c r="RNF112"/>
      <c r="RNG112"/>
      <c r="RNH112"/>
      <c r="RNI112"/>
      <c r="RNJ112"/>
      <c r="RNK112"/>
      <c r="RNL112"/>
      <c r="RNM112"/>
      <c r="RNN112"/>
      <c r="RNO112"/>
      <c r="RNP112"/>
      <c r="RNQ112"/>
      <c r="RNR112"/>
      <c r="RNS112"/>
      <c r="RNT112"/>
      <c r="RNU112"/>
      <c r="RNV112"/>
      <c r="RNW112"/>
      <c r="RNX112"/>
      <c r="RNY112"/>
      <c r="RNZ112"/>
      <c r="ROA112"/>
      <c r="ROB112"/>
      <c r="ROC112"/>
      <c r="ROD112"/>
      <c r="ROE112"/>
      <c r="ROF112"/>
      <c r="ROG112"/>
      <c r="ROH112"/>
      <c r="ROI112"/>
      <c r="ROJ112"/>
      <c r="ROK112"/>
      <c r="ROL112"/>
      <c r="ROM112"/>
      <c r="RON112"/>
      <c r="ROO112"/>
      <c r="ROP112"/>
      <c r="ROQ112"/>
      <c r="ROR112"/>
      <c r="ROS112"/>
      <c r="ROT112"/>
      <c r="ROU112"/>
      <c r="ROV112"/>
      <c r="ROW112"/>
      <c r="ROX112"/>
      <c r="ROY112"/>
      <c r="ROZ112"/>
      <c r="RPA112"/>
      <c r="RPB112"/>
      <c r="RPC112"/>
      <c r="RPD112"/>
      <c r="RPE112"/>
      <c r="RPF112"/>
      <c r="RPG112"/>
      <c r="RPH112"/>
      <c r="RPI112"/>
      <c r="RPJ112"/>
      <c r="RPK112"/>
      <c r="RPL112"/>
      <c r="RPM112"/>
      <c r="RPN112"/>
      <c r="RPO112"/>
      <c r="RPP112"/>
      <c r="RPQ112"/>
      <c r="RPR112"/>
      <c r="RPS112"/>
      <c r="RPT112"/>
      <c r="RPU112"/>
      <c r="RPV112"/>
      <c r="RPW112"/>
      <c r="RPX112"/>
      <c r="RPY112"/>
      <c r="RPZ112"/>
      <c r="RQA112"/>
      <c r="RQB112"/>
      <c r="RQC112"/>
      <c r="RQD112"/>
      <c r="RQE112"/>
      <c r="RQF112"/>
      <c r="RQG112"/>
      <c r="RQH112"/>
      <c r="RQI112"/>
      <c r="RQJ112"/>
      <c r="RQK112"/>
      <c r="RQL112"/>
      <c r="RQM112"/>
      <c r="RQN112"/>
      <c r="RQO112"/>
      <c r="RQP112"/>
      <c r="RQQ112"/>
      <c r="RQR112"/>
      <c r="RQS112"/>
      <c r="RQT112"/>
      <c r="RQU112"/>
      <c r="RQV112"/>
      <c r="RQW112"/>
      <c r="RQX112"/>
      <c r="RQY112"/>
      <c r="RQZ112"/>
      <c r="RRA112"/>
      <c r="RRB112"/>
      <c r="RRC112"/>
      <c r="RRD112"/>
      <c r="RRE112"/>
      <c r="RRF112"/>
      <c r="RRG112"/>
      <c r="RRH112"/>
      <c r="RRI112"/>
      <c r="RRJ112"/>
      <c r="RRK112"/>
      <c r="RRL112"/>
      <c r="RRM112"/>
      <c r="RRN112"/>
      <c r="RRO112"/>
      <c r="RRP112"/>
      <c r="RRQ112"/>
      <c r="RRR112"/>
      <c r="RRS112"/>
      <c r="RRT112"/>
      <c r="RRU112"/>
      <c r="RRV112"/>
      <c r="RRW112"/>
      <c r="RRX112"/>
      <c r="RRY112"/>
      <c r="RRZ112"/>
      <c r="RSA112"/>
      <c r="RSB112"/>
      <c r="RSC112"/>
      <c r="RSD112"/>
      <c r="RSE112"/>
      <c r="RSF112"/>
      <c r="RSG112"/>
      <c r="RSH112"/>
      <c r="RSI112"/>
      <c r="RSJ112"/>
      <c r="RSK112"/>
      <c r="RSL112"/>
      <c r="RSM112"/>
      <c r="RSN112"/>
      <c r="RSO112"/>
      <c r="RSP112"/>
      <c r="RSQ112"/>
      <c r="RSR112"/>
      <c r="RSS112"/>
      <c r="RST112"/>
      <c r="RSU112"/>
      <c r="RSV112"/>
      <c r="RSW112"/>
      <c r="RSX112"/>
      <c r="RSY112"/>
      <c r="RSZ112"/>
      <c r="RTA112"/>
      <c r="RTB112"/>
      <c r="RTC112"/>
      <c r="RTD112"/>
      <c r="RTE112"/>
      <c r="RTF112"/>
      <c r="RTG112"/>
      <c r="RTH112"/>
      <c r="RTI112"/>
      <c r="RTJ112"/>
      <c r="RTK112"/>
      <c r="RTL112"/>
      <c r="RTM112"/>
      <c r="RTN112"/>
      <c r="RTO112"/>
      <c r="RTP112"/>
      <c r="RTQ112"/>
      <c r="RTR112"/>
      <c r="RTS112"/>
      <c r="RTT112"/>
      <c r="RTU112"/>
      <c r="RTV112"/>
      <c r="RTW112"/>
      <c r="RTX112"/>
      <c r="RTY112"/>
      <c r="RTZ112"/>
      <c r="RUA112"/>
      <c r="RUB112"/>
      <c r="RUC112"/>
      <c r="RUD112"/>
      <c r="RUE112"/>
      <c r="RUF112"/>
      <c r="RUG112"/>
      <c r="RUH112"/>
      <c r="RUI112"/>
      <c r="RUJ112"/>
      <c r="RUK112"/>
      <c r="RUL112"/>
      <c r="RUM112"/>
      <c r="RUN112"/>
      <c r="RUO112"/>
      <c r="RUP112"/>
      <c r="RUQ112"/>
      <c r="RUR112"/>
      <c r="RUS112"/>
      <c r="RUT112"/>
      <c r="RUU112"/>
      <c r="RUV112"/>
      <c r="RUW112"/>
      <c r="RUX112"/>
      <c r="RUY112"/>
      <c r="RUZ112"/>
      <c r="RVA112"/>
      <c r="RVB112"/>
      <c r="RVC112"/>
      <c r="RVD112"/>
      <c r="RVE112"/>
      <c r="RVF112"/>
      <c r="RVG112"/>
      <c r="RVH112"/>
      <c r="RVI112"/>
      <c r="RVJ112"/>
      <c r="RVK112"/>
      <c r="RVL112"/>
      <c r="RVM112"/>
      <c r="RVN112"/>
      <c r="RVO112"/>
      <c r="RVP112"/>
      <c r="RVQ112"/>
      <c r="RVR112"/>
      <c r="RVS112"/>
      <c r="RVT112"/>
      <c r="RVU112"/>
      <c r="RVV112"/>
      <c r="RVW112"/>
      <c r="RVX112"/>
      <c r="RVY112"/>
      <c r="RVZ112"/>
      <c r="RWA112"/>
      <c r="RWB112"/>
      <c r="RWC112"/>
      <c r="RWD112"/>
      <c r="RWE112"/>
      <c r="RWF112"/>
      <c r="RWG112"/>
      <c r="RWH112"/>
      <c r="RWI112"/>
      <c r="RWJ112"/>
      <c r="RWK112"/>
      <c r="RWL112"/>
      <c r="RWM112"/>
      <c r="RWN112"/>
      <c r="RWO112"/>
      <c r="RWP112"/>
      <c r="RWQ112"/>
      <c r="RWR112"/>
      <c r="RWS112"/>
      <c r="RWT112"/>
      <c r="RWU112"/>
      <c r="RWV112"/>
      <c r="RWW112"/>
      <c r="RWX112"/>
      <c r="RWY112"/>
      <c r="RWZ112"/>
      <c r="RXA112"/>
      <c r="RXB112"/>
      <c r="RXC112"/>
      <c r="RXD112"/>
      <c r="RXE112"/>
      <c r="RXF112"/>
      <c r="RXG112"/>
      <c r="RXH112"/>
      <c r="RXI112"/>
      <c r="RXJ112"/>
      <c r="RXK112"/>
      <c r="RXL112"/>
      <c r="RXM112"/>
      <c r="RXN112"/>
      <c r="RXO112"/>
      <c r="RXP112"/>
      <c r="RXQ112"/>
      <c r="RXR112"/>
      <c r="RXS112"/>
      <c r="RXT112"/>
      <c r="RXU112"/>
      <c r="RXV112"/>
      <c r="RXW112"/>
      <c r="RXX112"/>
      <c r="RXY112"/>
      <c r="RXZ112"/>
      <c r="RYA112"/>
      <c r="RYB112"/>
      <c r="RYC112"/>
      <c r="RYD112"/>
      <c r="RYE112"/>
      <c r="RYF112"/>
      <c r="RYG112"/>
      <c r="RYH112"/>
      <c r="RYI112"/>
      <c r="RYJ112"/>
      <c r="RYK112"/>
      <c r="RYL112"/>
      <c r="RYM112"/>
      <c r="RYN112"/>
      <c r="RYO112"/>
      <c r="RYP112"/>
      <c r="RYQ112"/>
      <c r="RYR112"/>
      <c r="RYS112"/>
      <c r="RYT112"/>
      <c r="RYU112"/>
      <c r="RYV112"/>
      <c r="RYW112"/>
      <c r="RYX112"/>
      <c r="RYY112"/>
      <c r="RYZ112"/>
      <c r="RZA112"/>
      <c r="RZB112"/>
      <c r="RZC112"/>
      <c r="RZD112"/>
      <c r="RZE112"/>
      <c r="RZF112"/>
      <c r="RZG112"/>
      <c r="RZH112"/>
      <c r="RZI112"/>
      <c r="RZJ112"/>
      <c r="RZK112"/>
      <c r="RZL112"/>
      <c r="RZM112"/>
      <c r="RZN112"/>
      <c r="RZO112"/>
      <c r="RZP112"/>
      <c r="RZQ112"/>
      <c r="RZR112"/>
      <c r="RZS112"/>
      <c r="RZT112"/>
      <c r="RZU112"/>
      <c r="RZV112"/>
      <c r="RZW112"/>
      <c r="RZX112"/>
      <c r="RZY112"/>
      <c r="RZZ112"/>
      <c r="SAA112"/>
      <c r="SAB112"/>
      <c r="SAC112"/>
      <c r="SAD112"/>
      <c r="SAE112"/>
      <c r="SAF112"/>
      <c r="SAG112"/>
      <c r="SAH112"/>
      <c r="SAI112"/>
      <c r="SAJ112"/>
      <c r="SAK112"/>
      <c r="SAL112"/>
      <c r="SAM112"/>
      <c r="SAN112"/>
      <c r="SAO112"/>
      <c r="SAP112"/>
      <c r="SAQ112"/>
      <c r="SAR112"/>
      <c r="SAS112"/>
      <c r="SAT112"/>
      <c r="SAU112"/>
      <c r="SAV112"/>
      <c r="SAW112"/>
      <c r="SAX112"/>
      <c r="SAY112"/>
      <c r="SAZ112"/>
      <c r="SBA112"/>
      <c r="SBB112"/>
      <c r="SBC112"/>
      <c r="SBD112"/>
      <c r="SBE112"/>
      <c r="SBF112"/>
      <c r="SBG112"/>
      <c r="SBH112"/>
      <c r="SBI112"/>
      <c r="SBJ112"/>
      <c r="SBK112"/>
      <c r="SBL112"/>
      <c r="SBM112"/>
      <c r="SBN112"/>
      <c r="SBO112"/>
      <c r="SBP112"/>
      <c r="SBQ112"/>
      <c r="SBR112"/>
      <c r="SBS112"/>
      <c r="SBT112"/>
      <c r="SBU112"/>
      <c r="SBV112"/>
      <c r="SBW112"/>
      <c r="SBX112"/>
      <c r="SBY112"/>
      <c r="SBZ112"/>
      <c r="SCA112"/>
      <c r="SCB112"/>
      <c r="SCC112"/>
      <c r="SCD112"/>
      <c r="SCE112"/>
      <c r="SCF112"/>
      <c r="SCG112"/>
      <c r="SCH112"/>
      <c r="SCI112"/>
      <c r="SCJ112"/>
      <c r="SCK112"/>
      <c r="SCL112"/>
      <c r="SCM112"/>
      <c r="SCN112"/>
      <c r="SCO112"/>
      <c r="SCP112"/>
      <c r="SCQ112"/>
      <c r="SCR112"/>
      <c r="SCS112"/>
      <c r="SCT112"/>
      <c r="SCU112"/>
      <c r="SCV112"/>
      <c r="SCW112"/>
      <c r="SCX112"/>
      <c r="SCY112"/>
      <c r="SCZ112"/>
      <c r="SDA112"/>
      <c r="SDB112"/>
      <c r="SDC112"/>
      <c r="SDD112"/>
      <c r="SDE112"/>
      <c r="SDF112"/>
      <c r="SDG112"/>
      <c r="SDH112"/>
      <c r="SDI112"/>
      <c r="SDJ112"/>
      <c r="SDK112"/>
      <c r="SDL112"/>
      <c r="SDM112"/>
      <c r="SDN112"/>
      <c r="SDO112"/>
      <c r="SDP112"/>
      <c r="SDQ112"/>
      <c r="SDR112"/>
      <c r="SDS112"/>
      <c r="SDT112"/>
      <c r="SDU112"/>
      <c r="SDV112"/>
      <c r="SDW112"/>
      <c r="SDX112"/>
      <c r="SDY112"/>
      <c r="SDZ112"/>
      <c r="SEA112"/>
      <c r="SEB112"/>
      <c r="SEC112"/>
      <c r="SED112"/>
      <c r="SEE112"/>
      <c r="SEF112"/>
      <c r="SEG112"/>
      <c r="SEH112"/>
      <c r="SEI112"/>
      <c r="SEJ112"/>
      <c r="SEK112"/>
      <c r="SEL112"/>
      <c r="SEM112"/>
      <c r="SEN112"/>
      <c r="SEO112"/>
      <c r="SEP112"/>
      <c r="SEQ112"/>
      <c r="SER112"/>
      <c r="SES112"/>
      <c r="SET112"/>
      <c r="SEU112"/>
      <c r="SEV112"/>
      <c r="SEW112"/>
      <c r="SEX112"/>
      <c r="SEY112"/>
      <c r="SEZ112"/>
      <c r="SFA112"/>
      <c r="SFB112"/>
      <c r="SFC112"/>
      <c r="SFD112"/>
      <c r="SFE112"/>
      <c r="SFF112"/>
      <c r="SFG112"/>
      <c r="SFH112"/>
      <c r="SFI112"/>
      <c r="SFJ112"/>
      <c r="SFK112"/>
      <c r="SFL112"/>
      <c r="SFM112"/>
      <c r="SFN112"/>
      <c r="SFO112"/>
      <c r="SFP112"/>
      <c r="SFQ112"/>
      <c r="SFR112"/>
      <c r="SFS112"/>
      <c r="SFT112"/>
      <c r="SFU112"/>
      <c r="SFV112"/>
      <c r="SFW112"/>
      <c r="SFX112"/>
      <c r="SFY112"/>
      <c r="SFZ112"/>
      <c r="SGA112"/>
      <c r="SGB112"/>
      <c r="SGC112"/>
      <c r="SGD112"/>
      <c r="SGE112"/>
      <c r="SGF112"/>
      <c r="SGG112"/>
      <c r="SGH112"/>
      <c r="SGI112"/>
      <c r="SGJ112"/>
      <c r="SGK112"/>
      <c r="SGL112"/>
      <c r="SGM112"/>
      <c r="SGN112"/>
      <c r="SGO112"/>
      <c r="SGP112"/>
      <c r="SGQ112"/>
      <c r="SGR112"/>
      <c r="SGS112"/>
      <c r="SGT112"/>
      <c r="SGU112"/>
      <c r="SGV112"/>
      <c r="SGW112"/>
      <c r="SGX112"/>
      <c r="SGY112"/>
      <c r="SGZ112"/>
      <c r="SHA112"/>
      <c r="SHB112"/>
      <c r="SHC112"/>
      <c r="SHD112"/>
      <c r="SHE112"/>
      <c r="SHF112"/>
      <c r="SHG112"/>
      <c r="SHH112"/>
      <c r="SHI112"/>
      <c r="SHJ112"/>
      <c r="SHK112"/>
      <c r="SHL112"/>
      <c r="SHM112"/>
      <c r="SHN112"/>
      <c r="SHO112"/>
      <c r="SHP112"/>
      <c r="SHQ112"/>
      <c r="SHR112"/>
      <c r="SHS112"/>
      <c r="SHT112"/>
      <c r="SHU112"/>
      <c r="SHV112"/>
      <c r="SHW112"/>
      <c r="SHX112"/>
      <c r="SHY112"/>
      <c r="SHZ112"/>
      <c r="SIA112"/>
      <c r="SIB112"/>
      <c r="SIC112"/>
      <c r="SID112"/>
      <c r="SIE112"/>
      <c r="SIF112"/>
      <c r="SIG112"/>
      <c r="SIH112"/>
      <c r="SII112"/>
      <c r="SIJ112"/>
      <c r="SIK112"/>
      <c r="SIL112"/>
      <c r="SIM112"/>
      <c r="SIN112"/>
      <c r="SIO112"/>
      <c r="SIP112"/>
      <c r="SIQ112"/>
      <c r="SIR112"/>
      <c r="SIS112"/>
      <c r="SIT112"/>
      <c r="SIU112"/>
      <c r="SIV112"/>
      <c r="SIW112"/>
      <c r="SIX112"/>
      <c r="SIY112"/>
      <c r="SIZ112"/>
      <c r="SJA112"/>
      <c r="SJB112"/>
      <c r="SJC112"/>
      <c r="SJD112"/>
      <c r="SJE112"/>
      <c r="SJF112"/>
      <c r="SJG112"/>
      <c r="SJH112"/>
      <c r="SJI112"/>
      <c r="SJJ112"/>
      <c r="SJK112"/>
      <c r="SJL112"/>
      <c r="SJM112"/>
      <c r="SJN112"/>
      <c r="SJO112"/>
      <c r="SJP112"/>
      <c r="SJQ112"/>
      <c r="SJR112"/>
      <c r="SJS112"/>
      <c r="SJT112"/>
      <c r="SJU112"/>
      <c r="SJV112"/>
      <c r="SJW112"/>
      <c r="SJX112"/>
      <c r="SJY112"/>
      <c r="SJZ112"/>
      <c r="SKA112"/>
      <c r="SKB112"/>
      <c r="SKC112"/>
      <c r="SKD112"/>
      <c r="SKE112"/>
      <c r="SKF112"/>
      <c r="SKG112"/>
      <c r="SKH112"/>
      <c r="SKI112"/>
      <c r="SKJ112"/>
      <c r="SKK112"/>
      <c r="SKL112"/>
      <c r="SKM112"/>
      <c r="SKN112"/>
      <c r="SKO112"/>
      <c r="SKP112"/>
      <c r="SKQ112"/>
      <c r="SKR112"/>
      <c r="SKS112"/>
      <c r="SKT112"/>
      <c r="SKU112"/>
      <c r="SKV112"/>
      <c r="SKW112"/>
      <c r="SKX112"/>
      <c r="SKY112"/>
      <c r="SKZ112"/>
      <c r="SLA112"/>
      <c r="SLB112"/>
      <c r="SLC112"/>
      <c r="SLD112"/>
      <c r="SLE112"/>
      <c r="SLF112"/>
      <c r="SLG112"/>
      <c r="SLH112"/>
      <c r="SLI112"/>
      <c r="SLJ112"/>
      <c r="SLK112"/>
      <c r="SLL112"/>
      <c r="SLM112"/>
      <c r="SLN112"/>
      <c r="SLO112"/>
      <c r="SLP112"/>
      <c r="SLQ112"/>
      <c r="SLR112"/>
      <c r="SLS112"/>
      <c r="SLT112"/>
      <c r="SLU112"/>
      <c r="SLV112"/>
      <c r="SLW112"/>
      <c r="SLX112"/>
      <c r="SLY112"/>
      <c r="SLZ112"/>
      <c r="SMA112"/>
      <c r="SMB112"/>
      <c r="SMC112"/>
      <c r="SMD112"/>
      <c r="SME112"/>
      <c r="SMF112"/>
      <c r="SMG112"/>
      <c r="SMH112"/>
      <c r="SMI112"/>
      <c r="SMJ112"/>
      <c r="SMK112"/>
      <c r="SML112"/>
      <c r="SMM112"/>
      <c r="SMN112"/>
      <c r="SMO112"/>
      <c r="SMP112"/>
      <c r="SMQ112"/>
      <c r="SMR112"/>
      <c r="SMS112"/>
      <c r="SMT112"/>
      <c r="SMU112"/>
      <c r="SMV112"/>
      <c r="SMW112"/>
      <c r="SMX112"/>
      <c r="SMY112"/>
      <c r="SMZ112"/>
      <c r="SNA112"/>
      <c r="SNB112"/>
      <c r="SNC112"/>
      <c r="SND112"/>
      <c r="SNE112"/>
      <c r="SNF112"/>
      <c r="SNG112"/>
      <c r="SNH112"/>
      <c r="SNI112"/>
      <c r="SNJ112"/>
      <c r="SNK112"/>
      <c r="SNL112"/>
      <c r="SNM112"/>
      <c r="SNN112"/>
      <c r="SNO112"/>
      <c r="SNP112"/>
      <c r="SNQ112"/>
      <c r="SNR112"/>
      <c r="SNS112"/>
      <c r="SNT112"/>
      <c r="SNU112"/>
      <c r="SNV112"/>
      <c r="SNW112"/>
      <c r="SNX112"/>
      <c r="SNY112"/>
      <c r="SNZ112"/>
      <c r="SOA112"/>
      <c r="SOB112"/>
      <c r="SOC112"/>
      <c r="SOD112"/>
      <c r="SOE112"/>
      <c r="SOF112"/>
      <c r="SOG112"/>
      <c r="SOH112"/>
      <c r="SOI112"/>
      <c r="SOJ112"/>
      <c r="SOK112"/>
      <c r="SOL112"/>
      <c r="SOM112"/>
      <c r="SON112"/>
      <c r="SOO112"/>
      <c r="SOP112"/>
      <c r="SOQ112"/>
      <c r="SOR112"/>
      <c r="SOS112"/>
      <c r="SOT112"/>
      <c r="SOU112"/>
      <c r="SOV112"/>
      <c r="SOW112"/>
      <c r="SOX112"/>
      <c r="SOY112"/>
      <c r="SOZ112"/>
      <c r="SPA112"/>
      <c r="SPB112"/>
      <c r="SPC112"/>
      <c r="SPD112"/>
      <c r="SPE112"/>
      <c r="SPF112"/>
      <c r="SPG112"/>
      <c r="SPH112"/>
      <c r="SPI112"/>
      <c r="SPJ112"/>
      <c r="SPK112"/>
      <c r="SPL112"/>
      <c r="SPM112"/>
      <c r="SPN112"/>
      <c r="SPO112"/>
      <c r="SPP112"/>
      <c r="SPQ112"/>
      <c r="SPR112"/>
      <c r="SPS112"/>
      <c r="SPT112"/>
      <c r="SPU112"/>
      <c r="SPV112"/>
      <c r="SPW112"/>
      <c r="SPX112"/>
      <c r="SPY112"/>
      <c r="SPZ112"/>
      <c r="SQA112"/>
      <c r="SQB112"/>
      <c r="SQC112"/>
      <c r="SQD112"/>
      <c r="SQE112"/>
      <c r="SQF112"/>
      <c r="SQG112"/>
      <c r="SQH112"/>
      <c r="SQI112"/>
      <c r="SQJ112"/>
      <c r="SQK112"/>
      <c r="SQL112"/>
      <c r="SQM112"/>
      <c r="SQN112"/>
      <c r="SQO112"/>
      <c r="SQP112"/>
      <c r="SQQ112"/>
      <c r="SQR112"/>
      <c r="SQS112"/>
      <c r="SQT112"/>
      <c r="SQU112"/>
      <c r="SQV112"/>
      <c r="SQW112"/>
      <c r="SQX112"/>
      <c r="SQY112"/>
      <c r="SQZ112"/>
      <c r="SRA112"/>
      <c r="SRB112"/>
      <c r="SRC112"/>
      <c r="SRD112"/>
      <c r="SRE112"/>
      <c r="SRF112"/>
      <c r="SRG112"/>
      <c r="SRH112"/>
      <c r="SRI112"/>
      <c r="SRJ112"/>
      <c r="SRK112"/>
      <c r="SRL112"/>
      <c r="SRM112"/>
      <c r="SRN112"/>
      <c r="SRO112"/>
      <c r="SRP112"/>
      <c r="SRQ112"/>
      <c r="SRR112"/>
      <c r="SRS112"/>
      <c r="SRT112"/>
      <c r="SRU112"/>
      <c r="SRV112"/>
      <c r="SRW112"/>
      <c r="SRX112"/>
      <c r="SRY112"/>
      <c r="SRZ112"/>
      <c r="SSA112"/>
      <c r="SSB112"/>
      <c r="SSC112"/>
      <c r="SSD112"/>
      <c r="SSE112"/>
      <c r="SSF112"/>
      <c r="SSG112"/>
      <c r="SSH112"/>
      <c r="SSI112"/>
      <c r="SSJ112"/>
      <c r="SSK112"/>
      <c r="SSL112"/>
      <c r="SSM112"/>
      <c r="SSN112"/>
      <c r="SSO112"/>
      <c r="SSP112"/>
      <c r="SSQ112"/>
      <c r="SSR112"/>
      <c r="SSS112"/>
      <c r="SST112"/>
      <c r="SSU112"/>
      <c r="SSV112"/>
      <c r="SSW112"/>
      <c r="SSX112"/>
      <c r="SSY112"/>
      <c r="SSZ112"/>
      <c r="STA112"/>
      <c r="STB112"/>
      <c r="STC112"/>
      <c r="STD112"/>
      <c r="STE112"/>
      <c r="STF112"/>
      <c r="STG112"/>
      <c r="STH112"/>
      <c r="STI112"/>
      <c r="STJ112"/>
      <c r="STK112"/>
      <c r="STL112"/>
      <c r="STM112"/>
      <c r="STN112"/>
      <c r="STO112"/>
      <c r="STP112"/>
      <c r="STQ112"/>
      <c r="STR112"/>
      <c r="STS112"/>
      <c r="STT112"/>
      <c r="STU112"/>
      <c r="STV112"/>
      <c r="STW112"/>
      <c r="STX112"/>
      <c r="STY112"/>
      <c r="STZ112"/>
      <c r="SUA112"/>
      <c r="SUB112"/>
      <c r="SUC112"/>
      <c r="SUD112"/>
      <c r="SUE112"/>
      <c r="SUF112"/>
      <c r="SUG112"/>
      <c r="SUH112"/>
      <c r="SUI112"/>
      <c r="SUJ112"/>
      <c r="SUK112"/>
      <c r="SUL112"/>
      <c r="SUM112"/>
      <c r="SUN112"/>
      <c r="SUO112"/>
      <c r="SUP112"/>
      <c r="SUQ112"/>
      <c r="SUR112"/>
      <c r="SUS112"/>
      <c r="SUT112"/>
      <c r="SUU112"/>
      <c r="SUV112"/>
      <c r="SUW112"/>
      <c r="SUX112"/>
      <c r="SUY112"/>
      <c r="SUZ112"/>
      <c r="SVA112"/>
      <c r="SVB112"/>
      <c r="SVC112"/>
      <c r="SVD112"/>
      <c r="SVE112"/>
      <c r="SVF112"/>
      <c r="SVG112"/>
      <c r="SVH112"/>
      <c r="SVI112"/>
      <c r="SVJ112"/>
      <c r="SVK112"/>
      <c r="SVL112"/>
      <c r="SVM112"/>
      <c r="SVN112"/>
      <c r="SVO112"/>
      <c r="SVP112"/>
      <c r="SVQ112"/>
      <c r="SVR112"/>
      <c r="SVS112"/>
      <c r="SVT112"/>
      <c r="SVU112"/>
      <c r="SVV112"/>
      <c r="SVW112"/>
      <c r="SVX112"/>
      <c r="SVY112"/>
      <c r="SVZ112"/>
      <c r="SWA112"/>
      <c r="SWB112"/>
      <c r="SWC112"/>
      <c r="SWD112"/>
      <c r="SWE112"/>
      <c r="SWF112"/>
      <c r="SWG112"/>
      <c r="SWH112"/>
      <c r="SWI112"/>
      <c r="SWJ112"/>
      <c r="SWK112"/>
      <c r="SWL112"/>
      <c r="SWM112"/>
      <c r="SWN112"/>
      <c r="SWO112"/>
      <c r="SWP112"/>
      <c r="SWQ112"/>
      <c r="SWR112"/>
      <c r="SWS112"/>
      <c r="SWT112"/>
      <c r="SWU112"/>
      <c r="SWV112"/>
      <c r="SWW112"/>
      <c r="SWX112"/>
      <c r="SWY112"/>
      <c r="SWZ112"/>
      <c r="SXA112"/>
      <c r="SXB112"/>
      <c r="SXC112"/>
      <c r="SXD112"/>
      <c r="SXE112"/>
      <c r="SXF112"/>
      <c r="SXG112"/>
      <c r="SXH112"/>
      <c r="SXI112"/>
      <c r="SXJ112"/>
      <c r="SXK112"/>
      <c r="SXL112"/>
      <c r="SXM112"/>
      <c r="SXN112"/>
      <c r="SXO112"/>
      <c r="SXP112"/>
      <c r="SXQ112"/>
      <c r="SXR112"/>
      <c r="SXS112"/>
      <c r="SXT112"/>
      <c r="SXU112"/>
      <c r="SXV112"/>
      <c r="SXW112"/>
      <c r="SXX112"/>
      <c r="SXY112"/>
      <c r="SXZ112"/>
      <c r="SYA112"/>
      <c r="SYB112"/>
      <c r="SYC112"/>
      <c r="SYD112"/>
      <c r="SYE112"/>
      <c r="SYF112"/>
      <c r="SYG112"/>
      <c r="SYH112"/>
      <c r="SYI112"/>
      <c r="SYJ112"/>
      <c r="SYK112"/>
      <c r="SYL112"/>
      <c r="SYM112"/>
      <c r="SYN112"/>
      <c r="SYO112"/>
      <c r="SYP112"/>
      <c r="SYQ112"/>
      <c r="SYR112"/>
      <c r="SYS112"/>
      <c r="SYT112"/>
      <c r="SYU112"/>
      <c r="SYV112"/>
      <c r="SYW112"/>
      <c r="SYX112"/>
      <c r="SYY112"/>
      <c r="SYZ112"/>
      <c r="SZA112"/>
      <c r="SZB112"/>
      <c r="SZC112"/>
      <c r="SZD112"/>
      <c r="SZE112"/>
      <c r="SZF112"/>
      <c r="SZG112"/>
      <c r="SZH112"/>
      <c r="SZI112"/>
      <c r="SZJ112"/>
      <c r="SZK112"/>
      <c r="SZL112"/>
      <c r="SZM112"/>
      <c r="SZN112"/>
      <c r="SZO112"/>
      <c r="SZP112"/>
      <c r="SZQ112"/>
      <c r="SZR112"/>
      <c r="SZS112"/>
      <c r="SZT112"/>
      <c r="SZU112"/>
      <c r="SZV112"/>
      <c r="SZW112"/>
      <c r="SZX112"/>
      <c r="SZY112"/>
      <c r="SZZ112"/>
      <c r="TAA112"/>
      <c r="TAB112"/>
      <c r="TAC112"/>
      <c r="TAD112"/>
      <c r="TAE112"/>
      <c r="TAF112"/>
      <c r="TAG112"/>
      <c r="TAH112"/>
      <c r="TAI112"/>
      <c r="TAJ112"/>
      <c r="TAK112"/>
      <c r="TAL112"/>
      <c r="TAM112"/>
      <c r="TAN112"/>
      <c r="TAO112"/>
      <c r="TAP112"/>
      <c r="TAQ112"/>
      <c r="TAR112"/>
      <c r="TAS112"/>
      <c r="TAT112"/>
      <c r="TAU112"/>
      <c r="TAV112"/>
      <c r="TAW112"/>
      <c r="TAX112"/>
      <c r="TAY112"/>
      <c r="TAZ112"/>
      <c r="TBA112"/>
      <c r="TBB112"/>
      <c r="TBC112"/>
      <c r="TBD112"/>
      <c r="TBE112"/>
      <c r="TBF112"/>
      <c r="TBG112"/>
      <c r="TBH112"/>
      <c r="TBI112"/>
      <c r="TBJ112"/>
      <c r="TBK112"/>
      <c r="TBL112"/>
      <c r="TBM112"/>
      <c r="TBN112"/>
      <c r="TBO112"/>
      <c r="TBP112"/>
      <c r="TBQ112"/>
      <c r="TBR112"/>
      <c r="TBS112"/>
      <c r="TBT112"/>
      <c r="TBU112"/>
      <c r="TBV112"/>
      <c r="TBW112"/>
      <c r="TBX112"/>
      <c r="TBY112"/>
      <c r="TBZ112"/>
      <c r="TCA112"/>
      <c r="TCB112"/>
      <c r="TCC112"/>
      <c r="TCD112"/>
      <c r="TCE112"/>
      <c r="TCF112"/>
      <c r="TCG112"/>
      <c r="TCH112"/>
      <c r="TCI112"/>
      <c r="TCJ112"/>
      <c r="TCK112"/>
      <c r="TCL112"/>
      <c r="TCM112"/>
      <c r="TCN112"/>
      <c r="TCO112"/>
      <c r="TCP112"/>
      <c r="TCQ112"/>
      <c r="TCR112"/>
      <c r="TCS112"/>
      <c r="TCT112"/>
      <c r="TCU112"/>
      <c r="TCV112"/>
      <c r="TCW112"/>
      <c r="TCX112"/>
      <c r="TCY112"/>
      <c r="TCZ112"/>
      <c r="TDA112"/>
      <c r="TDB112"/>
      <c r="TDC112"/>
      <c r="TDD112"/>
      <c r="TDE112"/>
      <c r="TDF112"/>
      <c r="TDG112"/>
      <c r="TDH112"/>
      <c r="TDI112"/>
      <c r="TDJ112"/>
      <c r="TDK112"/>
      <c r="TDL112"/>
      <c r="TDM112"/>
      <c r="TDN112"/>
      <c r="TDO112"/>
      <c r="TDP112"/>
      <c r="TDQ112"/>
      <c r="TDR112"/>
      <c r="TDS112"/>
      <c r="TDT112"/>
      <c r="TDU112"/>
      <c r="TDV112"/>
      <c r="TDW112"/>
      <c r="TDX112"/>
      <c r="TDY112"/>
      <c r="TDZ112"/>
      <c r="TEA112"/>
      <c r="TEB112"/>
      <c r="TEC112"/>
      <c r="TED112"/>
      <c r="TEE112"/>
      <c r="TEF112"/>
      <c r="TEG112"/>
      <c r="TEH112"/>
      <c r="TEI112"/>
      <c r="TEJ112"/>
      <c r="TEK112"/>
      <c r="TEL112"/>
      <c r="TEM112"/>
      <c r="TEN112"/>
      <c r="TEO112"/>
      <c r="TEP112"/>
      <c r="TEQ112"/>
      <c r="TER112"/>
      <c r="TES112"/>
      <c r="TET112"/>
      <c r="TEU112"/>
      <c r="TEV112"/>
      <c r="TEW112"/>
      <c r="TEX112"/>
      <c r="TEY112"/>
      <c r="TEZ112"/>
      <c r="TFA112"/>
      <c r="TFB112"/>
      <c r="TFC112"/>
      <c r="TFD112"/>
      <c r="TFE112"/>
      <c r="TFF112"/>
      <c r="TFG112"/>
      <c r="TFH112"/>
      <c r="TFI112"/>
      <c r="TFJ112"/>
      <c r="TFK112"/>
      <c r="TFL112"/>
      <c r="TFM112"/>
      <c r="TFN112"/>
      <c r="TFO112"/>
      <c r="TFP112"/>
      <c r="TFQ112"/>
      <c r="TFR112"/>
      <c r="TFS112"/>
      <c r="TFT112"/>
      <c r="TFU112"/>
      <c r="TFV112"/>
      <c r="TFW112"/>
      <c r="TFX112"/>
      <c r="TFY112"/>
      <c r="TFZ112"/>
      <c r="TGA112"/>
      <c r="TGB112"/>
      <c r="TGC112"/>
      <c r="TGD112"/>
      <c r="TGE112"/>
      <c r="TGF112"/>
      <c r="TGG112"/>
      <c r="TGH112"/>
      <c r="TGI112"/>
      <c r="TGJ112"/>
      <c r="TGK112"/>
      <c r="TGL112"/>
      <c r="TGM112"/>
      <c r="TGN112"/>
      <c r="TGO112"/>
      <c r="TGP112"/>
      <c r="TGQ112"/>
      <c r="TGR112"/>
      <c r="TGS112"/>
      <c r="TGT112"/>
      <c r="TGU112"/>
      <c r="TGV112"/>
      <c r="TGW112"/>
      <c r="TGX112"/>
      <c r="TGY112"/>
      <c r="TGZ112"/>
      <c r="THA112"/>
      <c r="THB112"/>
      <c r="THC112"/>
      <c r="THD112"/>
      <c r="THE112"/>
      <c r="THF112"/>
      <c r="THG112"/>
      <c r="THH112"/>
      <c r="THI112"/>
      <c r="THJ112"/>
      <c r="THK112"/>
      <c r="THL112"/>
      <c r="THM112"/>
      <c r="THN112"/>
      <c r="THO112"/>
      <c r="THP112"/>
      <c r="THQ112"/>
      <c r="THR112"/>
      <c r="THS112"/>
      <c r="THT112"/>
      <c r="THU112"/>
      <c r="THV112"/>
      <c r="THW112"/>
      <c r="THX112"/>
      <c r="THY112"/>
      <c r="THZ112"/>
      <c r="TIA112"/>
      <c r="TIB112"/>
      <c r="TIC112"/>
      <c r="TID112"/>
      <c r="TIE112"/>
      <c r="TIF112"/>
      <c r="TIG112"/>
      <c r="TIH112"/>
      <c r="TII112"/>
      <c r="TIJ112"/>
      <c r="TIK112"/>
      <c r="TIL112"/>
      <c r="TIM112"/>
      <c r="TIN112"/>
      <c r="TIO112"/>
      <c r="TIP112"/>
      <c r="TIQ112"/>
      <c r="TIR112"/>
      <c r="TIS112"/>
      <c r="TIT112"/>
      <c r="TIU112"/>
      <c r="TIV112"/>
      <c r="TIW112"/>
      <c r="TIX112"/>
      <c r="TIY112"/>
      <c r="TIZ112"/>
      <c r="TJA112"/>
      <c r="TJB112"/>
      <c r="TJC112"/>
      <c r="TJD112"/>
      <c r="TJE112"/>
      <c r="TJF112"/>
      <c r="TJG112"/>
      <c r="TJH112"/>
      <c r="TJI112"/>
      <c r="TJJ112"/>
      <c r="TJK112"/>
      <c r="TJL112"/>
      <c r="TJM112"/>
      <c r="TJN112"/>
      <c r="TJO112"/>
      <c r="TJP112"/>
      <c r="TJQ112"/>
      <c r="TJR112"/>
      <c r="TJS112"/>
      <c r="TJT112"/>
      <c r="TJU112"/>
      <c r="TJV112"/>
      <c r="TJW112"/>
      <c r="TJX112"/>
      <c r="TJY112"/>
      <c r="TJZ112"/>
      <c r="TKA112"/>
      <c r="TKB112"/>
      <c r="TKC112"/>
      <c r="TKD112"/>
      <c r="TKE112"/>
      <c r="TKF112"/>
      <c r="TKG112"/>
      <c r="TKH112"/>
      <c r="TKI112"/>
      <c r="TKJ112"/>
      <c r="TKK112"/>
      <c r="TKL112"/>
      <c r="TKM112"/>
      <c r="TKN112"/>
      <c r="TKO112"/>
      <c r="TKP112"/>
      <c r="TKQ112"/>
      <c r="TKR112"/>
      <c r="TKS112"/>
      <c r="TKT112"/>
      <c r="TKU112"/>
      <c r="TKV112"/>
      <c r="TKW112"/>
      <c r="TKX112"/>
      <c r="TKY112"/>
      <c r="TKZ112"/>
      <c r="TLA112"/>
      <c r="TLB112"/>
      <c r="TLC112"/>
      <c r="TLD112"/>
      <c r="TLE112"/>
      <c r="TLF112"/>
      <c r="TLG112"/>
      <c r="TLH112"/>
      <c r="TLI112"/>
      <c r="TLJ112"/>
      <c r="TLK112"/>
      <c r="TLL112"/>
      <c r="TLM112"/>
      <c r="TLN112"/>
      <c r="TLO112"/>
      <c r="TLP112"/>
      <c r="TLQ112"/>
      <c r="TLR112"/>
      <c r="TLS112"/>
      <c r="TLT112"/>
      <c r="TLU112"/>
      <c r="TLV112"/>
      <c r="TLW112"/>
      <c r="TLX112"/>
      <c r="TLY112"/>
      <c r="TLZ112"/>
      <c r="TMA112"/>
      <c r="TMB112"/>
      <c r="TMC112"/>
      <c r="TMD112"/>
      <c r="TME112"/>
      <c r="TMF112"/>
      <c r="TMG112"/>
      <c r="TMH112"/>
      <c r="TMI112"/>
      <c r="TMJ112"/>
      <c r="TMK112"/>
      <c r="TML112"/>
      <c r="TMM112"/>
      <c r="TMN112"/>
      <c r="TMO112"/>
      <c r="TMP112"/>
      <c r="TMQ112"/>
      <c r="TMR112"/>
      <c r="TMS112"/>
      <c r="TMT112"/>
      <c r="TMU112"/>
      <c r="TMV112"/>
      <c r="TMW112"/>
      <c r="TMX112"/>
      <c r="TMY112"/>
      <c r="TMZ112"/>
      <c r="TNA112"/>
      <c r="TNB112"/>
      <c r="TNC112"/>
      <c r="TND112"/>
      <c r="TNE112"/>
      <c r="TNF112"/>
      <c r="TNG112"/>
      <c r="TNH112"/>
      <c r="TNI112"/>
      <c r="TNJ112"/>
      <c r="TNK112"/>
      <c r="TNL112"/>
      <c r="TNM112"/>
      <c r="TNN112"/>
      <c r="TNO112"/>
      <c r="TNP112"/>
      <c r="TNQ112"/>
      <c r="TNR112"/>
      <c r="TNS112"/>
      <c r="TNT112"/>
      <c r="TNU112"/>
      <c r="TNV112"/>
      <c r="TNW112"/>
      <c r="TNX112"/>
      <c r="TNY112"/>
      <c r="TNZ112"/>
      <c r="TOA112"/>
      <c r="TOB112"/>
      <c r="TOC112"/>
      <c r="TOD112"/>
      <c r="TOE112"/>
      <c r="TOF112"/>
      <c r="TOG112"/>
      <c r="TOH112"/>
      <c r="TOI112"/>
      <c r="TOJ112"/>
      <c r="TOK112"/>
      <c r="TOL112"/>
      <c r="TOM112"/>
      <c r="TON112"/>
      <c r="TOO112"/>
      <c r="TOP112"/>
      <c r="TOQ112"/>
      <c r="TOR112"/>
      <c r="TOS112"/>
      <c r="TOT112"/>
      <c r="TOU112"/>
      <c r="TOV112"/>
      <c r="TOW112"/>
      <c r="TOX112"/>
      <c r="TOY112"/>
      <c r="TOZ112"/>
      <c r="TPA112"/>
      <c r="TPB112"/>
      <c r="TPC112"/>
      <c r="TPD112"/>
      <c r="TPE112"/>
      <c r="TPF112"/>
      <c r="TPG112"/>
      <c r="TPH112"/>
      <c r="TPI112"/>
      <c r="TPJ112"/>
      <c r="TPK112"/>
      <c r="TPL112"/>
      <c r="TPM112"/>
      <c r="TPN112"/>
      <c r="TPO112"/>
      <c r="TPP112"/>
      <c r="TPQ112"/>
      <c r="TPR112"/>
      <c r="TPS112"/>
      <c r="TPT112"/>
      <c r="TPU112"/>
      <c r="TPV112"/>
      <c r="TPW112"/>
      <c r="TPX112"/>
      <c r="TPY112"/>
      <c r="TPZ112"/>
      <c r="TQA112"/>
      <c r="TQB112"/>
      <c r="TQC112"/>
      <c r="TQD112"/>
      <c r="TQE112"/>
      <c r="TQF112"/>
      <c r="TQG112"/>
      <c r="TQH112"/>
      <c r="TQI112"/>
      <c r="TQJ112"/>
      <c r="TQK112"/>
      <c r="TQL112"/>
      <c r="TQM112"/>
      <c r="TQN112"/>
      <c r="TQO112"/>
      <c r="TQP112"/>
      <c r="TQQ112"/>
      <c r="TQR112"/>
      <c r="TQS112"/>
      <c r="TQT112"/>
      <c r="TQU112"/>
      <c r="TQV112"/>
      <c r="TQW112"/>
      <c r="TQX112"/>
      <c r="TQY112"/>
      <c r="TQZ112"/>
      <c r="TRA112"/>
      <c r="TRB112"/>
      <c r="TRC112"/>
      <c r="TRD112"/>
      <c r="TRE112"/>
      <c r="TRF112"/>
      <c r="TRG112"/>
      <c r="TRH112"/>
      <c r="TRI112"/>
      <c r="TRJ112"/>
      <c r="TRK112"/>
      <c r="TRL112"/>
      <c r="TRM112"/>
      <c r="TRN112"/>
      <c r="TRO112"/>
      <c r="TRP112"/>
      <c r="TRQ112"/>
      <c r="TRR112"/>
      <c r="TRS112"/>
      <c r="TRT112"/>
      <c r="TRU112"/>
      <c r="TRV112"/>
      <c r="TRW112"/>
      <c r="TRX112"/>
      <c r="TRY112"/>
      <c r="TRZ112"/>
      <c r="TSA112"/>
      <c r="TSB112"/>
      <c r="TSC112"/>
      <c r="TSD112"/>
      <c r="TSE112"/>
      <c r="TSF112"/>
      <c r="TSG112"/>
      <c r="TSH112"/>
      <c r="TSI112"/>
      <c r="TSJ112"/>
      <c r="TSK112"/>
      <c r="TSL112"/>
      <c r="TSM112"/>
      <c r="TSN112"/>
      <c r="TSO112"/>
      <c r="TSP112"/>
      <c r="TSQ112"/>
      <c r="TSR112"/>
      <c r="TSS112"/>
      <c r="TST112"/>
      <c r="TSU112"/>
      <c r="TSV112"/>
      <c r="TSW112"/>
      <c r="TSX112"/>
      <c r="TSY112"/>
      <c r="TSZ112"/>
      <c r="TTA112"/>
      <c r="TTB112"/>
      <c r="TTC112"/>
      <c r="TTD112"/>
      <c r="TTE112"/>
      <c r="TTF112"/>
      <c r="TTG112"/>
      <c r="TTH112"/>
      <c r="TTI112"/>
      <c r="TTJ112"/>
      <c r="TTK112"/>
      <c r="TTL112"/>
      <c r="TTM112"/>
      <c r="TTN112"/>
      <c r="TTO112"/>
      <c r="TTP112"/>
      <c r="TTQ112"/>
      <c r="TTR112"/>
      <c r="TTS112"/>
      <c r="TTT112"/>
      <c r="TTU112"/>
      <c r="TTV112"/>
      <c r="TTW112"/>
      <c r="TTX112"/>
      <c r="TTY112"/>
      <c r="TTZ112"/>
      <c r="TUA112"/>
      <c r="TUB112"/>
      <c r="TUC112"/>
      <c r="TUD112"/>
      <c r="TUE112"/>
      <c r="TUF112"/>
      <c r="TUG112"/>
      <c r="TUH112"/>
      <c r="TUI112"/>
      <c r="TUJ112"/>
      <c r="TUK112"/>
      <c r="TUL112"/>
      <c r="TUM112"/>
      <c r="TUN112"/>
      <c r="TUO112"/>
      <c r="TUP112"/>
      <c r="TUQ112"/>
      <c r="TUR112"/>
      <c r="TUS112"/>
      <c r="TUT112"/>
      <c r="TUU112"/>
      <c r="TUV112"/>
      <c r="TUW112"/>
      <c r="TUX112"/>
      <c r="TUY112"/>
      <c r="TUZ112"/>
      <c r="TVA112"/>
      <c r="TVB112"/>
      <c r="TVC112"/>
      <c r="TVD112"/>
      <c r="TVE112"/>
      <c r="TVF112"/>
      <c r="TVG112"/>
      <c r="TVH112"/>
      <c r="TVI112"/>
      <c r="TVJ112"/>
      <c r="TVK112"/>
      <c r="TVL112"/>
      <c r="TVM112"/>
      <c r="TVN112"/>
      <c r="TVO112"/>
      <c r="TVP112"/>
      <c r="TVQ112"/>
      <c r="TVR112"/>
      <c r="TVS112"/>
      <c r="TVT112"/>
      <c r="TVU112"/>
      <c r="TVV112"/>
      <c r="TVW112"/>
      <c r="TVX112"/>
      <c r="TVY112"/>
      <c r="TVZ112"/>
      <c r="TWA112"/>
      <c r="TWB112"/>
      <c r="TWC112"/>
      <c r="TWD112"/>
      <c r="TWE112"/>
      <c r="TWF112"/>
      <c r="TWG112"/>
      <c r="TWH112"/>
      <c r="TWI112"/>
      <c r="TWJ112"/>
      <c r="TWK112"/>
      <c r="TWL112"/>
      <c r="TWM112"/>
      <c r="TWN112"/>
      <c r="TWO112"/>
      <c r="TWP112"/>
      <c r="TWQ112"/>
      <c r="TWR112"/>
      <c r="TWS112"/>
      <c r="TWT112"/>
      <c r="TWU112"/>
      <c r="TWV112"/>
      <c r="TWW112"/>
      <c r="TWX112"/>
      <c r="TWY112"/>
      <c r="TWZ112"/>
      <c r="TXA112"/>
      <c r="TXB112"/>
      <c r="TXC112"/>
      <c r="TXD112"/>
      <c r="TXE112"/>
      <c r="TXF112"/>
      <c r="TXG112"/>
      <c r="TXH112"/>
      <c r="TXI112"/>
      <c r="TXJ112"/>
      <c r="TXK112"/>
      <c r="TXL112"/>
      <c r="TXM112"/>
      <c r="TXN112"/>
      <c r="TXO112"/>
      <c r="TXP112"/>
      <c r="TXQ112"/>
      <c r="TXR112"/>
      <c r="TXS112"/>
      <c r="TXT112"/>
      <c r="TXU112"/>
      <c r="TXV112"/>
      <c r="TXW112"/>
      <c r="TXX112"/>
      <c r="TXY112"/>
      <c r="TXZ112"/>
      <c r="TYA112"/>
      <c r="TYB112"/>
      <c r="TYC112"/>
      <c r="TYD112"/>
      <c r="TYE112"/>
      <c r="TYF112"/>
      <c r="TYG112"/>
      <c r="TYH112"/>
      <c r="TYI112"/>
      <c r="TYJ112"/>
      <c r="TYK112"/>
      <c r="TYL112"/>
      <c r="TYM112"/>
      <c r="TYN112"/>
      <c r="TYO112"/>
      <c r="TYP112"/>
      <c r="TYQ112"/>
      <c r="TYR112"/>
      <c r="TYS112"/>
      <c r="TYT112"/>
      <c r="TYU112"/>
      <c r="TYV112"/>
      <c r="TYW112"/>
      <c r="TYX112"/>
      <c r="TYY112"/>
      <c r="TYZ112"/>
      <c r="TZA112"/>
      <c r="TZB112"/>
      <c r="TZC112"/>
      <c r="TZD112"/>
      <c r="TZE112"/>
      <c r="TZF112"/>
      <c r="TZG112"/>
      <c r="TZH112"/>
      <c r="TZI112"/>
      <c r="TZJ112"/>
      <c r="TZK112"/>
      <c r="TZL112"/>
      <c r="TZM112"/>
      <c r="TZN112"/>
      <c r="TZO112"/>
      <c r="TZP112"/>
      <c r="TZQ112"/>
      <c r="TZR112"/>
      <c r="TZS112"/>
      <c r="TZT112"/>
      <c r="TZU112"/>
      <c r="TZV112"/>
      <c r="TZW112"/>
      <c r="TZX112"/>
      <c r="TZY112"/>
      <c r="TZZ112"/>
      <c r="UAA112"/>
      <c r="UAB112"/>
      <c r="UAC112"/>
      <c r="UAD112"/>
      <c r="UAE112"/>
      <c r="UAF112"/>
      <c r="UAG112"/>
      <c r="UAH112"/>
      <c r="UAI112"/>
      <c r="UAJ112"/>
      <c r="UAK112"/>
      <c r="UAL112"/>
      <c r="UAM112"/>
      <c r="UAN112"/>
      <c r="UAO112"/>
      <c r="UAP112"/>
      <c r="UAQ112"/>
      <c r="UAR112"/>
      <c r="UAS112"/>
      <c r="UAT112"/>
      <c r="UAU112"/>
      <c r="UAV112"/>
      <c r="UAW112"/>
      <c r="UAX112"/>
      <c r="UAY112"/>
      <c r="UAZ112"/>
      <c r="UBA112"/>
      <c r="UBB112"/>
      <c r="UBC112"/>
      <c r="UBD112"/>
      <c r="UBE112"/>
      <c r="UBF112"/>
      <c r="UBG112"/>
      <c r="UBH112"/>
      <c r="UBI112"/>
      <c r="UBJ112"/>
      <c r="UBK112"/>
      <c r="UBL112"/>
      <c r="UBM112"/>
      <c r="UBN112"/>
      <c r="UBO112"/>
      <c r="UBP112"/>
      <c r="UBQ112"/>
      <c r="UBR112"/>
      <c r="UBS112"/>
      <c r="UBT112"/>
      <c r="UBU112"/>
      <c r="UBV112"/>
      <c r="UBW112"/>
      <c r="UBX112"/>
      <c r="UBY112"/>
      <c r="UBZ112"/>
      <c r="UCA112"/>
      <c r="UCB112"/>
      <c r="UCC112"/>
      <c r="UCD112"/>
      <c r="UCE112"/>
      <c r="UCF112"/>
      <c r="UCG112"/>
      <c r="UCH112"/>
      <c r="UCI112"/>
      <c r="UCJ112"/>
      <c r="UCK112"/>
      <c r="UCL112"/>
      <c r="UCM112"/>
      <c r="UCN112"/>
      <c r="UCO112"/>
      <c r="UCP112"/>
      <c r="UCQ112"/>
      <c r="UCR112"/>
      <c r="UCS112"/>
      <c r="UCT112"/>
      <c r="UCU112"/>
      <c r="UCV112"/>
      <c r="UCW112"/>
      <c r="UCX112"/>
      <c r="UCY112"/>
      <c r="UCZ112"/>
      <c r="UDA112"/>
      <c r="UDB112"/>
      <c r="UDC112"/>
      <c r="UDD112"/>
      <c r="UDE112"/>
      <c r="UDF112"/>
      <c r="UDG112"/>
      <c r="UDH112"/>
      <c r="UDI112"/>
      <c r="UDJ112"/>
      <c r="UDK112"/>
      <c r="UDL112"/>
      <c r="UDM112"/>
      <c r="UDN112"/>
      <c r="UDO112"/>
      <c r="UDP112"/>
      <c r="UDQ112"/>
      <c r="UDR112"/>
      <c r="UDS112"/>
      <c r="UDT112"/>
      <c r="UDU112"/>
      <c r="UDV112"/>
      <c r="UDW112"/>
      <c r="UDX112"/>
      <c r="UDY112"/>
      <c r="UDZ112"/>
      <c r="UEA112"/>
      <c r="UEB112"/>
      <c r="UEC112"/>
      <c r="UED112"/>
      <c r="UEE112"/>
      <c r="UEF112"/>
      <c r="UEG112"/>
      <c r="UEH112"/>
      <c r="UEI112"/>
      <c r="UEJ112"/>
      <c r="UEK112"/>
      <c r="UEL112"/>
      <c r="UEM112"/>
      <c r="UEN112"/>
      <c r="UEO112"/>
      <c r="UEP112"/>
      <c r="UEQ112"/>
      <c r="UER112"/>
      <c r="UES112"/>
      <c r="UET112"/>
      <c r="UEU112"/>
      <c r="UEV112"/>
      <c r="UEW112"/>
      <c r="UEX112"/>
      <c r="UEY112"/>
      <c r="UEZ112"/>
      <c r="UFA112"/>
      <c r="UFB112"/>
      <c r="UFC112"/>
      <c r="UFD112"/>
      <c r="UFE112"/>
      <c r="UFF112"/>
      <c r="UFG112"/>
      <c r="UFH112"/>
      <c r="UFI112"/>
      <c r="UFJ112"/>
      <c r="UFK112"/>
      <c r="UFL112"/>
      <c r="UFM112"/>
      <c r="UFN112"/>
      <c r="UFO112"/>
      <c r="UFP112"/>
      <c r="UFQ112"/>
      <c r="UFR112"/>
      <c r="UFS112"/>
      <c r="UFT112"/>
      <c r="UFU112"/>
      <c r="UFV112"/>
      <c r="UFW112"/>
      <c r="UFX112"/>
      <c r="UFY112"/>
      <c r="UFZ112"/>
      <c r="UGA112"/>
      <c r="UGB112"/>
      <c r="UGC112"/>
      <c r="UGD112"/>
      <c r="UGE112"/>
      <c r="UGF112"/>
      <c r="UGG112"/>
      <c r="UGH112"/>
      <c r="UGI112"/>
      <c r="UGJ112"/>
      <c r="UGK112"/>
      <c r="UGL112"/>
      <c r="UGM112"/>
      <c r="UGN112"/>
      <c r="UGO112"/>
      <c r="UGP112"/>
      <c r="UGQ112"/>
      <c r="UGR112"/>
      <c r="UGS112"/>
      <c r="UGT112"/>
      <c r="UGU112"/>
      <c r="UGV112"/>
      <c r="UGW112"/>
      <c r="UGX112"/>
      <c r="UGY112"/>
      <c r="UGZ112"/>
      <c r="UHA112"/>
      <c r="UHB112"/>
      <c r="UHC112"/>
      <c r="UHD112"/>
      <c r="UHE112"/>
      <c r="UHF112"/>
      <c r="UHG112"/>
      <c r="UHH112"/>
      <c r="UHI112"/>
      <c r="UHJ112"/>
      <c r="UHK112"/>
      <c r="UHL112"/>
      <c r="UHM112"/>
      <c r="UHN112"/>
      <c r="UHO112"/>
      <c r="UHP112"/>
      <c r="UHQ112"/>
      <c r="UHR112"/>
      <c r="UHS112"/>
      <c r="UHT112"/>
      <c r="UHU112"/>
      <c r="UHV112"/>
      <c r="UHW112"/>
      <c r="UHX112"/>
      <c r="UHY112"/>
      <c r="UHZ112"/>
      <c r="UIA112"/>
      <c r="UIB112"/>
      <c r="UIC112"/>
      <c r="UID112"/>
      <c r="UIE112"/>
      <c r="UIF112"/>
      <c r="UIG112"/>
      <c r="UIH112"/>
      <c r="UII112"/>
      <c r="UIJ112"/>
      <c r="UIK112"/>
      <c r="UIL112"/>
      <c r="UIM112"/>
      <c r="UIN112"/>
      <c r="UIO112"/>
      <c r="UIP112"/>
      <c r="UIQ112"/>
      <c r="UIR112"/>
      <c r="UIS112"/>
      <c r="UIT112"/>
      <c r="UIU112"/>
      <c r="UIV112"/>
      <c r="UIW112"/>
      <c r="UIX112"/>
      <c r="UIY112"/>
      <c r="UIZ112"/>
      <c r="UJA112"/>
      <c r="UJB112"/>
      <c r="UJC112"/>
      <c r="UJD112"/>
      <c r="UJE112"/>
      <c r="UJF112"/>
      <c r="UJG112"/>
      <c r="UJH112"/>
      <c r="UJI112"/>
      <c r="UJJ112"/>
      <c r="UJK112"/>
      <c r="UJL112"/>
      <c r="UJM112"/>
      <c r="UJN112"/>
      <c r="UJO112"/>
      <c r="UJP112"/>
      <c r="UJQ112"/>
      <c r="UJR112"/>
      <c r="UJS112"/>
      <c r="UJT112"/>
      <c r="UJU112"/>
      <c r="UJV112"/>
      <c r="UJW112"/>
      <c r="UJX112"/>
      <c r="UJY112"/>
      <c r="UJZ112"/>
      <c r="UKA112"/>
      <c r="UKB112"/>
      <c r="UKC112"/>
      <c r="UKD112"/>
      <c r="UKE112"/>
      <c r="UKF112"/>
      <c r="UKG112"/>
      <c r="UKH112"/>
      <c r="UKI112"/>
      <c r="UKJ112"/>
      <c r="UKK112"/>
      <c r="UKL112"/>
      <c r="UKM112"/>
      <c r="UKN112"/>
      <c r="UKO112"/>
      <c r="UKP112"/>
      <c r="UKQ112"/>
      <c r="UKR112"/>
      <c r="UKS112"/>
      <c r="UKT112"/>
      <c r="UKU112"/>
      <c r="UKV112"/>
      <c r="UKW112"/>
      <c r="UKX112"/>
      <c r="UKY112"/>
      <c r="UKZ112"/>
      <c r="ULA112"/>
      <c r="ULB112"/>
      <c r="ULC112"/>
      <c r="ULD112"/>
      <c r="ULE112"/>
      <c r="ULF112"/>
      <c r="ULG112"/>
      <c r="ULH112"/>
      <c r="ULI112"/>
      <c r="ULJ112"/>
      <c r="ULK112"/>
      <c r="ULL112"/>
      <c r="ULM112"/>
      <c r="ULN112"/>
      <c r="ULO112"/>
      <c r="ULP112"/>
      <c r="ULQ112"/>
      <c r="ULR112"/>
      <c r="ULS112"/>
      <c r="ULT112"/>
      <c r="ULU112"/>
      <c r="ULV112"/>
      <c r="ULW112"/>
      <c r="ULX112"/>
      <c r="ULY112"/>
      <c r="ULZ112"/>
      <c r="UMA112"/>
      <c r="UMB112"/>
      <c r="UMC112"/>
      <c r="UMD112"/>
      <c r="UME112"/>
      <c r="UMF112"/>
      <c r="UMG112"/>
      <c r="UMH112"/>
      <c r="UMI112"/>
      <c r="UMJ112"/>
      <c r="UMK112"/>
      <c r="UML112"/>
      <c r="UMM112"/>
      <c r="UMN112"/>
      <c r="UMO112"/>
      <c r="UMP112"/>
      <c r="UMQ112"/>
      <c r="UMR112"/>
      <c r="UMS112"/>
      <c r="UMT112"/>
      <c r="UMU112"/>
      <c r="UMV112"/>
      <c r="UMW112"/>
      <c r="UMX112"/>
      <c r="UMY112"/>
      <c r="UMZ112"/>
      <c r="UNA112"/>
      <c r="UNB112"/>
      <c r="UNC112"/>
      <c r="UND112"/>
      <c r="UNE112"/>
      <c r="UNF112"/>
      <c r="UNG112"/>
      <c r="UNH112"/>
      <c r="UNI112"/>
      <c r="UNJ112"/>
      <c r="UNK112"/>
      <c r="UNL112"/>
      <c r="UNM112"/>
      <c r="UNN112"/>
      <c r="UNO112"/>
      <c r="UNP112"/>
      <c r="UNQ112"/>
      <c r="UNR112"/>
      <c r="UNS112"/>
      <c r="UNT112"/>
      <c r="UNU112"/>
      <c r="UNV112"/>
      <c r="UNW112"/>
      <c r="UNX112"/>
      <c r="UNY112"/>
      <c r="UNZ112"/>
      <c r="UOA112"/>
      <c r="UOB112"/>
      <c r="UOC112"/>
      <c r="UOD112"/>
      <c r="UOE112"/>
      <c r="UOF112"/>
      <c r="UOG112"/>
      <c r="UOH112"/>
      <c r="UOI112"/>
      <c r="UOJ112"/>
      <c r="UOK112"/>
      <c r="UOL112"/>
      <c r="UOM112"/>
      <c r="UON112"/>
      <c r="UOO112"/>
      <c r="UOP112"/>
      <c r="UOQ112"/>
      <c r="UOR112"/>
      <c r="UOS112"/>
      <c r="UOT112"/>
      <c r="UOU112"/>
      <c r="UOV112"/>
      <c r="UOW112"/>
      <c r="UOX112"/>
      <c r="UOY112"/>
      <c r="UOZ112"/>
      <c r="UPA112"/>
      <c r="UPB112"/>
      <c r="UPC112"/>
      <c r="UPD112"/>
      <c r="UPE112"/>
      <c r="UPF112"/>
      <c r="UPG112"/>
      <c r="UPH112"/>
      <c r="UPI112"/>
      <c r="UPJ112"/>
      <c r="UPK112"/>
      <c r="UPL112"/>
      <c r="UPM112"/>
      <c r="UPN112"/>
      <c r="UPO112"/>
      <c r="UPP112"/>
      <c r="UPQ112"/>
      <c r="UPR112"/>
      <c r="UPS112"/>
      <c r="UPT112"/>
      <c r="UPU112"/>
      <c r="UPV112"/>
      <c r="UPW112"/>
      <c r="UPX112"/>
      <c r="UPY112"/>
      <c r="UPZ112"/>
      <c r="UQA112"/>
      <c r="UQB112"/>
      <c r="UQC112"/>
      <c r="UQD112"/>
      <c r="UQE112"/>
      <c r="UQF112"/>
      <c r="UQG112"/>
      <c r="UQH112"/>
      <c r="UQI112"/>
      <c r="UQJ112"/>
      <c r="UQK112"/>
      <c r="UQL112"/>
      <c r="UQM112"/>
      <c r="UQN112"/>
      <c r="UQO112"/>
      <c r="UQP112"/>
      <c r="UQQ112"/>
      <c r="UQR112"/>
      <c r="UQS112"/>
      <c r="UQT112"/>
      <c r="UQU112"/>
      <c r="UQV112"/>
      <c r="UQW112"/>
      <c r="UQX112"/>
      <c r="UQY112"/>
      <c r="UQZ112"/>
      <c r="URA112"/>
      <c r="URB112"/>
      <c r="URC112"/>
      <c r="URD112"/>
      <c r="URE112"/>
      <c r="URF112"/>
      <c r="URG112"/>
      <c r="URH112"/>
      <c r="URI112"/>
      <c r="URJ112"/>
      <c r="URK112"/>
      <c r="URL112"/>
      <c r="URM112"/>
      <c r="URN112"/>
      <c r="URO112"/>
      <c r="URP112"/>
      <c r="URQ112"/>
      <c r="URR112"/>
      <c r="URS112"/>
      <c r="URT112"/>
      <c r="URU112"/>
      <c r="URV112"/>
      <c r="URW112"/>
      <c r="URX112"/>
      <c r="URY112"/>
      <c r="URZ112"/>
      <c r="USA112"/>
      <c r="USB112"/>
      <c r="USC112"/>
      <c r="USD112"/>
      <c r="USE112"/>
      <c r="USF112"/>
      <c r="USG112"/>
      <c r="USH112"/>
      <c r="USI112"/>
      <c r="USJ112"/>
      <c r="USK112"/>
      <c r="USL112"/>
      <c r="USM112"/>
      <c r="USN112"/>
      <c r="USO112"/>
      <c r="USP112"/>
      <c r="USQ112"/>
      <c r="USR112"/>
      <c r="USS112"/>
      <c r="UST112"/>
      <c r="USU112"/>
      <c r="USV112"/>
      <c r="USW112"/>
      <c r="USX112"/>
      <c r="USY112"/>
      <c r="USZ112"/>
      <c r="UTA112"/>
      <c r="UTB112"/>
      <c r="UTC112"/>
      <c r="UTD112"/>
      <c r="UTE112"/>
      <c r="UTF112"/>
      <c r="UTG112"/>
      <c r="UTH112"/>
      <c r="UTI112"/>
      <c r="UTJ112"/>
      <c r="UTK112"/>
      <c r="UTL112"/>
      <c r="UTM112"/>
      <c r="UTN112"/>
      <c r="UTO112"/>
      <c r="UTP112"/>
      <c r="UTQ112"/>
      <c r="UTR112"/>
      <c r="UTS112"/>
      <c r="UTT112"/>
      <c r="UTU112"/>
      <c r="UTV112"/>
      <c r="UTW112"/>
      <c r="UTX112"/>
      <c r="UTY112"/>
      <c r="UTZ112"/>
      <c r="UUA112"/>
      <c r="UUB112"/>
      <c r="UUC112"/>
      <c r="UUD112"/>
      <c r="UUE112"/>
      <c r="UUF112"/>
      <c r="UUG112"/>
      <c r="UUH112"/>
      <c r="UUI112"/>
      <c r="UUJ112"/>
      <c r="UUK112"/>
      <c r="UUL112"/>
      <c r="UUM112"/>
      <c r="UUN112"/>
      <c r="UUO112"/>
      <c r="UUP112"/>
      <c r="UUQ112"/>
      <c r="UUR112"/>
      <c r="UUS112"/>
      <c r="UUT112"/>
      <c r="UUU112"/>
      <c r="UUV112"/>
      <c r="UUW112"/>
      <c r="UUX112"/>
      <c r="UUY112"/>
      <c r="UUZ112"/>
      <c r="UVA112"/>
      <c r="UVB112"/>
      <c r="UVC112"/>
      <c r="UVD112"/>
      <c r="UVE112"/>
      <c r="UVF112"/>
      <c r="UVG112"/>
      <c r="UVH112"/>
      <c r="UVI112"/>
      <c r="UVJ112"/>
      <c r="UVK112"/>
      <c r="UVL112"/>
      <c r="UVM112"/>
      <c r="UVN112"/>
      <c r="UVO112"/>
      <c r="UVP112"/>
      <c r="UVQ112"/>
      <c r="UVR112"/>
      <c r="UVS112"/>
      <c r="UVT112"/>
      <c r="UVU112"/>
      <c r="UVV112"/>
      <c r="UVW112"/>
      <c r="UVX112"/>
      <c r="UVY112"/>
      <c r="UVZ112"/>
      <c r="UWA112"/>
      <c r="UWB112"/>
      <c r="UWC112"/>
      <c r="UWD112"/>
      <c r="UWE112"/>
      <c r="UWF112"/>
      <c r="UWG112"/>
      <c r="UWH112"/>
      <c r="UWI112"/>
      <c r="UWJ112"/>
      <c r="UWK112"/>
      <c r="UWL112"/>
      <c r="UWM112"/>
      <c r="UWN112"/>
      <c r="UWO112"/>
      <c r="UWP112"/>
      <c r="UWQ112"/>
      <c r="UWR112"/>
      <c r="UWS112"/>
      <c r="UWT112"/>
      <c r="UWU112"/>
      <c r="UWV112"/>
      <c r="UWW112"/>
      <c r="UWX112"/>
      <c r="UWY112"/>
      <c r="UWZ112"/>
      <c r="UXA112"/>
      <c r="UXB112"/>
      <c r="UXC112"/>
      <c r="UXD112"/>
      <c r="UXE112"/>
      <c r="UXF112"/>
      <c r="UXG112"/>
      <c r="UXH112"/>
      <c r="UXI112"/>
      <c r="UXJ112"/>
      <c r="UXK112"/>
      <c r="UXL112"/>
      <c r="UXM112"/>
      <c r="UXN112"/>
      <c r="UXO112"/>
      <c r="UXP112"/>
      <c r="UXQ112"/>
      <c r="UXR112"/>
      <c r="UXS112"/>
      <c r="UXT112"/>
      <c r="UXU112"/>
      <c r="UXV112"/>
      <c r="UXW112"/>
      <c r="UXX112"/>
      <c r="UXY112"/>
      <c r="UXZ112"/>
      <c r="UYA112"/>
      <c r="UYB112"/>
      <c r="UYC112"/>
      <c r="UYD112"/>
      <c r="UYE112"/>
      <c r="UYF112"/>
      <c r="UYG112"/>
      <c r="UYH112"/>
      <c r="UYI112"/>
      <c r="UYJ112"/>
      <c r="UYK112"/>
      <c r="UYL112"/>
      <c r="UYM112"/>
      <c r="UYN112"/>
      <c r="UYO112"/>
      <c r="UYP112"/>
      <c r="UYQ112"/>
      <c r="UYR112"/>
      <c r="UYS112"/>
      <c r="UYT112"/>
      <c r="UYU112"/>
      <c r="UYV112"/>
      <c r="UYW112"/>
      <c r="UYX112"/>
      <c r="UYY112"/>
      <c r="UYZ112"/>
      <c r="UZA112"/>
      <c r="UZB112"/>
      <c r="UZC112"/>
      <c r="UZD112"/>
      <c r="UZE112"/>
      <c r="UZF112"/>
      <c r="UZG112"/>
      <c r="UZH112"/>
      <c r="UZI112"/>
      <c r="UZJ112"/>
      <c r="UZK112"/>
      <c r="UZL112"/>
      <c r="UZM112"/>
      <c r="UZN112"/>
      <c r="UZO112"/>
      <c r="UZP112"/>
      <c r="UZQ112"/>
      <c r="UZR112"/>
      <c r="UZS112"/>
      <c r="UZT112"/>
      <c r="UZU112"/>
      <c r="UZV112"/>
      <c r="UZW112"/>
      <c r="UZX112"/>
      <c r="UZY112"/>
      <c r="UZZ112"/>
      <c r="VAA112"/>
      <c r="VAB112"/>
      <c r="VAC112"/>
      <c r="VAD112"/>
      <c r="VAE112"/>
      <c r="VAF112"/>
      <c r="VAG112"/>
      <c r="VAH112"/>
      <c r="VAI112"/>
      <c r="VAJ112"/>
      <c r="VAK112"/>
      <c r="VAL112"/>
      <c r="VAM112"/>
      <c r="VAN112"/>
      <c r="VAO112"/>
      <c r="VAP112"/>
      <c r="VAQ112"/>
      <c r="VAR112"/>
      <c r="VAS112"/>
      <c r="VAT112"/>
      <c r="VAU112"/>
      <c r="VAV112"/>
      <c r="VAW112"/>
      <c r="VAX112"/>
      <c r="VAY112"/>
      <c r="VAZ112"/>
      <c r="VBA112"/>
      <c r="VBB112"/>
      <c r="VBC112"/>
      <c r="VBD112"/>
      <c r="VBE112"/>
      <c r="VBF112"/>
      <c r="VBG112"/>
      <c r="VBH112"/>
      <c r="VBI112"/>
      <c r="VBJ112"/>
      <c r="VBK112"/>
      <c r="VBL112"/>
      <c r="VBM112"/>
      <c r="VBN112"/>
      <c r="VBO112"/>
      <c r="VBP112"/>
      <c r="VBQ112"/>
      <c r="VBR112"/>
      <c r="VBS112"/>
      <c r="VBT112"/>
      <c r="VBU112"/>
      <c r="VBV112"/>
      <c r="VBW112"/>
      <c r="VBX112"/>
      <c r="VBY112"/>
      <c r="VBZ112"/>
      <c r="VCA112"/>
      <c r="VCB112"/>
      <c r="VCC112"/>
      <c r="VCD112"/>
      <c r="VCE112"/>
      <c r="VCF112"/>
      <c r="VCG112"/>
      <c r="VCH112"/>
      <c r="VCI112"/>
      <c r="VCJ112"/>
      <c r="VCK112"/>
      <c r="VCL112"/>
      <c r="VCM112"/>
      <c r="VCN112"/>
      <c r="VCO112"/>
      <c r="VCP112"/>
      <c r="VCQ112"/>
      <c r="VCR112"/>
      <c r="VCS112"/>
      <c r="VCT112"/>
      <c r="VCU112"/>
      <c r="VCV112"/>
      <c r="VCW112"/>
      <c r="VCX112"/>
      <c r="VCY112"/>
      <c r="VCZ112"/>
      <c r="VDA112"/>
      <c r="VDB112"/>
      <c r="VDC112"/>
      <c r="VDD112"/>
      <c r="VDE112"/>
      <c r="VDF112"/>
      <c r="VDG112"/>
      <c r="VDH112"/>
      <c r="VDI112"/>
      <c r="VDJ112"/>
      <c r="VDK112"/>
      <c r="VDL112"/>
      <c r="VDM112"/>
      <c r="VDN112"/>
      <c r="VDO112"/>
      <c r="VDP112"/>
      <c r="VDQ112"/>
      <c r="VDR112"/>
      <c r="VDS112"/>
      <c r="VDT112"/>
      <c r="VDU112"/>
      <c r="VDV112"/>
      <c r="VDW112"/>
      <c r="VDX112"/>
      <c r="VDY112"/>
      <c r="VDZ112"/>
      <c r="VEA112"/>
      <c r="VEB112"/>
      <c r="VEC112"/>
      <c r="VED112"/>
      <c r="VEE112"/>
      <c r="VEF112"/>
      <c r="VEG112"/>
      <c r="VEH112"/>
      <c r="VEI112"/>
      <c r="VEJ112"/>
      <c r="VEK112"/>
      <c r="VEL112"/>
      <c r="VEM112"/>
      <c r="VEN112"/>
      <c r="VEO112"/>
      <c r="VEP112"/>
      <c r="VEQ112"/>
      <c r="VER112"/>
      <c r="VES112"/>
      <c r="VET112"/>
      <c r="VEU112"/>
      <c r="VEV112"/>
      <c r="VEW112"/>
      <c r="VEX112"/>
      <c r="VEY112"/>
      <c r="VEZ112"/>
      <c r="VFA112"/>
      <c r="VFB112"/>
      <c r="VFC112"/>
      <c r="VFD112"/>
      <c r="VFE112"/>
      <c r="VFF112"/>
      <c r="VFG112"/>
      <c r="VFH112"/>
      <c r="VFI112"/>
      <c r="VFJ112"/>
      <c r="VFK112"/>
      <c r="VFL112"/>
      <c r="VFM112"/>
      <c r="VFN112"/>
      <c r="VFO112"/>
      <c r="VFP112"/>
      <c r="VFQ112"/>
      <c r="VFR112"/>
      <c r="VFS112"/>
      <c r="VFT112"/>
      <c r="VFU112"/>
      <c r="VFV112"/>
      <c r="VFW112"/>
      <c r="VFX112"/>
      <c r="VFY112"/>
      <c r="VFZ112"/>
      <c r="VGA112"/>
      <c r="VGB112"/>
      <c r="VGC112"/>
      <c r="VGD112"/>
      <c r="VGE112"/>
      <c r="VGF112"/>
      <c r="VGG112"/>
      <c r="VGH112"/>
      <c r="VGI112"/>
      <c r="VGJ112"/>
      <c r="VGK112"/>
      <c r="VGL112"/>
      <c r="VGM112"/>
      <c r="VGN112"/>
      <c r="VGO112"/>
      <c r="VGP112"/>
      <c r="VGQ112"/>
      <c r="VGR112"/>
      <c r="VGS112"/>
      <c r="VGT112"/>
      <c r="VGU112"/>
      <c r="VGV112"/>
      <c r="VGW112"/>
      <c r="VGX112"/>
      <c r="VGY112"/>
      <c r="VGZ112"/>
      <c r="VHA112"/>
      <c r="VHB112"/>
      <c r="VHC112"/>
      <c r="VHD112"/>
      <c r="VHE112"/>
      <c r="VHF112"/>
      <c r="VHG112"/>
      <c r="VHH112"/>
      <c r="VHI112"/>
      <c r="VHJ112"/>
      <c r="VHK112"/>
      <c r="VHL112"/>
      <c r="VHM112"/>
      <c r="VHN112"/>
      <c r="VHO112"/>
      <c r="VHP112"/>
      <c r="VHQ112"/>
      <c r="VHR112"/>
      <c r="VHS112"/>
      <c r="VHT112"/>
      <c r="VHU112"/>
      <c r="VHV112"/>
      <c r="VHW112"/>
      <c r="VHX112"/>
      <c r="VHY112"/>
      <c r="VHZ112"/>
      <c r="VIA112"/>
      <c r="VIB112"/>
      <c r="VIC112"/>
      <c r="VID112"/>
      <c r="VIE112"/>
      <c r="VIF112"/>
      <c r="VIG112"/>
      <c r="VIH112"/>
      <c r="VII112"/>
      <c r="VIJ112"/>
      <c r="VIK112"/>
      <c r="VIL112"/>
      <c r="VIM112"/>
      <c r="VIN112"/>
      <c r="VIO112"/>
      <c r="VIP112"/>
      <c r="VIQ112"/>
      <c r="VIR112"/>
      <c r="VIS112"/>
      <c r="VIT112"/>
      <c r="VIU112"/>
      <c r="VIV112"/>
      <c r="VIW112"/>
      <c r="VIX112"/>
      <c r="VIY112"/>
      <c r="VIZ112"/>
      <c r="VJA112"/>
      <c r="VJB112"/>
      <c r="VJC112"/>
      <c r="VJD112"/>
      <c r="VJE112"/>
      <c r="VJF112"/>
      <c r="VJG112"/>
      <c r="VJH112"/>
      <c r="VJI112"/>
      <c r="VJJ112"/>
      <c r="VJK112"/>
      <c r="VJL112"/>
      <c r="VJM112"/>
      <c r="VJN112"/>
      <c r="VJO112"/>
      <c r="VJP112"/>
      <c r="VJQ112"/>
      <c r="VJR112"/>
      <c r="VJS112"/>
      <c r="VJT112"/>
      <c r="VJU112"/>
      <c r="VJV112"/>
      <c r="VJW112"/>
      <c r="VJX112"/>
      <c r="VJY112"/>
      <c r="VJZ112"/>
      <c r="VKA112"/>
      <c r="VKB112"/>
      <c r="VKC112"/>
      <c r="VKD112"/>
      <c r="VKE112"/>
      <c r="VKF112"/>
      <c r="VKG112"/>
      <c r="VKH112"/>
      <c r="VKI112"/>
      <c r="VKJ112"/>
      <c r="VKK112"/>
      <c r="VKL112"/>
      <c r="VKM112"/>
      <c r="VKN112"/>
      <c r="VKO112"/>
      <c r="VKP112"/>
      <c r="VKQ112"/>
      <c r="VKR112"/>
      <c r="VKS112"/>
      <c r="VKT112"/>
      <c r="VKU112"/>
      <c r="VKV112"/>
      <c r="VKW112"/>
      <c r="VKX112"/>
      <c r="VKY112"/>
      <c r="VKZ112"/>
      <c r="VLA112"/>
      <c r="VLB112"/>
      <c r="VLC112"/>
      <c r="VLD112"/>
      <c r="VLE112"/>
      <c r="VLF112"/>
      <c r="VLG112"/>
      <c r="VLH112"/>
      <c r="VLI112"/>
      <c r="VLJ112"/>
      <c r="VLK112"/>
      <c r="VLL112"/>
      <c r="VLM112"/>
      <c r="VLN112"/>
      <c r="VLO112"/>
      <c r="VLP112"/>
      <c r="VLQ112"/>
      <c r="VLR112"/>
      <c r="VLS112"/>
      <c r="VLT112"/>
      <c r="VLU112"/>
      <c r="VLV112"/>
      <c r="VLW112"/>
      <c r="VLX112"/>
      <c r="VLY112"/>
      <c r="VLZ112"/>
      <c r="VMA112"/>
      <c r="VMB112"/>
      <c r="VMC112"/>
      <c r="VMD112"/>
      <c r="VME112"/>
      <c r="VMF112"/>
      <c r="VMG112"/>
      <c r="VMH112"/>
      <c r="VMI112"/>
      <c r="VMJ112"/>
      <c r="VMK112"/>
      <c r="VML112"/>
      <c r="VMM112"/>
      <c r="VMN112"/>
      <c r="VMO112"/>
      <c r="VMP112"/>
      <c r="VMQ112"/>
      <c r="VMR112"/>
      <c r="VMS112"/>
      <c r="VMT112"/>
      <c r="VMU112"/>
      <c r="VMV112"/>
      <c r="VMW112"/>
      <c r="VMX112"/>
      <c r="VMY112"/>
      <c r="VMZ112"/>
      <c r="VNA112"/>
      <c r="VNB112"/>
      <c r="VNC112"/>
      <c r="VND112"/>
      <c r="VNE112"/>
      <c r="VNF112"/>
      <c r="VNG112"/>
      <c r="VNH112"/>
      <c r="VNI112"/>
      <c r="VNJ112"/>
      <c r="VNK112"/>
      <c r="VNL112"/>
      <c r="VNM112"/>
      <c r="VNN112"/>
      <c r="VNO112"/>
      <c r="VNP112"/>
      <c r="VNQ112"/>
      <c r="VNR112"/>
      <c r="VNS112"/>
      <c r="VNT112"/>
      <c r="VNU112"/>
      <c r="VNV112"/>
      <c r="VNW112"/>
      <c r="VNX112"/>
      <c r="VNY112"/>
      <c r="VNZ112"/>
      <c r="VOA112"/>
      <c r="VOB112"/>
      <c r="VOC112"/>
      <c r="VOD112"/>
      <c r="VOE112"/>
      <c r="VOF112"/>
      <c r="VOG112"/>
      <c r="VOH112"/>
      <c r="VOI112"/>
      <c r="VOJ112"/>
      <c r="VOK112"/>
      <c r="VOL112"/>
      <c r="VOM112"/>
      <c r="VON112"/>
      <c r="VOO112"/>
      <c r="VOP112"/>
      <c r="VOQ112"/>
      <c r="VOR112"/>
      <c r="VOS112"/>
      <c r="VOT112"/>
      <c r="VOU112"/>
      <c r="VOV112"/>
      <c r="VOW112"/>
      <c r="VOX112"/>
      <c r="VOY112"/>
      <c r="VOZ112"/>
      <c r="VPA112"/>
      <c r="VPB112"/>
      <c r="VPC112"/>
      <c r="VPD112"/>
      <c r="VPE112"/>
      <c r="VPF112"/>
      <c r="VPG112"/>
      <c r="VPH112"/>
      <c r="VPI112"/>
      <c r="VPJ112"/>
      <c r="VPK112"/>
      <c r="VPL112"/>
      <c r="VPM112"/>
      <c r="VPN112"/>
      <c r="VPO112"/>
      <c r="VPP112"/>
      <c r="VPQ112"/>
      <c r="VPR112"/>
      <c r="VPS112"/>
      <c r="VPT112"/>
      <c r="VPU112"/>
      <c r="VPV112"/>
      <c r="VPW112"/>
      <c r="VPX112"/>
      <c r="VPY112"/>
      <c r="VPZ112"/>
      <c r="VQA112"/>
      <c r="VQB112"/>
      <c r="VQC112"/>
      <c r="VQD112"/>
      <c r="VQE112"/>
      <c r="VQF112"/>
      <c r="VQG112"/>
      <c r="VQH112"/>
      <c r="VQI112"/>
      <c r="VQJ112"/>
      <c r="VQK112"/>
      <c r="VQL112"/>
      <c r="VQM112"/>
      <c r="VQN112"/>
      <c r="VQO112"/>
      <c r="VQP112"/>
      <c r="VQQ112"/>
      <c r="VQR112"/>
      <c r="VQS112"/>
      <c r="VQT112"/>
      <c r="VQU112"/>
      <c r="VQV112"/>
      <c r="VQW112"/>
      <c r="VQX112"/>
      <c r="VQY112"/>
      <c r="VQZ112"/>
      <c r="VRA112"/>
      <c r="VRB112"/>
      <c r="VRC112"/>
      <c r="VRD112"/>
      <c r="VRE112"/>
      <c r="VRF112"/>
      <c r="VRG112"/>
      <c r="VRH112"/>
      <c r="VRI112"/>
      <c r="VRJ112"/>
      <c r="VRK112"/>
      <c r="VRL112"/>
      <c r="VRM112"/>
      <c r="VRN112"/>
      <c r="VRO112"/>
      <c r="VRP112"/>
      <c r="VRQ112"/>
      <c r="VRR112"/>
      <c r="VRS112"/>
      <c r="VRT112"/>
      <c r="VRU112"/>
      <c r="VRV112"/>
      <c r="VRW112"/>
      <c r="VRX112"/>
      <c r="VRY112"/>
      <c r="VRZ112"/>
      <c r="VSA112"/>
      <c r="VSB112"/>
      <c r="VSC112"/>
      <c r="VSD112"/>
      <c r="VSE112"/>
      <c r="VSF112"/>
      <c r="VSG112"/>
      <c r="VSH112"/>
      <c r="VSI112"/>
      <c r="VSJ112"/>
      <c r="VSK112"/>
      <c r="VSL112"/>
      <c r="VSM112"/>
      <c r="VSN112"/>
      <c r="VSO112"/>
      <c r="VSP112"/>
      <c r="VSQ112"/>
      <c r="VSR112"/>
      <c r="VSS112"/>
      <c r="VST112"/>
      <c r="VSU112"/>
      <c r="VSV112"/>
      <c r="VSW112"/>
      <c r="VSX112"/>
      <c r="VSY112"/>
      <c r="VSZ112"/>
      <c r="VTA112"/>
      <c r="VTB112"/>
      <c r="VTC112"/>
      <c r="VTD112"/>
      <c r="VTE112"/>
      <c r="VTF112"/>
      <c r="VTG112"/>
      <c r="VTH112"/>
      <c r="VTI112"/>
      <c r="VTJ112"/>
      <c r="VTK112"/>
      <c r="VTL112"/>
      <c r="VTM112"/>
      <c r="VTN112"/>
      <c r="VTO112"/>
      <c r="VTP112"/>
      <c r="VTQ112"/>
      <c r="VTR112"/>
      <c r="VTS112"/>
      <c r="VTT112"/>
      <c r="VTU112"/>
      <c r="VTV112"/>
      <c r="VTW112"/>
      <c r="VTX112"/>
      <c r="VTY112"/>
      <c r="VTZ112"/>
      <c r="VUA112"/>
      <c r="VUB112"/>
      <c r="VUC112"/>
      <c r="VUD112"/>
      <c r="VUE112"/>
      <c r="VUF112"/>
      <c r="VUG112"/>
      <c r="VUH112"/>
      <c r="VUI112"/>
      <c r="VUJ112"/>
      <c r="VUK112"/>
      <c r="VUL112"/>
      <c r="VUM112"/>
      <c r="VUN112"/>
      <c r="VUO112"/>
      <c r="VUP112"/>
      <c r="VUQ112"/>
      <c r="VUR112"/>
      <c r="VUS112"/>
      <c r="VUT112"/>
      <c r="VUU112"/>
      <c r="VUV112"/>
      <c r="VUW112"/>
      <c r="VUX112"/>
      <c r="VUY112"/>
      <c r="VUZ112"/>
      <c r="VVA112"/>
      <c r="VVB112"/>
      <c r="VVC112"/>
      <c r="VVD112"/>
      <c r="VVE112"/>
      <c r="VVF112"/>
      <c r="VVG112"/>
      <c r="VVH112"/>
      <c r="VVI112"/>
      <c r="VVJ112"/>
      <c r="VVK112"/>
      <c r="VVL112"/>
      <c r="VVM112"/>
      <c r="VVN112"/>
      <c r="VVO112"/>
      <c r="VVP112"/>
      <c r="VVQ112"/>
      <c r="VVR112"/>
      <c r="VVS112"/>
      <c r="VVT112"/>
      <c r="VVU112"/>
      <c r="VVV112"/>
      <c r="VVW112"/>
      <c r="VVX112"/>
      <c r="VVY112"/>
      <c r="VVZ112"/>
      <c r="VWA112"/>
      <c r="VWB112"/>
      <c r="VWC112"/>
      <c r="VWD112"/>
      <c r="VWE112"/>
      <c r="VWF112"/>
      <c r="VWG112"/>
      <c r="VWH112"/>
      <c r="VWI112"/>
      <c r="VWJ112"/>
      <c r="VWK112"/>
      <c r="VWL112"/>
      <c r="VWM112"/>
      <c r="VWN112"/>
      <c r="VWO112"/>
      <c r="VWP112"/>
      <c r="VWQ112"/>
      <c r="VWR112"/>
      <c r="VWS112"/>
      <c r="VWT112"/>
      <c r="VWU112"/>
      <c r="VWV112"/>
      <c r="VWW112"/>
      <c r="VWX112"/>
      <c r="VWY112"/>
      <c r="VWZ112"/>
      <c r="VXA112"/>
      <c r="VXB112"/>
      <c r="VXC112"/>
      <c r="VXD112"/>
      <c r="VXE112"/>
      <c r="VXF112"/>
      <c r="VXG112"/>
      <c r="VXH112"/>
      <c r="VXI112"/>
      <c r="VXJ112"/>
      <c r="VXK112"/>
      <c r="VXL112"/>
      <c r="VXM112"/>
      <c r="VXN112"/>
      <c r="VXO112"/>
      <c r="VXP112"/>
      <c r="VXQ112"/>
      <c r="VXR112"/>
      <c r="VXS112"/>
      <c r="VXT112"/>
      <c r="VXU112"/>
      <c r="VXV112"/>
      <c r="VXW112"/>
      <c r="VXX112"/>
      <c r="VXY112"/>
      <c r="VXZ112"/>
      <c r="VYA112"/>
      <c r="VYB112"/>
      <c r="VYC112"/>
      <c r="VYD112"/>
      <c r="VYE112"/>
      <c r="VYF112"/>
      <c r="VYG112"/>
      <c r="VYH112"/>
      <c r="VYI112"/>
      <c r="VYJ112"/>
      <c r="VYK112"/>
      <c r="VYL112"/>
      <c r="VYM112"/>
      <c r="VYN112"/>
      <c r="VYO112"/>
      <c r="VYP112"/>
      <c r="VYQ112"/>
      <c r="VYR112"/>
      <c r="VYS112"/>
      <c r="VYT112"/>
      <c r="VYU112"/>
      <c r="VYV112"/>
      <c r="VYW112"/>
      <c r="VYX112"/>
      <c r="VYY112"/>
      <c r="VYZ112"/>
      <c r="VZA112"/>
      <c r="VZB112"/>
      <c r="VZC112"/>
      <c r="VZD112"/>
      <c r="VZE112"/>
      <c r="VZF112"/>
      <c r="VZG112"/>
      <c r="VZH112"/>
      <c r="VZI112"/>
      <c r="VZJ112"/>
      <c r="VZK112"/>
      <c r="VZL112"/>
      <c r="VZM112"/>
      <c r="VZN112"/>
      <c r="VZO112"/>
      <c r="VZP112"/>
      <c r="VZQ112"/>
      <c r="VZR112"/>
      <c r="VZS112"/>
      <c r="VZT112"/>
      <c r="VZU112"/>
      <c r="VZV112"/>
      <c r="VZW112"/>
      <c r="VZX112"/>
      <c r="VZY112"/>
      <c r="VZZ112"/>
      <c r="WAA112"/>
      <c r="WAB112"/>
      <c r="WAC112"/>
      <c r="WAD112"/>
      <c r="WAE112"/>
      <c r="WAF112"/>
      <c r="WAG112"/>
      <c r="WAH112"/>
      <c r="WAI112"/>
      <c r="WAJ112"/>
      <c r="WAK112"/>
      <c r="WAL112"/>
      <c r="WAM112"/>
      <c r="WAN112"/>
      <c r="WAO112"/>
      <c r="WAP112"/>
      <c r="WAQ112"/>
      <c r="WAR112"/>
      <c r="WAS112"/>
      <c r="WAT112"/>
      <c r="WAU112"/>
      <c r="WAV112"/>
      <c r="WAW112"/>
      <c r="WAX112"/>
      <c r="WAY112"/>
      <c r="WAZ112"/>
      <c r="WBA112"/>
      <c r="WBB112"/>
      <c r="WBC112"/>
      <c r="WBD112"/>
      <c r="WBE112"/>
      <c r="WBF112"/>
      <c r="WBG112"/>
      <c r="WBH112"/>
      <c r="WBI112"/>
      <c r="WBJ112"/>
      <c r="WBK112"/>
      <c r="WBL112"/>
      <c r="WBM112"/>
      <c r="WBN112"/>
      <c r="WBO112"/>
      <c r="WBP112"/>
      <c r="WBQ112"/>
      <c r="WBR112"/>
      <c r="WBS112"/>
      <c r="WBT112"/>
      <c r="WBU112"/>
      <c r="WBV112"/>
      <c r="WBW112"/>
      <c r="WBX112"/>
      <c r="WBY112"/>
      <c r="WBZ112"/>
      <c r="WCA112"/>
      <c r="WCB112"/>
      <c r="WCC112"/>
      <c r="WCD112"/>
      <c r="WCE112"/>
      <c r="WCF112"/>
      <c r="WCG112"/>
      <c r="WCH112"/>
      <c r="WCI112"/>
      <c r="WCJ112"/>
      <c r="WCK112"/>
      <c r="WCL112"/>
      <c r="WCM112"/>
      <c r="WCN112"/>
      <c r="WCO112"/>
      <c r="WCP112"/>
      <c r="WCQ112"/>
      <c r="WCR112"/>
      <c r="WCS112"/>
      <c r="WCT112"/>
      <c r="WCU112"/>
      <c r="WCV112"/>
      <c r="WCW112"/>
      <c r="WCX112"/>
      <c r="WCY112"/>
      <c r="WCZ112"/>
      <c r="WDA112"/>
      <c r="WDB112"/>
      <c r="WDC112"/>
      <c r="WDD112"/>
      <c r="WDE112"/>
      <c r="WDF112"/>
      <c r="WDG112"/>
      <c r="WDH112"/>
      <c r="WDI112"/>
      <c r="WDJ112"/>
      <c r="WDK112"/>
      <c r="WDL112"/>
      <c r="WDM112"/>
      <c r="WDN112"/>
      <c r="WDO112"/>
      <c r="WDP112"/>
      <c r="WDQ112"/>
      <c r="WDR112"/>
      <c r="WDS112"/>
      <c r="WDT112"/>
      <c r="WDU112"/>
      <c r="WDV112"/>
      <c r="WDW112"/>
      <c r="WDX112"/>
      <c r="WDY112"/>
      <c r="WDZ112"/>
      <c r="WEA112"/>
      <c r="WEB112"/>
      <c r="WEC112"/>
      <c r="WED112"/>
      <c r="WEE112"/>
      <c r="WEF112"/>
      <c r="WEG112"/>
      <c r="WEH112"/>
      <c r="WEI112"/>
      <c r="WEJ112"/>
      <c r="WEK112"/>
      <c r="WEL112"/>
      <c r="WEM112"/>
      <c r="WEN112"/>
      <c r="WEO112"/>
      <c r="WEP112"/>
      <c r="WEQ112"/>
      <c r="WER112"/>
      <c r="WES112"/>
      <c r="WET112"/>
      <c r="WEU112"/>
      <c r="WEV112"/>
      <c r="WEW112"/>
      <c r="WEX112"/>
      <c r="WEY112"/>
      <c r="WEZ112"/>
      <c r="WFA112"/>
      <c r="WFB112"/>
      <c r="WFC112"/>
      <c r="WFD112"/>
      <c r="WFE112"/>
      <c r="WFF112"/>
      <c r="WFG112"/>
      <c r="WFH112"/>
      <c r="WFI112"/>
      <c r="WFJ112"/>
      <c r="WFK112"/>
      <c r="WFL112"/>
      <c r="WFM112"/>
      <c r="WFN112"/>
      <c r="WFO112"/>
      <c r="WFP112"/>
      <c r="WFQ112"/>
      <c r="WFR112"/>
      <c r="WFS112"/>
      <c r="WFT112"/>
      <c r="WFU112"/>
      <c r="WFV112"/>
      <c r="WFW112"/>
      <c r="WFX112"/>
      <c r="WFY112"/>
      <c r="WFZ112"/>
      <c r="WGA112"/>
      <c r="WGB112"/>
      <c r="WGC112"/>
      <c r="WGD112"/>
      <c r="WGE112"/>
      <c r="WGF112"/>
      <c r="WGG112"/>
      <c r="WGH112"/>
      <c r="WGI112"/>
      <c r="WGJ112"/>
      <c r="WGK112"/>
      <c r="WGL112"/>
      <c r="WGM112"/>
      <c r="WGN112"/>
      <c r="WGO112"/>
      <c r="WGP112"/>
      <c r="WGQ112"/>
      <c r="WGR112"/>
      <c r="WGS112"/>
      <c r="WGT112"/>
      <c r="WGU112"/>
      <c r="WGV112"/>
      <c r="WGW112"/>
      <c r="WGX112"/>
      <c r="WGY112"/>
      <c r="WGZ112"/>
      <c r="WHA112"/>
      <c r="WHB112"/>
      <c r="WHC112"/>
      <c r="WHD112"/>
      <c r="WHE112"/>
      <c r="WHF112"/>
      <c r="WHG112"/>
      <c r="WHH112"/>
      <c r="WHI112"/>
      <c r="WHJ112"/>
      <c r="WHK112"/>
      <c r="WHL112"/>
      <c r="WHM112"/>
      <c r="WHN112"/>
      <c r="WHO112"/>
      <c r="WHP112"/>
      <c r="WHQ112"/>
      <c r="WHR112"/>
      <c r="WHS112"/>
      <c r="WHT112"/>
      <c r="WHU112"/>
      <c r="WHV112"/>
      <c r="WHW112"/>
      <c r="WHX112"/>
      <c r="WHY112"/>
      <c r="WHZ112"/>
      <c r="WIA112"/>
      <c r="WIB112"/>
      <c r="WIC112"/>
      <c r="WID112"/>
      <c r="WIE112"/>
      <c r="WIF112"/>
      <c r="WIG112"/>
      <c r="WIH112"/>
      <c r="WII112"/>
      <c r="WIJ112"/>
      <c r="WIK112"/>
      <c r="WIL112"/>
      <c r="WIM112"/>
      <c r="WIN112"/>
      <c r="WIO112"/>
      <c r="WIP112"/>
      <c r="WIQ112"/>
      <c r="WIR112"/>
      <c r="WIS112"/>
      <c r="WIT112"/>
      <c r="WIU112"/>
      <c r="WIV112"/>
      <c r="WIW112"/>
      <c r="WIX112"/>
      <c r="WIY112"/>
      <c r="WIZ112"/>
      <c r="WJA112"/>
      <c r="WJB112"/>
      <c r="WJC112"/>
      <c r="WJD112"/>
      <c r="WJE112"/>
      <c r="WJF112"/>
      <c r="WJG112"/>
      <c r="WJH112"/>
      <c r="WJI112"/>
      <c r="WJJ112"/>
      <c r="WJK112"/>
      <c r="WJL112"/>
      <c r="WJM112"/>
      <c r="WJN112"/>
      <c r="WJO112"/>
      <c r="WJP112"/>
      <c r="WJQ112"/>
      <c r="WJR112"/>
      <c r="WJS112"/>
      <c r="WJT112"/>
      <c r="WJU112"/>
      <c r="WJV112"/>
      <c r="WJW112"/>
      <c r="WJX112"/>
      <c r="WJY112"/>
      <c r="WJZ112"/>
      <c r="WKA112"/>
      <c r="WKB112"/>
      <c r="WKC112"/>
      <c r="WKD112"/>
      <c r="WKE112"/>
      <c r="WKF112"/>
      <c r="WKG112"/>
      <c r="WKH112"/>
      <c r="WKI112"/>
      <c r="WKJ112"/>
      <c r="WKK112"/>
      <c r="WKL112"/>
      <c r="WKM112"/>
      <c r="WKN112"/>
      <c r="WKO112"/>
      <c r="WKP112"/>
      <c r="WKQ112"/>
      <c r="WKR112"/>
      <c r="WKS112"/>
      <c r="WKT112"/>
      <c r="WKU112"/>
      <c r="WKV112"/>
      <c r="WKW112"/>
      <c r="WKX112"/>
      <c r="WKY112"/>
      <c r="WKZ112"/>
      <c r="WLA112"/>
      <c r="WLB112"/>
      <c r="WLC112"/>
      <c r="WLD112"/>
      <c r="WLE112"/>
      <c r="WLF112"/>
      <c r="WLG112"/>
      <c r="WLH112"/>
      <c r="WLI112"/>
      <c r="WLJ112"/>
      <c r="WLK112"/>
      <c r="WLL112"/>
      <c r="WLM112"/>
      <c r="WLN112"/>
      <c r="WLO112"/>
      <c r="WLP112"/>
      <c r="WLQ112"/>
      <c r="WLR112"/>
      <c r="WLS112"/>
      <c r="WLT112"/>
      <c r="WLU112"/>
      <c r="WLV112"/>
      <c r="WLW112"/>
      <c r="WLX112"/>
      <c r="WLY112"/>
      <c r="WLZ112"/>
      <c r="WMA112"/>
      <c r="WMB112"/>
      <c r="WMC112"/>
      <c r="WMD112"/>
      <c r="WME112"/>
      <c r="WMF112"/>
      <c r="WMG112"/>
      <c r="WMH112"/>
      <c r="WMI112"/>
      <c r="WMJ112"/>
      <c r="WMK112"/>
      <c r="WML112"/>
      <c r="WMM112"/>
      <c r="WMN112"/>
      <c r="WMO112"/>
      <c r="WMP112"/>
      <c r="WMQ112"/>
      <c r="WMR112"/>
      <c r="WMS112"/>
      <c r="WMT112"/>
      <c r="WMU112"/>
      <c r="WMV112"/>
      <c r="WMW112"/>
      <c r="WMX112"/>
      <c r="WMY112"/>
      <c r="WMZ112"/>
      <c r="WNA112"/>
      <c r="WNB112"/>
      <c r="WNC112"/>
      <c r="WND112"/>
      <c r="WNE112"/>
      <c r="WNF112"/>
      <c r="WNG112"/>
      <c r="WNH112"/>
      <c r="WNI112"/>
      <c r="WNJ112"/>
      <c r="WNK112"/>
      <c r="WNL112"/>
      <c r="WNM112"/>
      <c r="WNN112"/>
      <c r="WNO112"/>
      <c r="WNP112"/>
      <c r="WNQ112"/>
      <c r="WNR112"/>
      <c r="WNS112"/>
      <c r="WNT112"/>
      <c r="WNU112"/>
      <c r="WNV112"/>
      <c r="WNW112"/>
      <c r="WNX112"/>
      <c r="WNY112"/>
      <c r="WNZ112"/>
      <c r="WOA112"/>
      <c r="WOB112"/>
      <c r="WOC112"/>
      <c r="WOD112"/>
      <c r="WOE112"/>
      <c r="WOF112"/>
      <c r="WOG112"/>
      <c r="WOH112"/>
      <c r="WOI112"/>
      <c r="WOJ112"/>
      <c r="WOK112"/>
      <c r="WOL112"/>
      <c r="WOM112"/>
      <c r="WON112"/>
      <c r="WOO112"/>
      <c r="WOP112"/>
      <c r="WOQ112"/>
      <c r="WOR112"/>
      <c r="WOS112"/>
      <c r="WOT112"/>
      <c r="WOU112"/>
      <c r="WOV112"/>
      <c r="WOW112"/>
      <c r="WOX112"/>
      <c r="WOY112"/>
      <c r="WOZ112"/>
      <c r="WPA112"/>
      <c r="WPB112"/>
      <c r="WPC112"/>
      <c r="WPD112"/>
      <c r="WPE112"/>
      <c r="WPF112"/>
      <c r="WPG112"/>
      <c r="WPH112"/>
      <c r="WPI112"/>
      <c r="WPJ112"/>
      <c r="WPK112"/>
      <c r="WPL112"/>
      <c r="WPM112"/>
      <c r="WPN112"/>
      <c r="WPO112"/>
      <c r="WPP112"/>
      <c r="WPQ112"/>
      <c r="WPR112"/>
      <c r="WPS112"/>
      <c r="WPT112"/>
      <c r="WPU112"/>
      <c r="WPV112"/>
      <c r="WPW112"/>
      <c r="WPX112"/>
      <c r="WPY112"/>
      <c r="WPZ112"/>
      <c r="WQA112"/>
      <c r="WQB112"/>
      <c r="WQC112"/>
      <c r="WQD112"/>
      <c r="WQE112"/>
      <c r="WQF112"/>
      <c r="WQG112"/>
      <c r="WQH112"/>
      <c r="WQI112"/>
      <c r="WQJ112"/>
      <c r="WQK112"/>
      <c r="WQL112"/>
      <c r="WQM112"/>
      <c r="WQN112"/>
      <c r="WQO112"/>
      <c r="WQP112"/>
      <c r="WQQ112"/>
      <c r="WQR112"/>
      <c r="WQS112"/>
      <c r="WQT112"/>
      <c r="WQU112"/>
      <c r="WQV112"/>
      <c r="WQW112"/>
      <c r="WQX112"/>
      <c r="WQY112"/>
      <c r="WQZ112"/>
      <c r="WRA112"/>
      <c r="WRB112"/>
      <c r="WRC112"/>
      <c r="WRD112"/>
      <c r="WRE112"/>
      <c r="WRF112"/>
      <c r="WRG112"/>
      <c r="WRH112"/>
      <c r="WRI112"/>
      <c r="WRJ112"/>
      <c r="WRK112"/>
      <c r="WRL112"/>
      <c r="WRM112"/>
      <c r="WRN112"/>
      <c r="WRO112"/>
      <c r="WRP112"/>
      <c r="WRQ112"/>
      <c r="WRR112"/>
      <c r="WRS112"/>
      <c r="WRT112"/>
      <c r="WRU112"/>
      <c r="WRV112"/>
      <c r="WRW112"/>
      <c r="WRX112"/>
      <c r="WRY112"/>
      <c r="WRZ112"/>
      <c r="WSA112"/>
      <c r="WSB112"/>
      <c r="WSC112"/>
      <c r="WSD112"/>
      <c r="WSE112"/>
      <c r="WSF112"/>
      <c r="WSG112"/>
      <c r="WSH112"/>
      <c r="WSI112"/>
      <c r="WSJ112"/>
      <c r="WSK112"/>
      <c r="WSL112"/>
      <c r="WSM112"/>
      <c r="WSN112"/>
      <c r="WSO112"/>
      <c r="WSP112"/>
      <c r="WSQ112"/>
      <c r="WSR112"/>
      <c r="WSS112"/>
      <c r="WST112"/>
      <c r="WSU112"/>
      <c r="WSV112"/>
      <c r="WSW112"/>
      <c r="WSX112"/>
      <c r="WSY112"/>
      <c r="WSZ112"/>
      <c r="WTA112"/>
      <c r="WTB112"/>
      <c r="WTC112"/>
      <c r="WTD112"/>
      <c r="WTE112"/>
      <c r="WTF112"/>
      <c r="WTG112"/>
      <c r="WTH112"/>
      <c r="WTI112"/>
      <c r="WTJ112"/>
      <c r="WTK112"/>
      <c r="WTL112"/>
      <c r="WTM112"/>
      <c r="WTN112"/>
      <c r="WTO112"/>
      <c r="WTP112"/>
      <c r="WTQ112"/>
      <c r="WTR112"/>
      <c r="WTS112"/>
      <c r="WTT112"/>
      <c r="WTU112"/>
      <c r="WTV112"/>
      <c r="WTW112"/>
      <c r="WTX112"/>
      <c r="WTY112"/>
      <c r="WTZ112"/>
      <c r="WUA112"/>
      <c r="WUB112"/>
      <c r="WUC112"/>
      <c r="WUD112"/>
      <c r="WUE112"/>
      <c r="WUF112"/>
      <c r="WUG112"/>
      <c r="WUH112"/>
      <c r="WUI112"/>
      <c r="WUJ112"/>
      <c r="WUK112"/>
      <c r="WUL112"/>
      <c r="WUM112"/>
      <c r="WUN112"/>
      <c r="WUO112"/>
      <c r="WUP112"/>
      <c r="WUQ112"/>
      <c r="WUR112"/>
      <c r="WUS112"/>
      <c r="WUT112"/>
      <c r="WUU112"/>
      <c r="WUV112"/>
      <c r="WUW112"/>
      <c r="WUX112"/>
      <c r="WUY112"/>
      <c r="WUZ112"/>
      <c r="WVA112"/>
      <c r="WVB112"/>
      <c r="WVC112"/>
      <c r="WVD112"/>
      <c r="WVE112"/>
      <c r="WVF112"/>
      <c r="WVG112"/>
      <c r="WVH112"/>
      <c r="WVI112"/>
      <c r="WVJ112"/>
      <c r="WVK112"/>
      <c r="WVL112"/>
      <c r="WVM112"/>
      <c r="WVN112"/>
      <c r="WVO112"/>
      <c r="WVP112"/>
      <c r="WVQ112"/>
      <c r="WVR112"/>
      <c r="WVS112"/>
      <c r="WVT112"/>
      <c r="WVU112"/>
      <c r="WVV112"/>
      <c r="WVW112"/>
      <c r="WVX112"/>
      <c r="WVY112"/>
      <c r="WVZ112"/>
      <c r="WWA112"/>
      <c r="WWB112"/>
      <c r="WWC112"/>
      <c r="WWD112"/>
      <c r="WWE112"/>
      <c r="WWF112"/>
      <c r="WWG112"/>
      <c r="WWH112"/>
      <c r="WWI112"/>
      <c r="WWJ112"/>
      <c r="WWK112"/>
      <c r="WWL112"/>
      <c r="WWM112"/>
      <c r="WWN112"/>
      <c r="WWO112"/>
      <c r="WWP112"/>
      <c r="WWQ112"/>
      <c r="WWR112"/>
      <c r="WWS112"/>
      <c r="WWT112"/>
      <c r="WWU112"/>
      <c r="WWV112"/>
      <c r="WWW112"/>
      <c r="WWX112"/>
      <c r="WWY112"/>
      <c r="WWZ112"/>
      <c r="WXA112"/>
      <c r="WXB112"/>
      <c r="WXC112"/>
      <c r="WXD112"/>
      <c r="WXE112"/>
      <c r="WXF112"/>
      <c r="WXG112"/>
      <c r="WXH112"/>
      <c r="WXI112"/>
      <c r="WXJ112"/>
      <c r="WXK112"/>
      <c r="WXL112"/>
      <c r="WXM112"/>
      <c r="WXN112"/>
      <c r="WXO112"/>
      <c r="WXP112"/>
      <c r="WXQ112"/>
      <c r="WXR112"/>
      <c r="WXS112"/>
      <c r="WXT112"/>
      <c r="WXU112"/>
      <c r="WXV112"/>
      <c r="WXW112"/>
      <c r="WXX112"/>
      <c r="WXY112"/>
      <c r="WXZ112"/>
      <c r="WYA112"/>
      <c r="WYB112"/>
      <c r="WYC112"/>
      <c r="WYD112"/>
      <c r="WYE112"/>
      <c r="WYF112"/>
      <c r="WYG112"/>
      <c r="WYH112"/>
      <c r="WYI112"/>
      <c r="WYJ112"/>
      <c r="WYK112"/>
      <c r="WYL112"/>
      <c r="WYM112"/>
      <c r="WYN112"/>
      <c r="WYO112"/>
      <c r="WYP112"/>
      <c r="WYQ112"/>
      <c r="WYR112"/>
      <c r="WYS112"/>
      <c r="WYT112"/>
      <c r="WYU112"/>
      <c r="WYV112"/>
      <c r="WYW112"/>
      <c r="WYX112"/>
      <c r="WYY112"/>
      <c r="WYZ112"/>
      <c r="WZA112"/>
      <c r="WZB112"/>
      <c r="WZC112"/>
      <c r="WZD112"/>
      <c r="WZE112"/>
      <c r="WZF112"/>
      <c r="WZG112"/>
      <c r="WZH112"/>
      <c r="WZI112"/>
      <c r="WZJ112"/>
      <c r="WZK112"/>
      <c r="WZL112"/>
      <c r="WZM112"/>
      <c r="WZN112"/>
      <c r="WZO112"/>
      <c r="WZP112"/>
      <c r="WZQ112"/>
      <c r="WZR112"/>
      <c r="WZS112"/>
      <c r="WZT112"/>
      <c r="WZU112"/>
      <c r="WZV112"/>
      <c r="WZW112"/>
      <c r="WZX112"/>
      <c r="WZY112"/>
      <c r="WZZ112"/>
      <c r="XAA112"/>
      <c r="XAB112"/>
      <c r="XAC112"/>
      <c r="XAD112"/>
      <c r="XAE112"/>
      <c r="XAF112"/>
      <c r="XAG112"/>
      <c r="XAH112"/>
      <c r="XAI112"/>
      <c r="XAJ112"/>
      <c r="XAK112"/>
      <c r="XAL112"/>
      <c r="XAM112"/>
      <c r="XAN112"/>
      <c r="XAO112"/>
      <c r="XAP112"/>
      <c r="XAQ112"/>
      <c r="XAR112"/>
      <c r="XAS112"/>
      <c r="XAT112"/>
      <c r="XAU112"/>
      <c r="XAV112"/>
      <c r="XAW112"/>
      <c r="XAX112"/>
      <c r="XAY112"/>
      <c r="XAZ112"/>
      <c r="XBA112"/>
      <c r="XBB112"/>
      <c r="XBC112"/>
      <c r="XBD112"/>
      <c r="XBE112"/>
      <c r="XBF112"/>
      <c r="XBG112"/>
      <c r="XBH112"/>
      <c r="XBI112"/>
      <c r="XBJ112"/>
      <c r="XBK112"/>
      <c r="XBL112"/>
      <c r="XBM112"/>
      <c r="XBN112"/>
      <c r="XBO112"/>
      <c r="XBP112"/>
      <c r="XBQ112"/>
      <c r="XBR112"/>
      <c r="XBS112"/>
      <c r="XBT112"/>
      <c r="XBU112"/>
      <c r="XBV112"/>
      <c r="XBW112"/>
      <c r="XBX112"/>
      <c r="XBY112"/>
      <c r="XBZ112"/>
      <c r="XCA112"/>
      <c r="XCB112"/>
      <c r="XCC112"/>
      <c r="XCD112"/>
      <c r="XCE112"/>
      <c r="XCF112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  <c r="XFB112"/>
      <c r="XFC112"/>
      <c r="XFD112"/>
    </row>
    <row r="113" spans="1:33" x14ac:dyDescent="0.3">
      <c r="A113">
        <v>3</v>
      </c>
      <c r="B113" s="74" t="s">
        <v>21</v>
      </c>
      <c r="C113" s="74">
        <v>7</v>
      </c>
      <c r="D113" s="75" t="s">
        <v>62</v>
      </c>
      <c r="E113" s="76"/>
      <c r="F113" s="76"/>
      <c r="G113" s="76"/>
      <c r="H113" s="76"/>
      <c r="I113" s="76"/>
      <c r="J113" s="76"/>
      <c r="K113" s="76">
        <f t="shared" ref="K113:AD113" si="79">INDEX($C$11:$I$14,$A$113,$C113)</f>
        <v>1.81332</v>
      </c>
      <c r="L113" s="76">
        <f t="shared" si="79"/>
        <v>1.81332</v>
      </c>
      <c r="M113" s="76">
        <f t="shared" si="79"/>
        <v>1.81332</v>
      </c>
      <c r="N113" s="76">
        <f t="shared" si="79"/>
        <v>1.81332</v>
      </c>
      <c r="O113" s="76">
        <f t="shared" si="79"/>
        <v>1.81332</v>
      </c>
      <c r="P113" s="76">
        <f t="shared" si="79"/>
        <v>1.81332</v>
      </c>
      <c r="Q113" s="76">
        <f t="shared" si="79"/>
        <v>1.81332</v>
      </c>
      <c r="R113" s="76">
        <f t="shared" si="79"/>
        <v>1.81332</v>
      </c>
      <c r="S113" s="76">
        <f t="shared" si="79"/>
        <v>1.81332</v>
      </c>
      <c r="T113" s="76">
        <f t="shared" si="79"/>
        <v>1.81332</v>
      </c>
      <c r="U113" s="76">
        <f t="shared" si="79"/>
        <v>1.81332</v>
      </c>
      <c r="V113" s="76">
        <f t="shared" si="79"/>
        <v>1.81332</v>
      </c>
      <c r="W113" s="76">
        <f t="shared" si="79"/>
        <v>1.81332</v>
      </c>
      <c r="X113" s="76">
        <f t="shared" si="79"/>
        <v>1.81332</v>
      </c>
      <c r="Y113" s="76">
        <f t="shared" si="79"/>
        <v>1.81332</v>
      </c>
      <c r="Z113" s="76">
        <f t="shared" si="79"/>
        <v>1.81332</v>
      </c>
      <c r="AA113" s="76">
        <f t="shared" si="79"/>
        <v>1.81332</v>
      </c>
      <c r="AB113" s="76">
        <f t="shared" si="79"/>
        <v>1.81332</v>
      </c>
      <c r="AC113" s="76">
        <f t="shared" si="79"/>
        <v>1.81332</v>
      </c>
      <c r="AD113" s="76">
        <f t="shared" si="79"/>
        <v>1.81332</v>
      </c>
      <c r="AE113" s="76"/>
      <c r="AF113" s="77">
        <f t="shared" si="66"/>
        <v>36.266400000000004</v>
      </c>
    </row>
    <row r="114" spans="1:33" x14ac:dyDescent="0.3">
      <c r="B114" s="74"/>
      <c r="C114" s="74">
        <v>6</v>
      </c>
      <c r="D114" s="75" t="s">
        <v>61</v>
      </c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7">
        <f t="shared" si="66"/>
        <v>0</v>
      </c>
    </row>
    <row r="115" spans="1:33" x14ac:dyDescent="0.3">
      <c r="B115" s="74"/>
      <c r="C115" s="74">
        <v>5</v>
      </c>
      <c r="D115" s="75" t="s">
        <v>6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7">
        <f t="shared" si="66"/>
        <v>0</v>
      </c>
    </row>
    <row r="116" spans="1:33" x14ac:dyDescent="0.3">
      <c r="B116" s="74"/>
      <c r="C116" s="74">
        <v>4</v>
      </c>
      <c r="D116" s="75" t="s">
        <v>5</v>
      </c>
      <c r="E116" s="76"/>
      <c r="F116" s="76"/>
      <c r="G116" s="76"/>
      <c r="H116" s="76"/>
      <c r="I116" s="76"/>
      <c r="J116" s="76">
        <f>INDEX($C$11:$I$14,$A$113,$C116)</f>
        <v>0.80591999999999997</v>
      </c>
      <c r="K116" s="76">
        <f t="shared" ref="K116:AC119" si="80">INDEX($C$11:$I$14,$A$113,$C116)</f>
        <v>0.80591999999999997</v>
      </c>
      <c r="L116" s="76">
        <f t="shared" si="80"/>
        <v>0.80591999999999997</v>
      </c>
      <c r="M116" s="76">
        <f t="shared" si="80"/>
        <v>0.80591999999999997</v>
      </c>
      <c r="N116" s="76">
        <f t="shared" si="80"/>
        <v>0.80591999999999997</v>
      </c>
      <c r="O116" s="76">
        <f t="shared" si="80"/>
        <v>0.80591999999999997</v>
      </c>
      <c r="P116" s="76">
        <f t="shared" si="80"/>
        <v>0.80591999999999997</v>
      </c>
      <c r="Q116" s="76">
        <f t="shared" si="80"/>
        <v>0.80591999999999997</v>
      </c>
      <c r="R116" s="76">
        <f t="shared" si="80"/>
        <v>0.80591999999999997</v>
      </c>
      <c r="S116" s="76">
        <f t="shared" si="80"/>
        <v>0.80591999999999997</v>
      </c>
      <c r="T116" s="76">
        <f t="shared" si="80"/>
        <v>0.80591999999999997</v>
      </c>
      <c r="U116" s="76">
        <f t="shared" si="80"/>
        <v>0.80591999999999997</v>
      </c>
      <c r="V116" s="76">
        <f t="shared" si="80"/>
        <v>0.80591999999999997</v>
      </c>
      <c r="W116" s="76">
        <f t="shared" si="80"/>
        <v>0.80591999999999997</v>
      </c>
      <c r="X116" s="76">
        <f t="shared" si="80"/>
        <v>0.80591999999999997</v>
      </c>
      <c r="Y116" s="76">
        <f t="shared" si="80"/>
        <v>0.80591999999999997</v>
      </c>
      <c r="Z116" s="76">
        <f t="shared" si="80"/>
        <v>0.80591999999999997</v>
      </c>
      <c r="AA116" s="76">
        <f t="shared" si="80"/>
        <v>0.80591999999999997</v>
      </c>
      <c r="AB116" s="76">
        <f t="shared" si="80"/>
        <v>0.80591999999999997</v>
      </c>
      <c r="AC116" s="76">
        <f t="shared" si="80"/>
        <v>0.80591999999999997</v>
      </c>
      <c r="AD116" s="76"/>
      <c r="AE116" s="76"/>
      <c r="AF116" s="77">
        <f t="shared" si="66"/>
        <v>16.118400000000005</v>
      </c>
    </row>
    <row r="117" spans="1:33" x14ac:dyDescent="0.3">
      <c r="B117" s="74"/>
      <c r="C117" s="74">
        <v>3</v>
      </c>
      <c r="D117" s="75" t="s">
        <v>4</v>
      </c>
      <c r="E117" s="76"/>
      <c r="F117" s="76"/>
      <c r="G117" s="76"/>
      <c r="H117" s="76">
        <f t="shared" ref="H117:J119" si="81">INDEX($C$11:$I$14,$A$113,$C117)</f>
        <v>0.80591999999999997</v>
      </c>
      <c r="I117" s="76">
        <f t="shared" si="81"/>
        <v>0.80591999999999997</v>
      </c>
      <c r="J117" s="76">
        <f t="shared" si="81"/>
        <v>0.80591999999999997</v>
      </c>
      <c r="K117" s="76">
        <f t="shared" si="80"/>
        <v>0.80591999999999997</v>
      </c>
      <c r="L117" s="76">
        <f t="shared" si="80"/>
        <v>0.80591999999999997</v>
      </c>
      <c r="M117" s="76">
        <f t="shared" si="80"/>
        <v>0.80591999999999997</v>
      </c>
      <c r="N117" s="76">
        <f t="shared" si="80"/>
        <v>0.80591999999999997</v>
      </c>
      <c r="O117" s="76">
        <f t="shared" si="80"/>
        <v>0.80591999999999997</v>
      </c>
      <c r="P117" s="76">
        <f t="shared" si="80"/>
        <v>0.80591999999999997</v>
      </c>
      <c r="Q117" s="76">
        <f t="shared" si="80"/>
        <v>0.80591999999999997</v>
      </c>
      <c r="R117" s="76">
        <f t="shared" si="80"/>
        <v>0.80591999999999997</v>
      </c>
      <c r="S117" s="76">
        <f t="shared" si="80"/>
        <v>0.80591999999999997</v>
      </c>
      <c r="T117" s="76">
        <f t="shared" si="80"/>
        <v>0.80591999999999997</v>
      </c>
      <c r="U117" s="76">
        <f t="shared" si="80"/>
        <v>0.80591999999999997</v>
      </c>
      <c r="V117" s="76">
        <f t="shared" si="80"/>
        <v>0.80591999999999997</v>
      </c>
      <c r="W117" s="76">
        <f t="shared" si="80"/>
        <v>0.80591999999999997</v>
      </c>
      <c r="X117" s="76">
        <f t="shared" si="80"/>
        <v>0.80591999999999997</v>
      </c>
      <c r="Y117" s="76">
        <f t="shared" si="80"/>
        <v>0.80591999999999997</v>
      </c>
      <c r="Z117" s="76">
        <f t="shared" si="80"/>
        <v>0.80591999999999997</v>
      </c>
      <c r="AA117" s="76">
        <f t="shared" si="80"/>
        <v>0.80591999999999997</v>
      </c>
      <c r="AB117" s="76"/>
      <c r="AC117" s="76"/>
      <c r="AD117" s="76"/>
      <c r="AE117" s="76"/>
      <c r="AF117" s="77">
        <f t="shared" si="66"/>
        <v>16.118400000000005</v>
      </c>
    </row>
    <row r="118" spans="1:33" x14ac:dyDescent="0.3">
      <c r="B118" s="74"/>
      <c r="C118" s="74">
        <v>2</v>
      </c>
      <c r="D118" s="75" t="s">
        <v>3</v>
      </c>
      <c r="E118" s="76"/>
      <c r="F118" s="76"/>
      <c r="G118" s="76">
        <f t="shared" ref="G118:G119" si="82">INDEX($C$11:$I$14,$A$113,$C118)</f>
        <v>0.20147999999999999</v>
      </c>
      <c r="H118" s="76">
        <f t="shared" si="81"/>
        <v>0.20147999999999999</v>
      </c>
      <c r="I118" s="76">
        <f t="shared" si="81"/>
        <v>0.20147999999999999</v>
      </c>
      <c r="J118" s="76">
        <f t="shared" si="81"/>
        <v>0.20147999999999999</v>
      </c>
      <c r="K118" s="76">
        <f t="shared" si="80"/>
        <v>0.20147999999999999</v>
      </c>
      <c r="L118" s="76">
        <f t="shared" si="80"/>
        <v>0.20147999999999999</v>
      </c>
      <c r="M118" s="76">
        <f t="shared" si="80"/>
        <v>0.20147999999999999</v>
      </c>
      <c r="N118" s="76">
        <f t="shared" si="80"/>
        <v>0.20147999999999999</v>
      </c>
      <c r="O118" s="76">
        <f t="shared" si="80"/>
        <v>0.20147999999999999</v>
      </c>
      <c r="P118" s="76">
        <f t="shared" si="80"/>
        <v>0.20147999999999999</v>
      </c>
      <c r="Q118" s="76">
        <f t="shared" si="80"/>
        <v>0.20147999999999999</v>
      </c>
      <c r="R118" s="76">
        <f t="shared" si="80"/>
        <v>0.20147999999999999</v>
      </c>
      <c r="S118" s="76">
        <f t="shared" si="80"/>
        <v>0.20147999999999999</v>
      </c>
      <c r="T118" s="76">
        <f t="shared" si="80"/>
        <v>0.20147999999999999</v>
      </c>
      <c r="U118" s="76">
        <f t="shared" si="80"/>
        <v>0.20147999999999999</v>
      </c>
      <c r="V118" s="76">
        <f t="shared" si="80"/>
        <v>0.20147999999999999</v>
      </c>
      <c r="W118" s="76">
        <f t="shared" si="80"/>
        <v>0.20147999999999999</v>
      </c>
      <c r="X118" s="76">
        <f t="shared" si="80"/>
        <v>0.20147999999999999</v>
      </c>
      <c r="Y118" s="76">
        <f t="shared" si="80"/>
        <v>0.20147999999999999</v>
      </c>
      <c r="Z118" s="76">
        <f t="shared" si="80"/>
        <v>0.20147999999999999</v>
      </c>
      <c r="AA118" s="76"/>
      <c r="AB118" s="76"/>
      <c r="AC118" s="76"/>
      <c r="AD118" s="76"/>
      <c r="AE118" s="76"/>
      <c r="AF118" s="77">
        <f t="shared" si="66"/>
        <v>4.0296000000000012</v>
      </c>
    </row>
    <row r="119" spans="1:33" x14ac:dyDescent="0.3">
      <c r="B119" s="78"/>
      <c r="C119" s="78">
        <v>1</v>
      </c>
      <c r="D119" s="79" t="s">
        <v>2</v>
      </c>
      <c r="E119" s="80"/>
      <c r="F119" s="80">
        <f t="shared" ref="F119" si="83">INDEX($C$11:$I$14,$A$113,$C119)</f>
        <v>0.60443999999999998</v>
      </c>
      <c r="G119" s="80">
        <f t="shared" si="82"/>
        <v>0.60443999999999998</v>
      </c>
      <c r="H119" s="80">
        <f t="shared" si="81"/>
        <v>0.60443999999999998</v>
      </c>
      <c r="I119" s="80">
        <f t="shared" si="81"/>
        <v>0.60443999999999998</v>
      </c>
      <c r="J119" s="80">
        <f t="shared" si="81"/>
        <v>0.60443999999999998</v>
      </c>
      <c r="K119" s="80">
        <f t="shared" si="80"/>
        <v>0.60443999999999998</v>
      </c>
      <c r="L119" s="80">
        <f t="shared" si="80"/>
        <v>0.60443999999999998</v>
      </c>
      <c r="M119" s="80">
        <f t="shared" si="80"/>
        <v>0.60443999999999998</v>
      </c>
      <c r="N119" s="80">
        <f t="shared" si="80"/>
        <v>0.60443999999999998</v>
      </c>
      <c r="O119" s="80">
        <f t="shared" si="80"/>
        <v>0.60443999999999998</v>
      </c>
      <c r="P119" s="80">
        <f t="shared" si="80"/>
        <v>0.60443999999999998</v>
      </c>
      <c r="Q119" s="80">
        <f t="shared" si="80"/>
        <v>0.60443999999999998</v>
      </c>
      <c r="R119" s="80">
        <f t="shared" si="80"/>
        <v>0.60443999999999998</v>
      </c>
      <c r="S119" s="80">
        <f t="shared" si="80"/>
        <v>0.60443999999999998</v>
      </c>
      <c r="T119" s="80">
        <f t="shared" si="80"/>
        <v>0.60443999999999998</v>
      </c>
      <c r="U119" s="80">
        <f t="shared" si="80"/>
        <v>0.60443999999999998</v>
      </c>
      <c r="V119" s="80">
        <f t="shared" si="80"/>
        <v>0.60443999999999998</v>
      </c>
      <c r="W119" s="80">
        <f t="shared" si="80"/>
        <v>0.60443999999999998</v>
      </c>
      <c r="X119" s="80">
        <f t="shared" si="80"/>
        <v>0.60443999999999998</v>
      </c>
      <c r="Y119" s="80">
        <f t="shared" si="80"/>
        <v>0.60443999999999998</v>
      </c>
      <c r="Z119" s="80"/>
      <c r="AA119" s="80"/>
      <c r="AB119" s="80"/>
      <c r="AC119" s="80"/>
      <c r="AD119" s="80"/>
      <c r="AE119" s="80"/>
      <c r="AF119" s="81">
        <f t="shared" si="66"/>
        <v>12.088800000000003</v>
      </c>
    </row>
    <row r="120" spans="1:33" s="48" customFormat="1" x14ac:dyDescent="0.3">
      <c r="A120"/>
      <c r="B120" s="74"/>
      <c r="C120" s="74"/>
      <c r="D120" s="82" t="s">
        <v>63</v>
      </c>
      <c r="E120" s="77">
        <f>SUM(E113:E119)</f>
        <v>0</v>
      </c>
      <c r="F120" s="77">
        <f t="shared" ref="F120:AF120" si="84">SUM(F113:F119)</f>
        <v>0.60443999999999998</v>
      </c>
      <c r="G120" s="77">
        <f t="shared" si="84"/>
        <v>0.80591999999999997</v>
      </c>
      <c r="H120" s="77">
        <f t="shared" si="84"/>
        <v>1.6118399999999999</v>
      </c>
      <c r="I120" s="77">
        <f t="shared" si="84"/>
        <v>1.6118399999999999</v>
      </c>
      <c r="J120" s="77">
        <f t="shared" si="84"/>
        <v>2.4177599999999999</v>
      </c>
      <c r="K120" s="77">
        <f t="shared" si="84"/>
        <v>4.2310800000000004</v>
      </c>
      <c r="L120" s="77">
        <f t="shared" si="84"/>
        <v>4.2310800000000004</v>
      </c>
      <c r="M120" s="77">
        <f t="shared" si="84"/>
        <v>4.2310800000000004</v>
      </c>
      <c r="N120" s="77">
        <f t="shared" si="84"/>
        <v>4.2310800000000004</v>
      </c>
      <c r="O120" s="77">
        <f t="shared" si="84"/>
        <v>4.2310800000000004</v>
      </c>
      <c r="P120" s="77">
        <f t="shared" si="84"/>
        <v>4.2310800000000004</v>
      </c>
      <c r="Q120" s="77">
        <f t="shared" si="84"/>
        <v>4.2310800000000004</v>
      </c>
      <c r="R120" s="77">
        <f t="shared" si="84"/>
        <v>4.2310800000000004</v>
      </c>
      <c r="S120" s="77">
        <f t="shared" si="84"/>
        <v>4.2310800000000004</v>
      </c>
      <c r="T120" s="77">
        <f t="shared" si="84"/>
        <v>4.2310800000000004</v>
      </c>
      <c r="U120" s="77">
        <f t="shared" si="84"/>
        <v>4.2310800000000004</v>
      </c>
      <c r="V120" s="77">
        <f t="shared" si="84"/>
        <v>4.2310800000000004</v>
      </c>
      <c r="W120" s="77">
        <f t="shared" si="84"/>
        <v>4.2310800000000004</v>
      </c>
      <c r="X120" s="77">
        <f t="shared" si="84"/>
        <v>4.2310800000000004</v>
      </c>
      <c r="Y120" s="77">
        <f t="shared" si="84"/>
        <v>4.2310800000000004</v>
      </c>
      <c r="Z120" s="77">
        <f t="shared" si="84"/>
        <v>3.6266400000000001</v>
      </c>
      <c r="AA120" s="77">
        <f t="shared" si="84"/>
        <v>3.42516</v>
      </c>
      <c r="AB120" s="77">
        <f t="shared" si="84"/>
        <v>2.61924</v>
      </c>
      <c r="AC120" s="77">
        <f t="shared" si="84"/>
        <v>2.61924</v>
      </c>
      <c r="AD120" s="77">
        <f t="shared" si="84"/>
        <v>1.81332</v>
      </c>
      <c r="AE120" s="77">
        <f t="shared" si="84"/>
        <v>0</v>
      </c>
      <c r="AF120" s="77">
        <f t="shared" si="84"/>
        <v>84.621600000000029</v>
      </c>
      <c r="AG120"/>
    </row>
    <row r="121" spans="1:33" x14ac:dyDescent="0.3">
      <c r="B121" s="48" t="s">
        <v>63</v>
      </c>
      <c r="C121" s="48"/>
      <c r="D121" s="49"/>
      <c r="E121" s="50">
        <f>E104+E112+E120</f>
        <v>0</v>
      </c>
      <c r="F121" s="50">
        <f t="shared" ref="F121:AF121" si="85">F104+F112+F120</f>
        <v>3.9323639999999993</v>
      </c>
      <c r="G121" s="50">
        <f t="shared" si="85"/>
        <v>6.7732320000000001</v>
      </c>
      <c r="H121" s="50">
        <f t="shared" si="85"/>
        <v>10.944744</v>
      </c>
      <c r="I121" s="50">
        <f t="shared" si="85"/>
        <v>10.944744</v>
      </c>
      <c r="J121" s="50">
        <f t="shared" si="85"/>
        <v>20.838726000000001</v>
      </c>
      <c r="K121" s="50">
        <f t="shared" si="85"/>
        <v>22.652045999999999</v>
      </c>
      <c r="L121" s="50">
        <f t="shared" si="85"/>
        <v>22.652045999999999</v>
      </c>
      <c r="M121" s="50">
        <f t="shared" si="85"/>
        <v>22.652045999999999</v>
      </c>
      <c r="N121" s="50">
        <f t="shared" si="85"/>
        <v>22.652045999999999</v>
      </c>
      <c r="O121" s="50">
        <f t="shared" si="85"/>
        <v>22.652045999999999</v>
      </c>
      <c r="P121" s="50">
        <f t="shared" si="85"/>
        <v>22.652045999999999</v>
      </c>
      <c r="Q121" s="50">
        <f t="shared" si="85"/>
        <v>22.652045999999999</v>
      </c>
      <c r="R121" s="50">
        <f t="shared" si="85"/>
        <v>22.652045999999999</v>
      </c>
      <c r="S121" s="50">
        <f t="shared" si="85"/>
        <v>22.652045999999999</v>
      </c>
      <c r="T121" s="50">
        <f t="shared" si="85"/>
        <v>22.652045999999999</v>
      </c>
      <c r="U121" s="50">
        <f t="shared" si="85"/>
        <v>22.652045999999999</v>
      </c>
      <c r="V121" s="50">
        <f t="shared" si="85"/>
        <v>22.652045999999999</v>
      </c>
      <c r="W121" s="50">
        <f t="shared" si="85"/>
        <v>22.652045999999999</v>
      </c>
      <c r="X121" s="50">
        <f t="shared" si="85"/>
        <v>22.652045999999999</v>
      </c>
      <c r="Y121" s="50">
        <f t="shared" si="85"/>
        <v>22.652045999999999</v>
      </c>
      <c r="Z121" s="50">
        <f t="shared" si="85"/>
        <v>18.719681999999999</v>
      </c>
      <c r="AA121" s="50">
        <f t="shared" si="85"/>
        <v>15.878814</v>
      </c>
      <c r="AB121" s="50">
        <f t="shared" si="85"/>
        <v>11.707302</v>
      </c>
      <c r="AC121" s="50">
        <f t="shared" si="85"/>
        <v>11.707302</v>
      </c>
      <c r="AD121" s="50">
        <f t="shared" si="85"/>
        <v>1.81332</v>
      </c>
      <c r="AE121" s="50">
        <f t="shared" si="85"/>
        <v>0</v>
      </c>
      <c r="AF121" s="50">
        <f t="shared" si="85"/>
        <v>453.04092000000003</v>
      </c>
    </row>
    <row r="122" spans="1:33" x14ac:dyDescent="0.3">
      <c r="D122" s="44"/>
    </row>
    <row r="123" spans="1:33" x14ac:dyDescent="0.3">
      <c r="D123" s="42"/>
    </row>
    <row r="125" spans="1:33" ht="25.8" x14ac:dyDescent="0.5">
      <c r="B125" s="55" t="s">
        <v>79</v>
      </c>
    </row>
    <row r="126" spans="1:33" x14ac:dyDescent="0.3">
      <c r="B126" s="46"/>
      <c r="E126" s="52">
        <v>2014</v>
      </c>
      <c r="F126" s="52">
        <f>E126+1</f>
        <v>2015</v>
      </c>
      <c r="G126" s="52">
        <f t="shared" ref="G126:AE126" si="86">F126+1</f>
        <v>2016</v>
      </c>
      <c r="H126" s="52">
        <f t="shared" si="86"/>
        <v>2017</v>
      </c>
      <c r="I126" s="52">
        <f t="shared" si="86"/>
        <v>2018</v>
      </c>
      <c r="J126" s="52">
        <f t="shared" si="86"/>
        <v>2019</v>
      </c>
      <c r="K126" s="52">
        <f t="shared" si="86"/>
        <v>2020</v>
      </c>
      <c r="L126" s="52">
        <f t="shared" si="86"/>
        <v>2021</v>
      </c>
      <c r="M126" s="52">
        <f t="shared" si="86"/>
        <v>2022</v>
      </c>
      <c r="N126" s="52">
        <f t="shared" si="86"/>
        <v>2023</v>
      </c>
      <c r="O126" s="52">
        <f t="shared" si="86"/>
        <v>2024</v>
      </c>
      <c r="P126" s="52">
        <f t="shared" si="86"/>
        <v>2025</v>
      </c>
      <c r="Q126" s="52">
        <f t="shared" si="86"/>
        <v>2026</v>
      </c>
      <c r="R126" s="52">
        <f t="shared" si="86"/>
        <v>2027</v>
      </c>
      <c r="S126" s="52">
        <f t="shared" si="86"/>
        <v>2028</v>
      </c>
      <c r="T126" s="52">
        <f t="shared" si="86"/>
        <v>2029</v>
      </c>
      <c r="U126" s="52">
        <f t="shared" si="86"/>
        <v>2030</v>
      </c>
      <c r="V126" s="52">
        <f t="shared" si="86"/>
        <v>2031</v>
      </c>
      <c r="W126" s="52">
        <f t="shared" si="86"/>
        <v>2032</v>
      </c>
      <c r="X126" s="52">
        <f t="shared" si="86"/>
        <v>2033</v>
      </c>
      <c r="Y126" s="52">
        <f t="shared" si="86"/>
        <v>2034</v>
      </c>
      <c r="Z126" s="52">
        <f t="shared" si="86"/>
        <v>2035</v>
      </c>
      <c r="AA126" s="52">
        <f t="shared" si="86"/>
        <v>2036</v>
      </c>
      <c r="AB126" s="52">
        <f t="shared" si="86"/>
        <v>2037</v>
      </c>
      <c r="AC126" s="52">
        <f t="shared" si="86"/>
        <v>2038</v>
      </c>
      <c r="AD126" s="52">
        <f t="shared" si="86"/>
        <v>2039</v>
      </c>
      <c r="AE126" s="52">
        <f t="shared" si="86"/>
        <v>2040</v>
      </c>
      <c r="AF126" s="48"/>
      <c r="AG126" s="48"/>
    </row>
    <row r="127" spans="1:33" x14ac:dyDescent="0.3">
      <c r="D127" s="53" t="s">
        <v>47</v>
      </c>
      <c r="E127" s="51">
        <f>(1+$C$29)^(E126-$C$28)</f>
        <v>0.8396192830323016</v>
      </c>
      <c r="F127" s="51">
        <f>(1+$C$29)^(F126-$C$28)</f>
        <v>0.88999644001423983</v>
      </c>
      <c r="G127" s="51">
        <f>(1+$C$29)^(G126-$C$28)</f>
        <v>0.94339622641509424</v>
      </c>
      <c r="H127" s="51">
        <f>(1+$C$29)^(H126-$C$28)</f>
        <v>1</v>
      </c>
      <c r="I127" s="51">
        <f>(1+$C$29)^(I126-$C$28)</f>
        <v>1.06</v>
      </c>
      <c r="J127" s="51">
        <f t="shared" ref="J127:AE127" si="87">(1+$C$29)^(J126-$C$28)</f>
        <v>1.1236000000000002</v>
      </c>
      <c r="K127" s="51">
        <f t="shared" si="87"/>
        <v>1.1910160000000003</v>
      </c>
      <c r="L127" s="51">
        <f t="shared" si="87"/>
        <v>1.2624769600000003</v>
      </c>
      <c r="M127" s="51">
        <f t="shared" si="87"/>
        <v>1.3382255776000005</v>
      </c>
      <c r="N127" s="51">
        <f t="shared" si="87"/>
        <v>1.4185191122560006</v>
      </c>
      <c r="O127" s="51">
        <f t="shared" si="87"/>
        <v>1.5036302589913608</v>
      </c>
      <c r="P127" s="51">
        <f t="shared" si="87"/>
        <v>1.5938480745308423</v>
      </c>
      <c r="Q127" s="51">
        <f t="shared" si="87"/>
        <v>1.6894789590026928</v>
      </c>
      <c r="R127" s="51">
        <f t="shared" si="87"/>
        <v>1.7908476965428546</v>
      </c>
      <c r="S127" s="51">
        <f t="shared" si="87"/>
        <v>1.8982985583354262</v>
      </c>
      <c r="T127" s="51">
        <f t="shared" si="87"/>
        <v>2.0121964718355518</v>
      </c>
      <c r="U127" s="51">
        <f t="shared" si="87"/>
        <v>2.1329282601456852</v>
      </c>
      <c r="V127" s="51">
        <f t="shared" si="87"/>
        <v>2.2609039557544262</v>
      </c>
      <c r="W127" s="51">
        <f t="shared" si="87"/>
        <v>2.3965581930996924</v>
      </c>
      <c r="X127" s="51">
        <f t="shared" si="87"/>
        <v>2.5403516846856733</v>
      </c>
      <c r="Y127" s="51">
        <f t="shared" si="87"/>
        <v>2.692772785766814</v>
      </c>
      <c r="Z127" s="51">
        <f t="shared" si="87"/>
        <v>2.8543391529128228</v>
      </c>
      <c r="AA127" s="51">
        <f t="shared" si="87"/>
        <v>3.0255995020875925</v>
      </c>
      <c r="AB127" s="51">
        <f t="shared" si="87"/>
        <v>3.207135472212848</v>
      </c>
      <c r="AC127" s="51">
        <f t="shared" si="87"/>
        <v>3.3995636005456196</v>
      </c>
      <c r="AD127" s="51">
        <f t="shared" si="87"/>
        <v>3.6035374165783569</v>
      </c>
      <c r="AE127" s="51">
        <f t="shared" si="87"/>
        <v>3.8197496615730588</v>
      </c>
      <c r="AF127" s="48"/>
      <c r="AG127" s="48"/>
    </row>
    <row r="128" spans="1:33" x14ac:dyDescent="0.3">
      <c r="A128">
        <v>1</v>
      </c>
      <c r="B128" s="56" t="s">
        <v>12</v>
      </c>
      <c r="C128" s="56"/>
      <c r="D128" s="57" t="s">
        <v>80</v>
      </c>
      <c r="E128" s="58"/>
      <c r="F128" s="57">
        <f>F43/F$104</f>
        <v>3.4216355659336548</v>
      </c>
      <c r="G128" s="57">
        <f t="shared" ref="G128:AC128" si="88">G43/G104</f>
        <v>3.0450458385394925</v>
      </c>
      <c r="H128" s="57">
        <f t="shared" si="88"/>
        <v>2.6414898569867127</v>
      </c>
      <c r="I128" s="57">
        <f t="shared" si="88"/>
        <v>2.7999792484059154</v>
      </c>
      <c r="J128" s="57">
        <f t="shared" si="88"/>
        <v>2.0086618256206399</v>
      </c>
      <c r="K128" s="57">
        <f t="shared" si="88"/>
        <v>2.1291815351578784</v>
      </c>
      <c r="L128" s="57">
        <f t="shared" si="88"/>
        <v>2.2569324272673512</v>
      </c>
      <c r="M128" s="57">
        <f t="shared" si="88"/>
        <v>2.3923483729033928</v>
      </c>
      <c r="N128" s="57">
        <f t="shared" si="88"/>
        <v>2.5358892752775959</v>
      </c>
      <c r="O128" s="57">
        <f t="shared" si="88"/>
        <v>2.6880426317942527</v>
      </c>
      <c r="P128" s="57">
        <f t="shared" si="88"/>
        <v>2.8493251897019078</v>
      </c>
      <c r="Q128" s="57">
        <f t="shared" si="88"/>
        <v>3.0202847010840213</v>
      </c>
      <c r="R128" s="57">
        <f t="shared" si="88"/>
        <v>3.2015017831490633</v>
      </c>
      <c r="S128" s="57">
        <f t="shared" si="88"/>
        <v>3.3935918901380075</v>
      </c>
      <c r="T128" s="57">
        <f t="shared" si="88"/>
        <v>3.5972074035462884</v>
      </c>
      <c r="U128" s="57">
        <f t="shared" si="88"/>
        <v>3.8130398477590659</v>
      </c>
      <c r="V128" s="57">
        <f t="shared" si="88"/>
        <v>4.0418222386246097</v>
      </c>
      <c r="W128" s="57">
        <f t="shared" si="88"/>
        <v>4.2843315729420874</v>
      </c>
      <c r="X128" s="57">
        <f t="shared" si="88"/>
        <v>4.5413914673186113</v>
      </c>
      <c r="Y128" s="57">
        <f t="shared" si="88"/>
        <v>4.8138749553577291</v>
      </c>
      <c r="Z128" s="57">
        <f t="shared" si="88"/>
        <v>3.404567896940518</v>
      </c>
      <c r="AA128" s="57">
        <f t="shared" si="88"/>
        <v>2.8237466815122105</v>
      </c>
      <c r="AB128" s="57">
        <f t="shared" si="88"/>
        <v>2.6850081182960226</v>
      </c>
      <c r="AC128" s="57">
        <f t="shared" si="88"/>
        <v>2.8461086053937841</v>
      </c>
      <c r="AD128" s="58"/>
      <c r="AE128" s="58"/>
      <c r="AF128" s="48"/>
      <c r="AG128" s="48"/>
    </row>
    <row r="129" spans="1:33" x14ac:dyDescent="0.3">
      <c r="B129" s="56"/>
      <c r="C129" s="56"/>
      <c r="D129" s="57" t="s">
        <v>99</v>
      </c>
      <c r="E129" s="58"/>
      <c r="F129" s="57">
        <f t="shared" ref="F129:AC129" si="89">F74/F$104</f>
        <v>3.8445497218830553</v>
      </c>
      <c r="G129" s="57">
        <f t="shared" si="89"/>
        <v>3.2277485888518624</v>
      </c>
      <c r="H129" s="57">
        <f t="shared" si="89"/>
        <v>2.6414898569867127</v>
      </c>
      <c r="I129" s="57">
        <f t="shared" si="89"/>
        <v>2.6414898569867127</v>
      </c>
      <c r="J129" s="57">
        <f t="shared" si="89"/>
        <v>1.7877018739948729</v>
      </c>
      <c r="K129" s="57">
        <f t="shared" si="89"/>
        <v>1.7877018739948729</v>
      </c>
      <c r="L129" s="57">
        <f t="shared" si="89"/>
        <v>1.7877018739948729</v>
      </c>
      <c r="M129" s="57">
        <f t="shared" si="89"/>
        <v>1.7877018739948729</v>
      </c>
      <c r="N129" s="57">
        <f t="shared" si="89"/>
        <v>1.7877018739948729</v>
      </c>
      <c r="O129" s="57">
        <f t="shared" si="89"/>
        <v>1.7877018739948729</v>
      </c>
      <c r="P129" s="57">
        <f t="shared" si="89"/>
        <v>1.7877018739948729</v>
      </c>
      <c r="Q129" s="57">
        <f t="shared" si="89"/>
        <v>1.7877018739948729</v>
      </c>
      <c r="R129" s="57">
        <f t="shared" si="89"/>
        <v>1.7877018739948729</v>
      </c>
      <c r="S129" s="57">
        <f t="shared" si="89"/>
        <v>1.7877018739948729</v>
      </c>
      <c r="T129" s="57">
        <f t="shared" si="89"/>
        <v>1.7877018739948729</v>
      </c>
      <c r="U129" s="57">
        <f t="shared" si="89"/>
        <v>1.7877018739948729</v>
      </c>
      <c r="V129" s="57">
        <f t="shared" si="89"/>
        <v>1.7877018739948729</v>
      </c>
      <c r="W129" s="57">
        <f t="shared" si="89"/>
        <v>1.7877018739948729</v>
      </c>
      <c r="X129" s="57">
        <f t="shared" si="89"/>
        <v>1.7877018739948729</v>
      </c>
      <c r="Y129" s="57">
        <f t="shared" si="89"/>
        <v>1.7877018739948729</v>
      </c>
      <c r="Z129" s="57">
        <f t="shared" si="89"/>
        <v>1.1927692241709229</v>
      </c>
      <c r="AA129" s="57">
        <f t="shared" si="89"/>
        <v>0.93328501659386554</v>
      </c>
      <c r="AB129" s="57">
        <f t="shared" si="89"/>
        <v>0.83719822301221036</v>
      </c>
      <c r="AC129" s="57">
        <f t="shared" si="89"/>
        <v>0.83719822301221036</v>
      </c>
      <c r="AD129" s="58"/>
      <c r="AE129" s="58"/>
      <c r="AF129" s="48"/>
      <c r="AG129" s="48"/>
    </row>
    <row r="130" spans="1:33" x14ac:dyDescent="0.3">
      <c r="A130">
        <v>2</v>
      </c>
      <c r="B130" s="65" t="s">
        <v>20</v>
      </c>
      <c r="C130" s="65"/>
      <c r="D130" s="66" t="s">
        <v>80</v>
      </c>
      <c r="E130" s="67"/>
      <c r="F130" s="66">
        <f t="shared" ref="F130:AC130" si="90">F51/F$112</f>
        <v>1.4183969818636168</v>
      </c>
      <c r="G130" s="66">
        <f t="shared" si="90"/>
        <v>1.3509658441947234</v>
      </c>
      <c r="H130" s="66">
        <f t="shared" si="90"/>
        <v>1.2266830225396534</v>
      </c>
      <c r="I130" s="66">
        <f t="shared" si="90"/>
        <v>1.3002840038920327</v>
      </c>
      <c r="J130" s="66">
        <f t="shared" si="90"/>
        <v>1.1035660647378602</v>
      </c>
      <c r="K130" s="66">
        <f t="shared" si="90"/>
        <v>1.169780028622132</v>
      </c>
      <c r="L130" s="66">
        <f t="shared" si="90"/>
        <v>1.2399668303394598</v>
      </c>
      <c r="M130" s="66">
        <f t="shared" si="90"/>
        <v>1.3143648401598276</v>
      </c>
      <c r="N130" s="66">
        <f t="shared" si="90"/>
        <v>1.3932267305694175</v>
      </c>
      <c r="O130" s="66">
        <f t="shared" si="90"/>
        <v>1.4768203344035824</v>
      </c>
      <c r="P130" s="66">
        <f t="shared" si="90"/>
        <v>1.5654295544677974</v>
      </c>
      <c r="Q130" s="66">
        <f t="shared" si="90"/>
        <v>1.6593553277358652</v>
      </c>
      <c r="R130" s="66">
        <f t="shared" si="90"/>
        <v>1.7589166474000173</v>
      </c>
      <c r="S130" s="66">
        <f t="shared" si="90"/>
        <v>1.8644516462440186</v>
      </c>
      <c r="T130" s="66">
        <f t="shared" si="90"/>
        <v>1.9763187450186599</v>
      </c>
      <c r="U130" s="66">
        <f t="shared" si="90"/>
        <v>2.0948978697197798</v>
      </c>
      <c r="V130" s="66">
        <f t="shared" si="90"/>
        <v>2.2205917419029659</v>
      </c>
      <c r="W130" s="66">
        <f t="shared" si="90"/>
        <v>2.3538272464171452</v>
      </c>
      <c r="X130" s="66">
        <f t="shared" si="90"/>
        <v>2.4950568812021734</v>
      </c>
      <c r="Y130" s="66">
        <f t="shared" si="90"/>
        <v>2.6447602940743038</v>
      </c>
      <c r="Z130" s="66">
        <f t="shared" si="90"/>
        <v>2.4742740616823955</v>
      </c>
      <c r="AA130" s="66">
        <f t="shared" si="90"/>
        <v>2.38958401917328</v>
      </c>
      <c r="AB130" s="66">
        <f t="shared" si="90"/>
        <v>2.3766781545639954</v>
      </c>
      <c r="AC130" s="66">
        <f t="shared" si="90"/>
        <v>2.5192788438378355</v>
      </c>
      <c r="AD130" s="67"/>
      <c r="AE130" s="67"/>
      <c r="AF130" s="48"/>
      <c r="AG130" s="48"/>
    </row>
    <row r="131" spans="1:33" x14ac:dyDescent="0.3">
      <c r="B131" s="65"/>
      <c r="C131" s="65"/>
      <c r="D131" s="66" t="s">
        <v>99</v>
      </c>
      <c r="E131" s="67"/>
      <c r="F131" s="66">
        <f t="shared" ref="F131:AC131" si="91">F82/F$112</f>
        <v>1.59371084882196</v>
      </c>
      <c r="G131" s="66">
        <f t="shared" si="91"/>
        <v>1.432023794846407</v>
      </c>
      <c r="H131" s="66">
        <f t="shared" si="91"/>
        <v>1.2266830225396534</v>
      </c>
      <c r="I131" s="66">
        <f t="shared" si="91"/>
        <v>1.2266830225396534</v>
      </c>
      <c r="J131" s="66">
        <f t="shared" si="91"/>
        <v>0.98216986893721969</v>
      </c>
      <c r="K131" s="66">
        <f t="shared" si="91"/>
        <v>0.98216986893721969</v>
      </c>
      <c r="L131" s="66">
        <f t="shared" si="91"/>
        <v>0.98216986893721969</v>
      </c>
      <c r="M131" s="66">
        <f t="shared" si="91"/>
        <v>0.98216986893721969</v>
      </c>
      <c r="N131" s="66">
        <f t="shared" si="91"/>
        <v>0.98216986893721969</v>
      </c>
      <c r="O131" s="66">
        <f t="shared" si="91"/>
        <v>0.98216986893721969</v>
      </c>
      <c r="P131" s="66">
        <f t="shared" si="91"/>
        <v>0.98216986893721969</v>
      </c>
      <c r="Q131" s="66">
        <f t="shared" si="91"/>
        <v>0.98216986893721969</v>
      </c>
      <c r="R131" s="66">
        <f t="shared" si="91"/>
        <v>0.98216986893721969</v>
      </c>
      <c r="S131" s="66">
        <f t="shared" si="91"/>
        <v>0.98216986893721969</v>
      </c>
      <c r="T131" s="66">
        <f t="shared" si="91"/>
        <v>0.98216986893721969</v>
      </c>
      <c r="U131" s="66">
        <f t="shared" si="91"/>
        <v>0.98216986893721969</v>
      </c>
      <c r="V131" s="66">
        <f t="shared" si="91"/>
        <v>0.98216986893721969</v>
      </c>
      <c r="W131" s="66">
        <f t="shared" si="91"/>
        <v>0.98216986893721969</v>
      </c>
      <c r="X131" s="66">
        <f t="shared" si="91"/>
        <v>0.98216986893721969</v>
      </c>
      <c r="Y131" s="66">
        <f t="shared" si="91"/>
        <v>0.98216986893721969</v>
      </c>
      <c r="Z131" s="66">
        <f t="shared" si="91"/>
        <v>0.86684655506246511</v>
      </c>
      <c r="AA131" s="66">
        <f t="shared" si="91"/>
        <v>0.78978860801785689</v>
      </c>
      <c r="AB131" s="66">
        <f t="shared" si="91"/>
        <v>0.74105948287994938</v>
      </c>
      <c r="AC131" s="66">
        <f t="shared" si="91"/>
        <v>0.74105948287994938</v>
      </c>
      <c r="AD131" s="67"/>
      <c r="AE131" s="67"/>
      <c r="AF131" s="48"/>
      <c r="AG131" s="48"/>
    </row>
    <row r="132" spans="1:33" x14ac:dyDescent="0.3">
      <c r="A132">
        <v>3</v>
      </c>
      <c r="B132" s="74" t="s">
        <v>21</v>
      </c>
      <c r="C132" s="74"/>
      <c r="D132" s="75" t="s">
        <v>80</v>
      </c>
      <c r="E132" s="76"/>
      <c r="F132" s="75">
        <f t="shared" ref="F132:AC132" si="92">F59/F$120</f>
        <v>3.3285134349174537</v>
      </c>
      <c r="G132" s="75">
        <f t="shared" si="92"/>
        <v>3.4710769469679317</v>
      </c>
      <c r="H132" s="75">
        <f t="shared" si="92"/>
        <v>3.4784711111111108</v>
      </c>
      <c r="I132" s="75">
        <f t="shared" si="92"/>
        <v>3.6871793777777784</v>
      </c>
      <c r="J132" s="75">
        <f t="shared" si="92"/>
        <v>3.7504913509135815</v>
      </c>
      <c r="K132" s="75">
        <f t="shared" si="92"/>
        <v>3.355277677244727</v>
      </c>
      <c r="L132" s="75">
        <f t="shared" si="92"/>
        <v>3.5565943378794107</v>
      </c>
      <c r="M132" s="75">
        <f t="shared" si="92"/>
        <v>3.7699899981521763</v>
      </c>
      <c r="N132" s="75">
        <f t="shared" si="92"/>
        <v>3.9961893980413068</v>
      </c>
      <c r="O132" s="75">
        <f t="shared" si="92"/>
        <v>4.2359607619237858</v>
      </c>
      <c r="P132" s="75">
        <f t="shared" si="92"/>
        <v>4.4901184076392129</v>
      </c>
      <c r="Q132" s="75">
        <f t="shared" si="92"/>
        <v>4.7595255120975652</v>
      </c>
      <c r="R132" s="75">
        <f t="shared" si="92"/>
        <v>5.0450970428234196</v>
      </c>
      <c r="S132" s="75">
        <f t="shared" si="92"/>
        <v>5.3478028653928265</v>
      </c>
      <c r="T132" s="75">
        <f t="shared" si="92"/>
        <v>5.6686710373163951</v>
      </c>
      <c r="U132" s="75">
        <f t="shared" si="92"/>
        <v>6.00879129955538</v>
      </c>
      <c r="V132" s="75">
        <f t="shared" si="92"/>
        <v>6.3693187775287017</v>
      </c>
      <c r="W132" s="75">
        <f t="shared" si="92"/>
        <v>6.7514779041804269</v>
      </c>
      <c r="X132" s="75">
        <f t="shared" si="92"/>
        <v>7.1565665784312511</v>
      </c>
      <c r="Y132" s="75">
        <f t="shared" si="92"/>
        <v>7.5859605731371254</v>
      </c>
      <c r="Z132" s="75">
        <f t="shared" si="92"/>
        <v>7.6021389909694461</v>
      </c>
      <c r="AA132" s="75">
        <f t="shared" si="92"/>
        <v>7.9097903109358763</v>
      </c>
      <c r="AB132" s="75">
        <f t="shared" si="92"/>
        <v>7.7298141585683542</v>
      </c>
      <c r="AC132" s="75">
        <f t="shared" si="92"/>
        <v>8.1936030080824551</v>
      </c>
      <c r="AD132" s="76"/>
      <c r="AE132" s="76"/>
      <c r="AF132" s="48"/>
      <c r="AG132" s="48"/>
    </row>
    <row r="133" spans="1:33" x14ac:dyDescent="0.3">
      <c r="B133" s="74"/>
      <c r="C133" s="74"/>
      <c r="D133" s="75" t="s">
        <v>99</v>
      </c>
      <c r="E133" s="76"/>
      <c r="F133" s="75">
        <f t="shared" ref="F133:AC133" si="93">F90/F$120</f>
        <v>3.7399176954732511</v>
      </c>
      <c r="G133" s="75">
        <f t="shared" si="93"/>
        <v>3.6793415637860085</v>
      </c>
      <c r="H133" s="75">
        <f t="shared" si="93"/>
        <v>3.4784711111111108</v>
      </c>
      <c r="I133" s="75">
        <f t="shared" si="93"/>
        <v>3.4784711111111108</v>
      </c>
      <c r="J133" s="75">
        <f t="shared" si="93"/>
        <v>3.3379239506172844</v>
      </c>
      <c r="K133" s="75">
        <f t="shared" si="93"/>
        <v>2.8171558377425039</v>
      </c>
      <c r="L133" s="75">
        <f t="shared" si="93"/>
        <v>2.8171558377425039</v>
      </c>
      <c r="M133" s="75">
        <f t="shared" si="93"/>
        <v>2.8171558377425039</v>
      </c>
      <c r="N133" s="75">
        <f t="shared" si="93"/>
        <v>2.8171558377425039</v>
      </c>
      <c r="O133" s="75">
        <f t="shared" si="93"/>
        <v>2.8171558377425039</v>
      </c>
      <c r="P133" s="75">
        <f t="shared" si="93"/>
        <v>2.8171558377425039</v>
      </c>
      <c r="Q133" s="75">
        <f t="shared" si="93"/>
        <v>2.8171558377425039</v>
      </c>
      <c r="R133" s="75">
        <f t="shared" si="93"/>
        <v>2.8171558377425039</v>
      </c>
      <c r="S133" s="75">
        <f t="shared" si="93"/>
        <v>2.8171558377425039</v>
      </c>
      <c r="T133" s="75">
        <f t="shared" si="93"/>
        <v>2.8171558377425039</v>
      </c>
      <c r="U133" s="75">
        <f t="shared" si="93"/>
        <v>2.8171558377425039</v>
      </c>
      <c r="V133" s="75">
        <f t="shared" si="93"/>
        <v>2.8171558377425039</v>
      </c>
      <c r="W133" s="75">
        <f t="shared" si="93"/>
        <v>2.8171558377425039</v>
      </c>
      <c r="X133" s="75">
        <f t="shared" si="93"/>
        <v>2.8171558377425039</v>
      </c>
      <c r="Y133" s="75">
        <f t="shared" si="93"/>
        <v>2.8171558377425039</v>
      </c>
      <c r="Z133" s="75">
        <f t="shared" si="93"/>
        <v>2.6633621947873798</v>
      </c>
      <c r="AA133" s="75">
        <f t="shared" si="93"/>
        <v>2.6142886080852095</v>
      </c>
      <c r="AB133" s="75">
        <f t="shared" si="93"/>
        <v>2.4101925925925931</v>
      </c>
      <c r="AC133" s="75">
        <f t="shared" si="93"/>
        <v>2.4101925925925931</v>
      </c>
      <c r="AD133" s="76"/>
      <c r="AE133" s="76"/>
      <c r="AF133" s="48"/>
      <c r="AG133" s="48"/>
    </row>
    <row r="134" spans="1:33" x14ac:dyDescent="0.3">
      <c r="B134" s="48" t="s">
        <v>63</v>
      </c>
      <c r="C134" s="48"/>
      <c r="D134" s="49" t="s">
        <v>80</v>
      </c>
      <c r="E134" s="50"/>
      <c r="F134" s="49">
        <f t="shared" ref="F134:AC134" si="94">F60/F$121</f>
        <v>2.4170820599295131</v>
      </c>
      <c r="G134" s="49">
        <f t="shared" si="94"/>
        <v>2.177818792942849</v>
      </c>
      <c r="H134" s="49">
        <f t="shared" si="94"/>
        <v>1.9784217322219069</v>
      </c>
      <c r="I134" s="49">
        <f t="shared" si="94"/>
        <v>2.097127036155221</v>
      </c>
      <c r="J134" s="49">
        <f t="shared" si="94"/>
        <v>1.6786191654319758</v>
      </c>
      <c r="K134" s="49">
        <f t="shared" si="94"/>
        <v>1.8392905861805802</v>
      </c>
      <c r="L134" s="49">
        <f t="shared" si="94"/>
        <v>1.9496480213514149</v>
      </c>
      <c r="M134" s="49">
        <f t="shared" si="94"/>
        <v>2.0666269026325002</v>
      </c>
      <c r="N134" s="49">
        <f t="shared" si="94"/>
        <v>2.1906245167904506</v>
      </c>
      <c r="O134" s="49">
        <f t="shared" si="94"/>
        <v>2.3220619877978774</v>
      </c>
      <c r="P134" s="49">
        <f t="shared" si="94"/>
        <v>2.4613857070657499</v>
      </c>
      <c r="Q134" s="49">
        <f t="shared" si="94"/>
        <v>2.6090688494896952</v>
      </c>
      <c r="R134" s="49">
        <f t="shared" si="94"/>
        <v>2.765612980459077</v>
      </c>
      <c r="S134" s="49">
        <f t="shared" si="94"/>
        <v>2.9315497592866224</v>
      </c>
      <c r="T134" s="49">
        <f t="shared" si="94"/>
        <v>3.1074427448438198</v>
      </c>
      <c r="U134" s="49">
        <f t="shared" si="94"/>
        <v>3.2938893095344493</v>
      </c>
      <c r="V134" s="49">
        <f t="shared" si="94"/>
        <v>3.4915226681065157</v>
      </c>
      <c r="W134" s="49">
        <f t="shared" si="94"/>
        <v>3.7010140281929078</v>
      </c>
      <c r="X134" s="49">
        <f t="shared" si="94"/>
        <v>3.923074869884482</v>
      </c>
      <c r="Y134" s="49">
        <f t="shared" si="94"/>
        <v>4.1584593620775507</v>
      </c>
      <c r="Z134" s="49">
        <f t="shared" si="94"/>
        <v>3.7055191016854785</v>
      </c>
      <c r="AA134" s="49">
        <f t="shared" si="94"/>
        <v>3.6861942620955115</v>
      </c>
      <c r="AB134" s="49">
        <f t="shared" si="94"/>
        <v>3.6512029221280651</v>
      </c>
      <c r="AC134" s="49">
        <f t="shared" si="94"/>
        <v>3.8702750974557492</v>
      </c>
      <c r="AD134" s="50"/>
      <c r="AE134" s="50"/>
      <c r="AF134" s="50"/>
      <c r="AG134" s="50"/>
    </row>
    <row r="135" spans="1:33" x14ac:dyDescent="0.3">
      <c r="D135" s="83" t="s">
        <v>99</v>
      </c>
      <c r="F135" s="49">
        <f t="shared" ref="F135:AC135" si="95">F91/F$121</f>
        <v>2.7158334025368012</v>
      </c>
      <c r="G135" s="49">
        <f t="shared" si="95"/>
        <v>2.3084879205194206</v>
      </c>
      <c r="H135" s="49">
        <f t="shared" si="95"/>
        <v>1.9784217322219069</v>
      </c>
      <c r="I135" s="49">
        <f t="shared" si="95"/>
        <v>1.9784217322219069</v>
      </c>
      <c r="J135" s="49">
        <f t="shared" si="95"/>
        <v>1.4939650813741325</v>
      </c>
      <c r="K135" s="49">
        <f t="shared" si="95"/>
        <v>1.5443038432570004</v>
      </c>
      <c r="L135" s="49">
        <f t="shared" si="95"/>
        <v>1.5443038432570004</v>
      </c>
      <c r="M135" s="49">
        <f t="shared" si="95"/>
        <v>1.5443038432570004</v>
      </c>
      <c r="N135" s="49">
        <f t="shared" si="95"/>
        <v>1.5443038432570004</v>
      </c>
      <c r="O135" s="49">
        <f t="shared" si="95"/>
        <v>1.5443038432570004</v>
      </c>
      <c r="P135" s="49">
        <f t="shared" si="95"/>
        <v>1.5443038432570004</v>
      </c>
      <c r="Q135" s="49">
        <f t="shared" si="95"/>
        <v>1.5443038432570004</v>
      </c>
      <c r="R135" s="49">
        <f t="shared" si="95"/>
        <v>1.5443038432570004</v>
      </c>
      <c r="S135" s="49">
        <f t="shared" si="95"/>
        <v>1.5443038432570004</v>
      </c>
      <c r="T135" s="49">
        <f t="shared" si="95"/>
        <v>1.5443038432570004</v>
      </c>
      <c r="U135" s="49">
        <f t="shared" si="95"/>
        <v>1.5443038432570004</v>
      </c>
      <c r="V135" s="49">
        <f t="shared" si="95"/>
        <v>1.5443038432570004</v>
      </c>
      <c r="W135" s="49">
        <f t="shared" si="95"/>
        <v>1.5443038432570004</v>
      </c>
      <c r="X135" s="49">
        <f t="shared" si="95"/>
        <v>1.5443038432570004</v>
      </c>
      <c r="Y135" s="49">
        <f t="shared" si="95"/>
        <v>1.5443038432570004</v>
      </c>
      <c r="Z135" s="49">
        <f t="shared" si="95"/>
        <v>1.2982056101861741</v>
      </c>
      <c r="AA135" s="49">
        <f t="shared" si="95"/>
        <v>1.2183351628502463</v>
      </c>
      <c r="AB135" s="49">
        <f t="shared" si="95"/>
        <v>1.1384623299398142</v>
      </c>
      <c r="AC135" s="49">
        <f t="shared" si="95"/>
        <v>1.1384623299398142</v>
      </c>
    </row>
    <row r="136" spans="1:33" x14ac:dyDescent="0.3">
      <c r="D136" s="42"/>
    </row>
    <row r="137" spans="1:33" x14ac:dyDescent="0.3">
      <c r="D137" s="42"/>
    </row>
    <row r="139" spans="1:33" ht="25.8" x14ac:dyDescent="0.5">
      <c r="B139" s="55" t="s">
        <v>90</v>
      </c>
    </row>
    <row r="140" spans="1:33" x14ac:dyDescent="0.3">
      <c r="C140">
        <v>7</v>
      </c>
      <c r="D140">
        <v>6</v>
      </c>
      <c r="E140">
        <v>5</v>
      </c>
      <c r="F140">
        <v>4</v>
      </c>
      <c r="G140">
        <v>3</v>
      </c>
      <c r="H140">
        <v>2</v>
      </c>
      <c r="I140">
        <v>1</v>
      </c>
    </row>
    <row r="141" spans="1:33" x14ac:dyDescent="0.3">
      <c r="B141" s="46" t="s">
        <v>73</v>
      </c>
      <c r="C141" t="s">
        <v>2</v>
      </c>
      <c r="D141" t="s">
        <v>3</v>
      </c>
      <c r="E141" t="s">
        <v>4</v>
      </c>
      <c r="F141" t="s">
        <v>5</v>
      </c>
      <c r="G141" t="s">
        <v>6</v>
      </c>
      <c r="H141" t="s">
        <v>61</v>
      </c>
      <c r="I141" t="s">
        <v>62</v>
      </c>
      <c r="J141" t="s">
        <v>63</v>
      </c>
    </row>
    <row r="142" spans="1:33" x14ac:dyDescent="0.3">
      <c r="A142">
        <v>1</v>
      </c>
      <c r="B142" s="56" t="s">
        <v>12</v>
      </c>
      <c r="C142" s="58">
        <f t="shared" ref="C142:I144" si="96">INDEX($AF$36:$AF$58,($A142-1)*8+C$140,1)</f>
        <v>174.20984120249457</v>
      </c>
      <c r="D142" s="58">
        <f t="shared" si="96"/>
        <v>72.668017421583187</v>
      </c>
      <c r="E142" s="58">
        <f t="shared" si="96"/>
        <v>43.024326861505109</v>
      </c>
      <c r="F142" s="58">
        <f t="shared" si="96"/>
        <v>0</v>
      </c>
      <c r="G142" s="58">
        <f t="shared" si="96"/>
        <v>34.523745110176499</v>
      </c>
      <c r="H142" s="58">
        <f t="shared" si="96"/>
        <v>35.889708059353161</v>
      </c>
      <c r="I142" s="58">
        <f t="shared" si="96"/>
        <v>30.602980726147173</v>
      </c>
      <c r="J142" s="87">
        <f>SUM(C142:I142)</f>
        <v>390.9186193812597</v>
      </c>
    </row>
    <row r="143" spans="1:33" x14ac:dyDescent="0.3">
      <c r="A143">
        <v>2</v>
      </c>
      <c r="B143" s="65" t="s">
        <v>20</v>
      </c>
      <c r="C143" s="67">
        <f t="shared" si="96"/>
        <v>101.42311552700673</v>
      </c>
      <c r="D143" s="67">
        <f t="shared" si="96"/>
        <v>74.876200530951394</v>
      </c>
      <c r="E143" s="67">
        <f t="shared" si="96"/>
        <v>81.160562690217745</v>
      </c>
      <c r="F143" s="67">
        <f t="shared" si="96"/>
        <v>0</v>
      </c>
      <c r="G143" s="67">
        <f t="shared" si="96"/>
        <v>62.002990890081747</v>
      </c>
      <c r="H143" s="67">
        <f t="shared" si="96"/>
        <v>73.389952691233162</v>
      </c>
      <c r="I143" s="67">
        <f t="shared" si="96"/>
        <v>53.555216270757541</v>
      </c>
      <c r="J143" s="88">
        <f>SUM(C143:I143)</f>
        <v>446.40803860024835</v>
      </c>
    </row>
    <row r="144" spans="1:33" x14ac:dyDescent="0.3">
      <c r="A144">
        <v>3</v>
      </c>
      <c r="B144" s="74" t="s">
        <v>21</v>
      </c>
      <c r="C144" s="76">
        <f t="shared" si="96"/>
        <v>74.008440244757168</v>
      </c>
      <c r="D144" s="76">
        <f t="shared" si="96"/>
        <v>24.455446282568023</v>
      </c>
      <c r="E144" s="76">
        <f t="shared" si="96"/>
        <v>97.168547749232275</v>
      </c>
      <c r="F144" s="76">
        <f t="shared" si="96"/>
        <v>101.82458261754785</v>
      </c>
      <c r="G144" s="76">
        <f t="shared" si="96"/>
        <v>0</v>
      </c>
      <c r="H144" s="76">
        <f t="shared" si="96"/>
        <v>0</v>
      </c>
      <c r="I144" s="76">
        <f t="shared" si="96"/>
        <v>168.64696496031362</v>
      </c>
      <c r="J144" s="89">
        <f>SUM(C144:I144)</f>
        <v>466.10398185441898</v>
      </c>
    </row>
    <row r="145" spans="1:10" x14ac:dyDescent="0.3">
      <c r="B145" s="46" t="s">
        <v>63</v>
      </c>
      <c r="C145" s="44">
        <f>SUM(C142:C144)</f>
        <v>349.64139697425844</v>
      </c>
      <c r="D145" s="44">
        <f t="shared" ref="D145:I145" si="97">SUM(D142:D144)</f>
        <v>171.99966423510261</v>
      </c>
      <c r="E145" s="44">
        <f t="shared" si="97"/>
        <v>221.35343730095514</v>
      </c>
      <c r="F145" s="44">
        <f t="shared" si="97"/>
        <v>101.82458261754785</v>
      </c>
      <c r="G145" s="44">
        <f t="shared" si="97"/>
        <v>96.526736000258239</v>
      </c>
      <c r="H145" s="44">
        <f t="shared" si="97"/>
        <v>109.27966075058632</v>
      </c>
      <c r="I145" s="44">
        <f t="shared" si="97"/>
        <v>252.80516195721833</v>
      </c>
      <c r="J145" s="85">
        <f>SUM(J142:J144)</f>
        <v>1303.4306398359272</v>
      </c>
    </row>
    <row r="146" spans="1:10" x14ac:dyDescent="0.3">
      <c r="B146" s="46"/>
      <c r="C146" s="44"/>
      <c r="D146" s="44"/>
      <c r="E146" s="44"/>
      <c r="F146" s="44"/>
      <c r="G146" s="44"/>
      <c r="H146" s="44"/>
      <c r="I146" s="44"/>
      <c r="J146" s="44"/>
    </row>
    <row r="147" spans="1:10" x14ac:dyDescent="0.3">
      <c r="C147">
        <v>7</v>
      </c>
      <c r="D147">
        <v>6</v>
      </c>
      <c r="E147">
        <v>5</v>
      </c>
      <c r="F147">
        <v>4</v>
      </c>
      <c r="G147">
        <v>3</v>
      </c>
      <c r="H147">
        <v>2</v>
      </c>
      <c r="I147">
        <v>1</v>
      </c>
    </row>
    <row r="148" spans="1:10" x14ac:dyDescent="0.3">
      <c r="B148" s="46" t="s">
        <v>74</v>
      </c>
      <c r="C148" t="s">
        <v>2</v>
      </c>
      <c r="D148" t="s">
        <v>3</v>
      </c>
      <c r="E148" t="s">
        <v>4</v>
      </c>
      <c r="F148" t="s">
        <v>5</v>
      </c>
      <c r="G148" t="s">
        <v>6</v>
      </c>
      <c r="H148" t="s">
        <v>61</v>
      </c>
      <c r="I148" t="s">
        <v>62</v>
      </c>
      <c r="J148" t="s">
        <v>63</v>
      </c>
    </row>
    <row r="149" spans="1:10" x14ac:dyDescent="0.3">
      <c r="A149">
        <v>1</v>
      </c>
      <c r="B149" s="56" t="s">
        <v>12</v>
      </c>
      <c r="C149" s="58">
        <f t="shared" ref="C149:I151" si="98">INDEX($AG$36:$AG$58,($A149-1)*8+C$147,1)</f>
        <v>62.344322687489708</v>
      </c>
      <c r="D149" s="58">
        <f t="shared" si="98"/>
        <v>23.013840263083896</v>
      </c>
      <c r="E149" s="58">
        <f t="shared" si="98"/>
        <v>12.058170586894546</v>
      </c>
      <c r="F149" s="58">
        <f t="shared" si="98"/>
        <v>0</v>
      </c>
      <c r="G149" s="58">
        <f t="shared" si="98"/>
        <v>9.6757634158232939</v>
      </c>
      <c r="H149" s="58">
        <f t="shared" si="98"/>
        <v>10.058593676237823</v>
      </c>
      <c r="I149" s="58">
        <f t="shared" si="98"/>
        <v>8.5769142478669629</v>
      </c>
      <c r="J149" s="87">
        <f>SUM(C149:I149)</f>
        <v>125.72760487739623</v>
      </c>
    </row>
    <row r="150" spans="1:10" x14ac:dyDescent="0.3">
      <c r="A150">
        <v>2</v>
      </c>
      <c r="B150" s="65" t="s">
        <v>20</v>
      </c>
      <c r="C150" s="67">
        <f t="shared" si="98"/>
        <v>36.296201171760863</v>
      </c>
      <c r="D150" s="67">
        <f t="shared" si="98"/>
        <v>23.713168181386866</v>
      </c>
      <c r="E150" s="67">
        <f t="shared" si="98"/>
        <v>22.746385155478492</v>
      </c>
      <c r="F150" s="67">
        <f t="shared" si="98"/>
        <v>0</v>
      </c>
      <c r="G150" s="67">
        <f t="shared" si="98"/>
        <v>17.377207166004681</v>
      </c>
      <c r="H150" s="67">
        <f t="shared" si="98"/>
        <v>20.568562798522116</v>
      </c>
      <c r="I150" s="67">
        <f t="shared" si="98"/>
        <v>15.009599933767184</v>
      </c>
      <c r="J150" s="88">
        <f>SUM(C150:I150)</f>
        <v>135.71112440692022</v>
      </c>
    </row>
    <row r="151" spans="1:10" x14ac:dyDescent="0.3">
      <c r="A151">
        <v>3</v>
      </c>
      <c r="B151" s="74" t="s">
        <v>21</v>
      </c>
      <c r="C151" s="76">
        <f t="shared" si="98"/>
        <v>26.485335434373106</v>
      </c>
      <c r="D151" s="76">
        <f t="shared" si="98"/>
        <v>7.7449991657855222</v>
      </c>
      <c r="E151" s="76">
        <f t="shared" si="98"/>
        <v>27.232847319440022</v>
      </c>
      <c r="F151" s="76">
        <f t="shared" si="98"/>
        <v>28.537766345399522</v>
      </c>
      <c r="G151" s="76">
        <f t="shared" si="98"/>
        <v>0</v>
      </c>
      <c r="H151" s="76">
        <f t="shared" si="98"/>
        <v>0</v>
      </c>
      <c r="I151" s="76">
        <f t="shared" si="98"/>
        <v>47.265675509567949</v>
      </c>
      <c r="J151" s="89">
        <f>SUM(C151:I151)</f>
        <v>137.26662377456611</v>
      </c>
    </row>
    <row r="152" spans="1:10" x14ac:dyDescent="0.3">
      <c r="B152" s="46" t="s">
        <v>63</v>
      </c>
      <c r="C152" s="44">
        <f>SUM(C149:C151)</f>
        <v>125.12585929362368</v>
      </c>
      <c r="D152" s="44">
        <f t="shared" ref="D152:I152" si="99">SUM(D149:D151)</f>
        <v>54.472007610256284</v>
      </c>
      <c r="E152" s="44">
        <f t="shared" si="99"/>
        <v>62.037403061813066</v>
      </c>
      <c r="F152" s="44">
        <f t="shared" si="99"/>
        <v>28.537766345399522</v>
      </c>
      <c r="G152" s="44">
        <f t="shared" si="99"/>
        <v>27.052970581827974</v>
      </c>
      <c r="H152" s="44">
        <f t="shared" si="99"/>
        <v>30.627156474759939</v>
      </c>
      <c r="I152" s="44">
        <f t="shared" si="99"/>
        <v>70.852189691202099</v>
      </c>
      <c r="J152" s="85">
        <f>SUM(J149:J151)</f>
        <v>398.70535305888257</v>
      </c>
    </row>
  </sheetData>
  <hyperlinks>
    <hyperlink ref="P4" r:id="rId1"/>
    <hyperlink ref="P5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 IPPs</vt:lpstr>
      <vt:lpstr>CPI</vt:lpstr>
      <vt:lpstr>TotalPayments_Apr2016</vt:lpstr>
      <vt:lpstr>TotalPayments_Apr2017</vt:lpstr>
    </vt:vector>
  </TitlesOfParts>
  <Company>CSIR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TBischofNiemz</dc:creator>
  <cp:lastModifiedBy>TDimpe</cp:lastModifiedBy>
  <dcterms:created xsi:type="dcterms:W3CDTF">2016-09-02T06:43:53Z</dcterms:created>
  <dcterms:modified xsi:type="dcterms:W3CDTF">2017-07-04T10:11:47Z</dcterms:modified>
</cp:coreProperties>
</file>