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mart Places\RFQ 6233-21-02-2024 The fabrication and commissioning of the CSIR a mobile and modular anaerobic digester\"/>
    </mc:Choice>
  </mc:AlternateContent>
  <xr:revisionPtr revIDLastSave="0" documentId="13_ncr:1_{A04C534C-A35E-4166-98C9-A6525C6DD0B0}" xr6:coauthVersionLast="47" xr6:coauthVersionMax="47" xr10:uidLastSave="{00000000-0000-0000-0000-000000000000}"/>
  <bookViews>
    <workbookView xWindow="-108" yWindow="-108" windowWidth="23256" windowHeight="12576" xr2:uid="{08B7BB02-092B-4F2A-8176-C0AA5D19CA30}"/>
  </bookViews>
  <sheets>
    <sheet name="Mobile anaerobic diges BoQ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5" i="1" l="1"/>
  <c r="B110" i="1"/>
  <c r="B111" i="1" s="1"/>
  <c r="B112" i="1" s="1"/>
  <c r="I20" i="1" l="1"/>
  <c r="I66" i="1"/>
  <c r="I80" i="1"/>
  <c r="I54" i="1"/>
  <c r="I107" i="1"/>
  <c r="I94" i="1"/>
  <c r="I37" i="1"/>
  <c r="J116" i="1" l="1"/>
  <c r="J117" i="1" s="1"/>
  <c r="J118" i="1" s="1"/>
  <c r="J119" i="1" l="1"/>
  <c r="J120" i="1" s="1"/>
</calcChain>
</file>

<file path=xl/sharedStrings.xml><?xml version="1.0" encoding="utf-8"?>
<sst xmlns="http://schemas.openxmlformats.org/spreadsheetml/2006/main" count="135" uniqueCount="59">
  <si>
    <t>Item #</t>
  </si>
  <si>
    <t>Unit</t>
  </si>
  <si>
    <t>Quantity</t>
  </si>
  <si>
    <t>Rate</t>
  </si>
  <si>
    <t>Item breakdown</t>
  </si>
  <si>
    <t>Item Description</t>
  </si>
  <si>
    <t>2500liters</t>
  </si>
  <si>
    <t>Sub total</t>
  </si>
  <si>
    <t xml:space="preserve">Total </t>
  </si>
  <si>
    <t>Vat @15%</t>
  </si>
  <si>
    <t>Biological Digester and components</t>
  </si>
  <si>
    <t>3000 liters</t>
  </si>
  <si>
    <t>Balancing tank and components</t>
  </si>
  <si>
    <t>Co-substrates tank and components</t>
  </si>
  <si>
    <t>Sewage sludge holding tank components</t>
  </si>
  <si>
    <t>Digestate holding tank and components</t>
  </si>
  <si>
    <t>pH meter</t>
  </si>
  <si>
    <t>K-type thermocouple meter</t>
  </si>
  <si>
    <t>Flow control valve 40mm</t>
  </si>
  <si>
    <t xml:space="preserve">HDPE tank </t>
  </si>
  <si>
    <t xml:space="preserve">LLDPE tank </t>
  </si>
  <si>
    <t>PVC pipe 40mm</t>
  </si>
  <si>
    <r>
      <t>PVC 90</t>
    </r>
    <r>
      <rPr>
        <sz val="9"/>
        <color theme="1"/>
        <rFont val="Calibri"/>
        <family val="2"/>
      </rPr>
      <t>° T-junction</t>
    </r>
    <r>
      <rPr>
        <sz val="9"/>
        <color theme="1"/>
        <rFont val="Calibri"/>
        <family val="2"/>
        <scheme val="minor"/>
      </rPr>
      <t xml:space="preserve"> 40mm</t>
    </r>
  </si>
  <si>
    <r>
      <t>PVC 90</t>
    </r>
    <r>
      <rPr>
        <sz val="9"/>
        <color theme="1"/>
        <rFont val="Calibri"/>
        <family val="2"/>
      </rPr>
      <t>° e</t>
    </r>
    <r>
      <rPr>
        <sz val="9"/>
        <color theme="1"/>
        <rFont val="Calibri"/>
        <family val="2"/>
        <scheme val="minor"/>
      </rPr>
      <t>lbow 40mm</t>
    </r>
  </si>
  <si>
    <t>7L/h water pump</t>
  </si>
  <si>
    <t>Pvc Ball Valve 40mm</t>
  </si>
  <si>
    <t>Pressure gauge</t>
  </si>
  <si>
    <t>Electric stirrer</t>
  </si>
  <si>
    <t>Pump timer switch</t>
  </si>
  <si>
    <t>Pv ball Valve 40mm</t>
  </si>
  <si>
    <t>Heat exchanger and components</t>
  </si>
  <si>
    <t>Biogas holding tank and components</t>
  </si>
  <si>
    <t>6 metres</t>
  </si>
  <si>
    <t>6 meters</t>
  </si>
  <si>
    <t>Isolation valve 40mm</t>
  </si>
  <si>
    <t>Non return valve</t>
  </si>
  <si>
    <t>Flow transmitter</t>
  </si>
  <si>
    <t>Flow controller</t>
  </si>
  <si>
    <t xml:space="preserve">    </t>
  </si>
  <si>
    <t>750/500 liters</t>
  </si>
  <si>
    <t>1850/1200 liters</t>
  </si>
  <si>
    <t>330/500 liters</t>
  </si>
  <si>
    <t xml:space="preserve">Sub Total </t>
  </si>
  <si>
    <t>Recycling pump</t>
  </si>
  <si>
    <t>8.4l/hr pump</t>
  </si>
  <si>
    <t>8,4L/h slurry pump</t>
  </si>
  <si>
    <t xml:space="preserve">VSD &amp; 7l/hr slurry Pump </t>
  </si>
  <si>
    <t>Container</t>
  </si>
  <si>
    <t>Stands</t>
  </si>
  <si>
    <t>mobilization</t>
  </si>
  <si>
    <t>Electrical components and installation</t>
  </si>
  <si>
    <t>Commissioning</t>
  </si>
  <si>
    <t>Labour charged @10% of total cost</t>
  </si>
  <si>
    <t>Total before Vat</t>
  </si>
  <si>
    <t>Amount</t>
  </si>
  <si>
    <t>Sub Total</t>
  </si>
  <si>
    <t>Total</t>
  </si>
  <si>
    <t>12m*6m</t>
  </si>
  <si>
    <r>
      <t>RFQ</t>
    </r>
    <r>
      <rPr>
        <b/>
        <sz val="9"/>
        <color rgb="FFFF0000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6233</t>
    </r>
    <r>
      <rPr>
        <b/>
        <sz val="9"/>
        <color theme="1"/>
        <rFont val="Calibri"/>
        <family val="2"/>
        <scheme val="minor"/>
      </rPr>
      <t xml:space="preserve">/21/02/2024 Mobile Anaerobic Ddigester BOQ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</si>
</sst>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7" xfId="0" applyFont="1" applyBorder="1"/>
    <xf numFmtId="0" fontId="2" fillId="0" borderId="8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1" xfId="0" applyFont="1" applyBorder="1"/>
    <xf numFmtId="2" fontId="1" fillId="0" borderId="1" xfId="0" applyNumberFormat="1" applyFont="1" applyBorder="1"/>
    <xf numFmtId="0" fontId="1" fillId="0" borderId="3" xfId="0" applyFont="1" applyBorder="1" applyAlignment="1">
      <alignment wrapText="1"/>
    </xf>
    <xf numFmtId="0" fontId="1" fillId="0" borderId="22" xfId="0" applyFont="1" applyBorder="1"/>
    <xf numFmtId="2" fontId="1" fillId="0" borderId="22" xfId="0" applyNumberFormat="1" applyFont="1" applyBorder="1"/>
    <xf numFmtId="0" fontId="4" fillId="0" borderId="3" xfId="0" applyFont="1" applyBorder="1" applyAlignment="1">
      <alignment wrapText="1"/>
    </xf>
    <xf numFmtId="0" fontId="1" fillId="0" borderId="27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2" fontId="1" fillId="0" borderId="3" xfId="0" applyNumberFormat="1" applyFont="1" applyBorder="1"/>
    <xf numFmtId="0" fontId="2" fillId="0" borderId="3" xfId="0" applyFont="1" applyBorder="1"/>
    <xf numFmtId="0" fontId="2" fillId="0" borderId="30" xfId="0" applyFont="1" applyBorder="1"/>
    <xf numFmtId="2" fontId="1" fillId="0" borderId="31" xfId="0" applyNumberFormat="1" applyFont="1" applyBorder="1"/>
    <xf numFmtId="2" fontId="1" fillId="0" borderId="32" xfId="0" applyNumberFormat="1" applyFont="1" applyBorder="1"/>
    <xf numFmtId="2" fontId="1" fillId="0" borderId="20" xfId="0" applyNumberFormat="1" applyFont="1" applyBorder="1"/>
    <xf numFmtId="0" fontId="1" fillId="0" borderId="31" xfId="0" applyFont="1" applyBorder="1"/>
    <xf numFmtId="0" fontId="1" fillId="0" borderId="34" xfId="0" applyFont="1" applyBorder="1"/>
    <xf numFmtId="0" fontId="1" fillId="0" borderId="35" xfId="0" applyFont="1" applyBorder="1"/>
    <xf numFmtId="0" fontId="1" fillId="0" borderId="36" xfId="0" applyFont="1" applyBorder="1"/>
    <xf numFmtId="0" fontId="1" fillId="0" borderId="37" xfId="0" applyFont="1" applyBorder="1"/>
    <xf numFmtId="0" fontId="1" fillId="0" borderId="33" xfId="0" applyFont="1" applyBorder="1"/>
    <xf numFmtId="0" fontId="1" fillId="0" borderId="38" xfId="0" applyFont="1" applyBorder="1"/>
    <xf numFmtId="2" fontId="1" fillId="0" borderId="33" xfId="0" applyNumberFormat="1" applyFont="1" applyBorder="1"/>
    <xf numFmtId="0" fontId="1" fillId="0" borderId="31" xfId="0" applyFont="1" applyBorder="1" applyAlignment="1">
      <alignment horizontal="right"/>
    </xf>
    <xf numFmtId="3" fontId="1" fillId="0" borderId="33" xfId="0" applyNumberFormat="1" applyFont="1" applyBorder="1" applyAlignment="1">
      <alignment horizontal="right"/>
    </xf>
    <xf numFmtId="4" fontId="1" fillId="0" borderId="33" xfId="0" applyNumberFormat="1" applyFont="1" applyBorder="1" applyAlignment="1">
      <alignment horizontal="right"/>
    </xf>
    <xf numFmtId="164" fontId="1" fillId="0" borderId="33" xfId="0" applyNumberFormat="1" applyFont="1" applyBorder="1" applyAlignment="1">
      <alignment horizontal="right"/>
    </xf>
    <xf numFmtId="2" fontId="4" fillId="0" borderId="36" xfId="0" applyNumberFormat="1" applyFont="1" applyBorder="1"/>
    <xf numFmtId="164" fontId="2" fillId="0" borderId="4" xfId="0" applyNumberFormat="1" applyFont="1" applyBorder="1"/>
    <xf numFmtId="0" fontId="2" fillId="0" borderId="27" xfId="0" applyFont="1" applyBorder="1"/>
    <xf numFmtId="0" fontId="2" fillId="0" borderId="2" xfId="0" applyFont="1" applyBorder="1"/>
    <xf numFmtId="164" fontId="2" fillId="0" borderId="6" xfId="0" applyNumberFormat="1" applyFont="1" applyBorder="1"/>
    <xf numFmtId="164" fontId="1" fillId="0" borderId="28" xfId="0" applyNumberFormat="1" applyFont="1" applyBorder="1"/>
    <xf numFmtId="0" fontId="1" fillId="0" borderId="28" xfId="0" applyFont="1" applyBorder="1"/>
    <xf numFmtId="2" fontId="1" fillId="0" borderId="28" xfId="0" applyNumberFormat="1" applyFont="1" applyBorder="1"/>
    <xf numFmtId="0" fontId="1" fillId="0" borderId="29" xfId="0" applyFont="1" applyBorder="1"/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7" xfId="0" applyFont="1" applyBorder="1" applyAlignment="1">
      <alignment horizontal="left" vertical="top"/>
    </xf>
    <xf numFmtId="0" fontId="1" fillId="0" borderId="18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20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7" xfId="0" applyFont="1" applyBorder="1" applyAlignment="1">
      <alignment horizontal="left" vertical="top"/>
    </xf>
    <xf numFmtId="0" fontId="1" fillId="0" borderId="28" xfId="0" applyFont="1" applyBorder="1" applyAlignment="1">
      <alignment horizontal="left" vertical="top"/>
    </xf>
    <xf numFmtId="0" fontId="1" fillId="0" borderId="29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4544-5086-4474-9DCC-7DFA8AFF75F3}">
  <sheetPr>
    <pageSetUpPr fitToPage="1"/>
  </sheetPr>
  <dimension ref="A2:M120"/>
  <sheetViews>
    <sheetView tabSelected="1" zoomScale="91" workbookViewId="0">
      <selection activeCell="J18" sqref="J18"/>
    </sheetView>
  </sheetViews>
  <sheetFormatPr defaultRowHeight="14.4" x14ac:dyDescent="0.3"/>
  <cols>
    <col min="1" max="2" width="8.77734375" style="1"/>
    <col min="3" max="3" width="26.21875" style="1" customWidth="1"/>
    <col min="4" max="4" width="25" style="1" customWidth="1"/>
    <col min="5" max="5" width="12.21875" style="1" customWidth="1"/>
    <col min="6" max="6" width="9.77734375" style="1" customWidth="1"/>
    <col min="7" max="7" width="15" style="1" customWidth="1"/>
    <col min="8" max="8" width="19.21875" style="1" customWidth="1"/>
    <col min="9" max="9" width="15.88671875" style="1" customWidth="1"/>
    <col min="10" max="10" width="11" style="1" bestFit="1" customWidth="1"/>
  </cols>
  <sheetData>
    <row r="2" spans="2:10" x14ac:dyDescent="0.3">
      <c r="B2" s="50" t="s">
        <v>58</v>
      </c>
      <c r="C2" s="50"/>
      <c r="D2" s="50"/>
      <c r="E2" s="50"/>
      <c r="F2" s="50"/>
      <c r="G2" s="50"/>
      <c r="H2" s="50"/>
    </row>
    <row r="3" spans="2:10" ht="15" thickBot="1" x14ac:dyDescent="0.35"/>
    <row r="4" spans="2:10" ht="15" thickBot="1" x14ac:dyDescent="0.35">
      <c r="B4" s="2" t="s">
        <v>0</v>
      </c>
      <c r="C4" s="3" t="s">
        <v>5</v>
      </c>
      <c r="D4" s="3" t="s">
        <v>4</v>
      </c>
      <c r="E4" s="3" t="s">
        <v>1</v>
      </c>
      <c r="F4" s="3" t="s">
        <v>2</v>
      </c>
      <c r="G4" s="3" t="s">
        <v>3</v>
      </c>
      <c r="H4" s="20" t="s">
        <v>54</v>
      </c>
      <c r="I4" s="38" t="s">
        <v>55</v>
      </c>
      <c r="J4" s="39" t="s">
        <v>56</v>
      </c>
    </row>
    <row r="5" spans="2:10" ht="19.5" customHeight="1" thickBot="1" x14ac:dyDescent="0.35">
      <c r="B5" s="51">
        <v>1</v>
      </c>
      <c r="C5" s="56" t="s">
        <v>10</v>
      </c>
      <c r="D5" s="4" t="s">
        <v>19</v>
      </c>
      <c r="E5" s="4" t="s">
        <v>11</v>
      </c>
      <c r="F5" s="4">
        <v>1</v>
      </c>
      <c r="G5" s="9"/>
      <c r="H5" s="21"/>
      <c r="I5" s="42"/>
      <c r="J5" s="6"/>
    </row>
    <row r="6" spans="2:10" ht="18" customHeight="1" thickBot="1" x14ac:dyDescent="0.35">
      <c r="B6" s="52"/>
      <c r="C6" s="57"/>
      <c r="D6" s="10" t="s">
        <v>17</v>
      </c>
      <c r="E6" s="5"/>
      <c r="F6" s="4">
        <v>1</v>
      </c>
      <c r="G6" s="9"/>
      <c r="H6" s="21"/>
      <c r="I6" s="42"/>
      <c r="J6" s="6"/>
    </row>
    <row r="7" spans="2:10" ht="18" customHeight="1" thickBot="1" x14ac:dyDescent="0.35">
      <c r="B7" s="52"/>
      <c r="C7" s="57"/>
      <c r="D7" s="10" t="s">
        <v>43</v>
      </c>
      <c r="E7" s="5"/>
      <c r="F7" s="4">
        <v>2</v>
      </c>
      <c r="G7" s="9"/>
      <c r="H7" s="21"/>
      <c r="I7" s="42"/>
      <c r="J7" s="6"/>
    </row>
    <row r="8" spans="2:10" ht="15" thickBot="1" x14ac:dyDescent="0.35">
      <c r="B8" s="52"/>
      <c r="C8" s="57"/>
      <c r="D8" s="5" t="s">
        <v>46</v>
      </c>
      <c r="E8" s="5"/>
      <c r="F8" s="4">
        <v>1</v>
      </c>
      <c r="G8" s="9"/>
      <c r="H8" s="21"/>
      <c r="I8" s="42"/>
      <c r="J8" s="6"/>
    </row>
    <row r="9" spans="2:10" ht="15" thickBot="1" x14ac:dyDescent="0.35">
      <c r="B9" s="52"/>
      <c r="C9" s="57"/>
      <c r="D9" s="5" t="s">
        <v>21</v>
      </c>
      <c r="E9" s="5" t="s">
        <v>32</v>
      </c>
      <c r="F9" s="4">
        <v>1</v>
      </c>
      <c r="G9" s="9"/>
      <c r="H9" s="21"/>
      <c r="I9" s="42"/>
      <c r="J9" s="6"/>
    </row>
    <row r="10" spans="2:10" ht="15" thickBot="1" x14ac:dyDescent="0.35">
      <c r="B10" s="52"/>
      <c r="C10" s="57"/>
      <c r="D10" s="5" t="s">
        <v>25</v>
      </c>
      <c r="E10" s="5"/>
      <c r="F10" s="4">
        <v>4</v>
      </c>
      <c r="G10" s="9"/>
      <c r="H10" s="21"/>
      <c r="I10" s="42"/>
      <c r="J10" s="6"/>
    </row>
    <row r="11" spans="2:10" ht="15" thickBot="1" x14ac:dyDescent="0.35">
      <c r="B11" s="52"/>
      <c r="C11" s="57"/>
      <c r="D11" s="5" t="s">
        <v>22</v>
      </c>
      <c r="E11" s="5"/>
      <c r="F11" s="4">
        <v>1</v>
      </c>
      <c r="G11" s="9"/>
      <c r="H11" s="21"/>
      <c r="I11" s="42"/>
      <c r="J11" s="6"/>
    </row>
    <row r="12" spans="2:10" ht="15" thickBot="1" x14ac:dyDescent="0.35">
      <c r="B12" s="52"/>
      <c r="C12" s="57"/>
      <c r="D12" s="5" t="s">
        <v>23</v>
      </c>
      <c r="E12" s="5"/>
      <c r="F12" s="4">
        <v>6</v>
      </c>
      <c r="G12" s="9"/>
      <c r="H12" s="21"/>
      <c r="I12" s="42"/>
      <c r="J12" s="6"/>
    </row>
    <row r="13" spans="2:10" ht="15" thickBot="1" x14ac:dyDescent="0.35">
      <c r="B13" s="52"/>
      <c r="C13" s="57"/>
      <c r="D13" s="5" t="s">
        <v>35</v>
      </c>
      <c r="E13" s="5"/>
      <c r="F13" s="4">
        <v>1</v>
      </c>
      <c r="G13" s="9"/>
      <c r="H13" s="21"/>
      <c r="I13" s="42"/>
      <c r="J13" s="6"/>
    </row>
    <row r="14" spans="2:10" ht="15" customHeight="1" thickBot="1" x14ac:dyDescent="0.35">
      <c r="B14" s="52"/>
      <c r="C14" s="57"/>
      <c r="D14" s="10" t="s">
        <v>34</v>
      </c>
      <c r="E14" s="5"/>
      <c r="F14" s="4">
        <v>2</v>
      </c>
      <c r="G14" s="9"/>
      <c r="H14" s="21"/>
      <c r="I14" s="42"/>
      <c r="J14" s="6"/>
    </row>
    <row r="15" spans="2:10" ht="15" customHeight="1" thickBot="1" x14ac:dyDescent="0.35">
      <c r="B15" s="52"/>
      <c r="C15" s="57"/>
      <c r="D15" s="10" t="s">
        <v>28</v>
      </c>
      <c r="E15" s="5"/>
      <c r="F15" s="4">
        <v>1</v>
      </c>
      <c r="G15" s="9"/>
      <c r="H15" s="21"/>
      <c r="I15" s="42"/>
      <c r="J15" s="6"/>
    </row>
    <row r="16" spans="2:10" ht="15" thickBot="1" x14ac:dyDescent="0.35">
      <c r="B16" s="52"/>
      <c r="C16" s="57"/>
      <c r="D16" s="5" t="s">
        <v>16</v>
      </c>
      <c r="E16" s="5"/>
      <c r="F16" s="4">
        <v>1</v>
      </c>
      <c r="G16" s="9"/>
      <c r="H16" s="21"/>
      <c r="I16" s="42"/>
      <c r="J16" s="6"/>
    </row>
    <row r="17" spans="2:10" ht="15" thickBot="1" x14ac:dyDescent="0.35">
      <c r="B17" s="52"/>
      <c r="C17" s="57"/>
      <c r="D17" s="8" t="s">
        <v>18</v>
      </c>
      <c r="E17" s="8"/>
      <c r="F17" s="4">
        <v>1</v>
      </c>
      <c r="G17" s="9"/>
      <c r="H17" s="21"/>
      <c r="I17" s="42"/>
      <c r="J17" s="6"/>
    </row>
    <row r="18" spans="2:10" ht="15" thickBot="1" x14ac:dyDescent="0.35">
      <c r="B18" s="52"/>
      <c r="C18" s="57"/>
      <c r="D18" s="8" t="s">
        <v>26</v>
      </c>
      <c r="E18" s="8"/>
      <c r="F18" s="4">
        <v>1</v>
      </c>
      <c r="G18" s="9"/>
      <c r="H18" s="21"/>
      <c r="I18" s="42"/>
      <c r="J18" s="6"/>
    </row>
    <row r="19" spans="2:10" ht="15" thickBot="1" x14ac:dyDescent="0.35">
      <c r="B19" s="53"/>
      <c r="C19" s="58"/>
      <c r="D19" s="7" t="s">
        <v>27</v>
      </c>
      <c r="E19" s="7"/>
      <c r="F19" s="4">
        <v>1</v>
      </c>
      <c r="G19" s="9"/>
      <c r="H19" s="22"/>
      <c r="I19" s="42"/>
      <c r="J19" s="6"/>
    </row>
    <row r="20" spans="2:10" ht="15" thickBot="1" x14ac:dyDescent="0.35">
      <c r="B20" s="54" t="s">
        <v>7</v>
      </c>
      <c r="C20" s="55"/>
      <c r="D20" s="55"/>
      <c r="E20" s="55"/>
      <c r="F20" s="55"/>
      <c r="G20" s="55"/>
      <c r="H20" s="23"/>
      <c r="I20" s="43">
        <f>SUM(H5:H19)</f>
        <v>0</v>
      </c>
      <c r="J20" s="6"/>
    </row>
    <row r="21" spans="2:10" ht="15" thickBot="1" x14ac:dyDescent="0.35">
      <c r="B21" s="51">
        <v>2</v>
      </c>
      <c r="C21" s="56" t="s">
        <v>14</v>
      </c>
      <c r="D21" s="4" t="s">
        <v>20</v>
      </c>
      <c r="E21" s="4" t="s">
        <v>41</v>
      </c>
      <c r="F21" s="4">
        <v>1</v>
      </c>
      <c r="G21" s="4"/>
      <c r="H21" s="24"/>
      <c r="I21" s="42"/>
      <c r="J21" s="6"/>
    </row>
    <row r="22" spans="2:10" ht="15" thickBot="1" x14ac:dyDescent="0.35">
      <c r="B22" s="52"/>
      <c r="C22" s="57"/>
      <c r="D22" s="5" t="s">
        <v>21</v>
      </c>
      <c r="E22" s="5" t="s">
        <v>32</v>
      </c>
      <c r="F22" s="4">
        <v>1</v>
      </c>
      <c r="G22" s="9"/>
      <c r="H22" s="21"/>
      <c r="I22" s="42"/>
      <c r="J22" s="6"/>
    </row>
    <row r="23" spans="2:10" ht="15" thickBot="1" x14ac:dyDescent="0.35">
      <c r="B23" s="52"/>
      <c r="C23" s="57"/>
      <c r="D23" s="5" t="s">
        <v>29</v>
      </c>
      <c r="E23" s="5"/>
      <c r="F23" s="4">
        <v>4</v>
      </c>
      <c r="G23" s="9"/>
      <c r="H23" s="21"/>
      <c r="I23" s="42"/>
      <c r="J23" s="6"/>
    </row>
    <row r="24" spans="2:10" ht="15" thickBot="1" x14ac:dyDescent="0.35">
      <c r="B24" s="52"/>
      <c r="C24" s="57"/>
      <c r="D24" s="5" t="s">
        <v>34</v>
      </c>
      <c r="E24" s="5"/>
      <c r="F24" s="4">
        <v>2</v>
      </c>
      <c r="G24" s="9"/>
      <c r="H24" s="21"/>
      <c r="I24" s="42"/>
      <c r="J24" s="6"/>
    </row>
    <row r="25" spans="2:10" ht="15" thickBot="1" x14ac:dyDescent="0.35">
      <c r="B25" s="52"/>
      <c r="C25" s="57"/>
      <c r="D25" s="5" t="s">
        <v>36</v>
      </c>
      <c r="E25" s="5"/>
      <c r="F25" s="4">
        <v>1</v>
      </c>
      <c r="G25" s="9"/>
      <c r="H25" s="21"/>
      <c r="I25" s="42"/>
      <c r="J25" s="6"/>
    </row>
    <row r="26" spans="2:10" ht="15" thickBot="1" x14ac:dyDescent="0.35">
      <c r="B26" s="52"/>
      <c r="C26" s="57"/>
      <c r="D26" s="5" t="s">
        <v>37</v>
      </c>
      <c r="E26" s="5"/>
      <c r="F26" s="4">
        <v>1</v>
      </c>
      <c r="G26" s="9"/>
      <c r="H26" s="21"/>
      <c r="I26" s="42"/>
      <c r="J26" s="6"/>
    </row>
    <row r="27" spans="2:10" ht="15" thickBot="1" x14ac:dyDescent="0.35">
      <c r="B27" s="52"/>
      <c r="C27" s="57"/>
      <c r="D27" s="5" t="s">
        <v>35</v>
      </c>
      <c r="E27" s="5"/>
      <c r="F27" s="4">
        <v>1</v>
      </c>
      <c r="G27" s="9"/>
      <c r="H27" s="21"/>
      <c r="I27" s="42"/>
      <c r="J27" s="6"/>
    </row>
    <row r="28" spans="2:10" ht="15" thickBot="1" x14ac:dyDescent="0.35">
      <c r="B28" s="52"/>
      <c r="C28" s="57"/>
      <c r="D28" s="5" t="s">
        <v>22</v>
      </c>
      <c r="E28" s="5"/>
      <c r="F28" s="4">
        <v>1</v>
      </c>
      <c r="G28" s="9"/>
      <c r="H28" s="21"/>
      <c r="I28" s="42"/>
      <c r="J28" s="6"/>
    </row>
    <row r="29" spans="2:10" ht="15" thickBot="1" x14ac:dyDescent="0.35">
      <c r="B29" s="52"/>
      <c r="C29" s="57"/>
      <c r="D29" s="5" t="s">
        <v>23</v>
      </c>
      <c r="E29" s="5"/>
      <c r="F29" s="4">
        <v>6</v>
      </c>
      <c r="G29" s="9"/>
      <c r="H29" s="21"/>
      <c r="I29" s="42"/>
      <c r="J29" s="6"/>
    </row>
    <row r="30" spans="2:10" ht="15" thickBot="1" x14ac:dyDescent="0.35">
      <c r="B30" s="52"/>
      <c r="C30" s="57"/>
      <c r="D30" s="10" t="s">
        <v>45</v>
      </c>
      <c r="E30" s="5"/>
      <c r="F30" s="4">
        <v>2</v>
      </c>
      <c r="G30" s="9"/>
      <c r="H30" s="21"/>
      <c r="I30" s="42"/>
      <c r="J30" s="6"/>
    </row>
    <row r="31" spans="2:10" ht="15" thickBot="1" x14ac:dyDescent="0.35">
      <c r="B31" s="52"/>
      <c r="C31" s="57"/>
      <c r="D31" s="10" t="s">
        <v>28</v>
      </c>
      <c r="E31" s="5"/>
      <c r="F31" s="4">
        <v>1</v>
      </c>
      <c r="G31" s="9"/>
      <c r="H31" s="21"/>
      <c r="I31" s="42"/>
      <c r="J31" s="6"/>
    </row>
    <row r="32" spans="2:10" ht="15" thickBot="1" x14ac:dyDescent="0.35">
      <c r="B32" s="52"/>
      <c r="C32" s="57"/>
      <c r="D32" s="5" t="s">
        <v>16</v>
      </c>
      <c r="E32" s="5"/>
      <c r="F32" s="4">
        <v>1</v>
      </c>
      <c r="G32" s="9"/>
      <c r="H32" s="21"/>
      <c r="I32" s="42"/>
      <c r="J32" s="6"/>
    </row>
    <row r="33" spans="2:10" ht="15" thickBot="1" x14ac:dyDescent="0.35">
      <c r="B33" s="52"/>
      <c r="C33" s="57"/>
      <c r="D33" s="8" t="s">
        <v>18</v>
      </c>
      <c r="E33" s="8"/>
      <c r="F33" s="4">
        <v>1</v>
      </c>
      <c r="G33" s="9"/>
      <c r="H33" s="21"/>
      <c r="I33" s="42"/>
      <c r="J33" s="6"/>
    </row>
    <row r="34" spans="2:10" ht="15" thickBot="1" x14ac:dyDescent="0.35">
      <c r="B34" s="52"/>
      <c r="C34" s="57"/>
      <c r="D34" s="8" t="s">
        <v>26</v>
      </c>
      <c r="E34" s="8"/>
      <c r="F34" s="4">
        <v>1</v>
      </c>
      <c r="G34" s="9"/>
      <c r="H34" s="21"/>
      <c r="I34" s="42"/>
      <c r="J34" s="6"/>
    </row>
    <row r="35" spans="2:10" x14ac:dyDescent="0.3">
      <c r="B35" s="52"/>
      <c r="C35" s="57"/>
      <c r="D35" s="8" t="s">
        <v>27</v>
      </c>
      <c r="E35" s="8"/>
      <c r="F35" s="11">
        <v>1</v>
      </c>
      <c r="G35" s="12"/>
      <c r="H35" s="22"/>
      <c r="I35" s="42"/>
      <c r="J35" s="6"/>
    </row>
    <row r="36" spans="2:10" ht="15" thickBot="1" x14ac:dyDescent="0.35">
      <c r="B36" s="53"/>
      <c r="C36" s="58"/>
      <c r="D36" s="5"/>
      <c r="E36" s="5"/>
      <c r="F36" s="5"/>
      <c r="G36" s="5"/>
      <c r="H36" s="29"/>
      <c r="I36" s="42"/>
      <c r="J36" s="6"/>
    </row>
    <row r="37" spans="2:10" ht="15" thickBot="1" x14ac:dyDescent="0.35">
      <c r="B37" s="54" t="s">
        <v>7</v>
      </c>
      <c r="C37" s="55"/>
      <c r="D37" s="69"/>
      <c r="E37" s="69"/>
      <c r="F37" s="69"/>
      <c r="G37" s="69"/>
      <c r="H37" s="25"/>
      <c r="I37" s="42">
        <f>SUM(H21:H36)</f>
        <v>0</v>
      </c>
      <c r="J37" s="6"/>
    </row>
    <row r="38" spans="2:10" ht="15" thickBot="1" x14ac:dyDescent="0.35">
      <c r="B38" s="51">
        <v>3</v>
      </c>
      <c r="C38" s="56" t="s">
        <v>13</v>
      </c>
      <c r="D38" s="4" t="s">
        <v>20</v>
      </c>
      <c r="E38" s="4" t="s">
        <v>40</v>
      </c>
      <c r="F38" s="4">
        <v>1</v>
      </c>
      <c r="G38" s="4"/>
      <c r="H38" s="26"/>
      <c r="I38" s="42"/>
      <c r="J38" s="6"/>
    </row>
    <row r="39" spans="2:10" ht="15" thickBot="1" x14ac:dyDescent="0.35">
      <c r="B39" s="52"/>
      <c r="C39" s="57"/>
      <c r="D39" s="5" t="s">
        <v>21</v>
      </c>
      <c r="E39" s="5" t="s">
        <v>32</v>
      </c>
      <c r="F39" s="4">
        <v>1</v>
      </c>
      <c r="G39" s="9"/>
      <c r="H39" s="21"/>
      <c r="I39" s="42"/>
      <c r="J39" s="6"/>
    </row>
    <row r="40" spans="2:10" ht="15" thickBot="1" x14ac:dyDescent="0.35">
      <c r="B40" s="52"/>
      <c r="C40" s="57"/>
      <c r="D40" s="5" t="s">
        <v>29</v>
      </c>
      <c r="E40" s="5"/>
      <c r="F40" s="4">
        <v>4</v>
      </c>
      <c r="G40" s="9"/>
      <c r="H40" s="21"/>
      <c r="I40" s="42"/>
      <c r="J40" s="6"/>
    </row>
    <row r="41" spans="2:10" ht="15" thickBot="1" x14ac:dyDescent="0.35">
      <c r="B41" s="52"/>
      <c r="C41" s="57"/>
      <c r="D41" s="5" t="s">
        <v>22</v>
      </c>
      <c r="E41" s="5"/>
      <c r="F41" s="4">
        <v>1</v>
      </c>
      <c r="G41" s="9"/>
      <c r="H41" s="21"/>
      <c r="I41" s="42"/>
      <c r="J41" s="6"/>
    </row>
    <row r="42" spans="2:10" ht="15" thickBot="1" x14ac:dyDescent="0.35">
      <c r="B42" s="52"/>
      <c r="C42" s="57"/>
      <c r="D42" s="5" t="s">
        <v>23</v>
      </c>
      <c r="E42" s="5"/>
      <c r="F42" s="4">
        <v>6</v>
      </c>
      <c r="G42" s="9"/>
      <c r="H42" s="21"/>
      <c r="I42" s="42"/>
      <c r="J42" s="6"/>
    </row>
    <row r="43" spans="2:10" ht="15" thickBot="1" x14ac:dyDescent="0.35">
      <c r="B43" s="52"/>
      <c r="C43" s="57"/>
      <c r="D43" s="5" t="s">
        <v>44</v>
      </c>
      <c r="E43" s="5"/>
      <c r="F43" s="4">
        <v>1</v>
      </c>
      <c r="G43" s="9"/>
      <c r="H43" s="21"/>
      <c r="I43" s="42"/>
      <c r="J43" s="6"/>
    </row>
    <row r="44" spans="2:10" ht="15" thickBot="1" x14ac:dyDescent="0.35">
      <c r="B44" s="52"/>
      <c r="C44" s="57"/>
      <c r="D44" s="5" t="s">
        <v>34</v>
      </c>
      <c r="E44" s="5"/>
      <c r="F44" s="4">
        <v>4</v>
      </c>
      <c r="G44" s="9"/>
      <c r="H44" s="21"/>
      <c r="I44" s="42"/>
      <c r="J44" s="6"/>
    </row>
    <row r="45" spans="2:10" ht="15" thickBot="1" x14ac:dyDescent="0.35">
      <c r="B45" s="52"/>
      <c r="C45" s="57"/>
      <c r="D45" s="5" t="s">
        <v>35</v>
      </c>
      <c r="E45" s="5"/>
      <c r="F45" s="4">
        <v>2</v>
      </c>
      <c r="G45" s="9"/>
      <c r="H45" s="21"/>
      <c r="I45" s="42"/>
      <c r="J45" s="6"/>
    </row>
    <row r="46" spans="2:10" ht="15" thickBot="1" x14ac:dyDescent="0.35">
      <c r="B46" s="52"/>
      <c r="C46" s="57"/>
      <c r="D46" s="5" t="s">
        <v>36</v>
      </c>
      <c r="E46" s="5"/>
      <c r="F46" s="4">
        <v>1</v>
      </c>
      <c r="G46" s="9"/>
      <c r="H46" s="21"/>
      <c r="I46" s="42"/>
      <c r="J46" s="6"/>
    </row>
    <row r="47" spans="2:10" ht="15" thickBot="1" x14ac:dyDescent="0.35">
      <c r="B47" s="52"/>
      <c r="C47" s="57"/>
      <c r="D47" s="10" t="s">
        <v>37</v>
      </c>
      <c r="E47" s="5"/>
      <c r="F47" s="4">
        <v>1</v>
      </c>
      <c r="G47" s="9"/>
      <c r="H47" s="21"/>
      <c r="I47" s="42"/>
      <c r="J47" s="6"/>
    </row>
    <row r="48" spans="2:10" ht="15" thickBot="1" x14ac:dyDescent="0.35">
      <c r="B48" s="52"/>
      <c r="C48" s="57"/>
      <c r="D48" s="10" t="s">
        <v>28</v>
      </c>
      <c r="E48" s="5"/>
      <c r="F48" s="4">
        <v>1</v>
      </c>
      <c r="G48" s="9"/>
      <c r="H48" s="21"/>
      <c r="I48" s="42"/>
      <c r="J48" s="6"/>
    </row>
    <row r="49" spans="2:13" ht="15" thickBot="1" x14ac:dyDescent="0.35">
      <c r="B49" s="52"/>
      <c r="C49" s="57"/>
      <c r="D49" s="5" t="s">
        <v>16</v>
      </c>
      <c r="E49" s="5"/>
      <c r="F49" s="4">
        <v>1</v>
      </c>
      <c r="G49" s="9"/>
      <c r="H49" s="21"/>
      <c r="I49" s="42"/>
      <c r="J49" s="6"/>
    </row>
    <row r="50" spans="2:13" ht="15" thickBot="1" x14ac:dyDescent="0.35">
      <c r="B50" s="52"/>
      <c r="C50" s="57"/>
      <c r="D50" s="8" t="s">
        <v>18</v>
      </c>
      <c r="E50" s="8"/>
      <c r="F50" s="4">
        <v>1</v>
      </c>
      <c r="G50" s="9"/>
      <c r="H50" s="21"/>
      <c r="I50" s="42"/>
      <c r="J50" s="6"/>
    </row>
    <row r="51" spans="2:13" ht="15" thickBot="1" x14ac:dyDescent="0.35">
      <c r="B51" s="52"/>
      <c r="C51" s="57"/>
      <c r="D51" s="8" t="s">
        <v>26</v>
      </c>
      <c r="E51" s="8"/>
      <c r="F51" s="4">
        <v>1</v>
      </c>
      <c r="G51" s="9"/>
      <c r="H51" s="21"/>
      <c r="I51" s="42"/>
      <c r="J51" s="6"/>
    </row>
    <row r="52" spans="2:13" ht="15" thickBot="1" x14ac:dyDescent="0.35">
      <c r="B52" s="52"/>
      <c r="C52" s="57"/>
      <c r="D52" s="7" t="s">
        <v>27</v>
      </c>
      <c r="E52" s="7"/>
      <c r="F52" s="4">
        <v>1</v>
      </c>
      <c r="G52" s="9"/>
      <c r="H52" s="21"/>
      <c r="I52" s="42"/>
      <c r="J52" s="6"/>
    </row>
    <row r="53" spans="2:13" ht="15" thickBot="1" x14ac:dyDescent="0.35">
      <c r="B53" s="53"/>
      <c r="C53" s="58"/>
      <c r="D53" s="7"/>
      <c r="E53" s="7"/>
      <c r="F53" s="7"/>
      <c r="G53" s="7"/>
      <c r="H53" s="27"/>
      <c r="I53" s="42"/>
      <c r="J53" s="6"/>
    </row>
    <row r="54" spans="2:13" ht="15" thickBot="1" x14ac:dyDescent="0.35">
      <c r="B54" s="54" t="s">
        <v>7</v>
      </c>
      <c r="C54" s="55"/>
      <c r="D54" s="55"/>
      <c r="E54" s="55"/>
      <c r="F54" s="55"/>
      <c r="G54" s="70"/>
      <c r="H54" s="28"/>
      <c r="I54" s="42">
        <f>SUM(H38:H53)</f>
        <v>0</v>
      </c>
      <c r="J54" s="6"/>
      <c r="M54" t="s">
        <v>38</v>
      </c>
    </row>
    <row r="55" spans="2:13" ht="15" thickBot="1" x14ac:dyDescent="0.35">
      <c r="B55" s="51">
        <v>4</v>
      </c>
      <c r="C55" s="56" t="s">
        <v>12</v>
      </c>
      <c r="D55" s="4" t="s">
        <v>20</v>
      </c>
      <c r="E55" s="4" t="s">
        <v>39</v>
      </c>
      <c r="F55" s="4">
        <v>1</v>
      </c>
      <c r="G55" s="4"/>
      <c r="H55" s="24"/>
      <c r="I55" s="42"/>
      <c r="J55" s="6"/>
    </row>
    <row r="56" spans="2:13" ht="15" thickBot="1" x14ac:dyDescent="0.35">
      <c r="B56" s="52"/>
      <c r="C56" s="57"/>
      <c r="D56" s="5" t="s">
        <v>21</v>
      </c>
      <c r="E56" s="5" t="s">
        <v>33</v>
      </c>
      <c r="F56" s="4">
        <v>1</v>
      </c>
      <c r="G56" s="9"/>
      <c r="H56" s="21"/>
      <c r="I56" s="42"/>
      <c r="J56" s="6"/>
    </row>
    <row r="57" spans="2:13" ht="15" thickBot="1" x14ac:dyDescent="0.35">
      <c r="B57" s="52"/>
      <c r="C57" s="57"/>
      <c r="D57" s="5" t="s">
        <v>29</v>
      </c>
      <c r="E57" s="5"/>
      <c r="F57" s="4">
        <v>4</v>
      </c>
      <c r="G57" s="9"/>
      <c r="H57" s="21"/>
      <c r="I57" s="42"/>
      <c r="J57" s="6"/>
    </row>
    <row r="58" spans="2:13" ht="15" thickBot="1" x14ac:dyDescent="0.35">
      <c r="B58" s="52"/>
      <c r="C58" s="57"/>
      <c r="D58" s="5" t="s">
        <v>22</v>
      </c>
      <c r="E58" s="5"/>
      <c r="F58" s="4">
        <v>1</v>
      </c>
      <c r="G58" s="9"/>
      <c r="H58" s="21"/>
      <c r="I58" s="42"/>
      <c r="J58" s="6"/>
    </row>
    <row r="59" spans="2:13" ht="15" thickBot="1" x14ac:dyDescent="0.35">
      <c r="B59" s="52"/>
      <c r="C59" s="57"/>
      <c r="D59" s="5" t="s">
        <v>23</v>
      </c>
      <c r="E59" s="5"/>
      <c r="F59" s="4">
        <v>6</v>
      </c>
      <c r="G59" s="9"/>
      <c r="H59" s="21"/>
      <c r="I59" s="42"/>
      <c r="J59" s="6"/>
    </row>
    <row r="60" spans="2:13" ht="15" thickBot="1" x14ac:dyDescent="0.35">
      <c r="B60" s="52"/>
      <c r="C60" s="57"/>
      <c r="D60" s="10" t="s">
        <v>28</v>
      </c>
      <c r="E60" s="5"/>
      <c r="F60" s="4">
        <v>1</v>
      </c>
      <c r="G60" s="9"/>
      <c r="H60" s="21"/>
      <c r="I60" s="42"/>
      <c r="J60" s="6"/>
    </row>
    <row r="61" spans="2:13" ht="15" thickBot="1" x14ac:dyDescent="0.35">
      <c r="B61" s="52"/>
      <c r="C61" s="57"/>
      <c r="D61" s="5" t="s">
        <v>16</v>
      </c>
      <c r="E61" s="5"/>
      <c r="F61" s="4">
        <v>1</v>
      </c>
      <c r="G61" s="9"/>
      <c r="H61" s="21"/>
      <c r="I61" s="42"/>
      <c r="J61" s="6"/>
    </row>
    <row r="62" spans="2:13" ht="15" thickBot="1" x14ac:dyDescent="0.35">
      <c r="B62" s="52"/>
      <c r="C62" s="57"/>
      <c r="D62" s="8" t="s">
        <v>18</v>
      </c>
      <c r="E62" s="8"/>
      <c r="F62" s="4">
        <v>1</v>
      </c>
      <c r="G62" s="9"/>
      <c r="H62" s="21"/>
      <c r="I62" s="42"/>
      <c r="J62" s="6"/>
    </row>
    <row r="63" spans="2:13" ht="15" thickBot="1" x14ac:dyDescent="0.35">
      <c r="B63" s="52"/>
      <c r="C63" s="57"/>
      <c r="D63" s="8" t="s">
        <v>26</v>
      </c>
      <c r="E63" s="8"/>
      <c r="F63" s="4">
        <v>1</v>
      </c>
      <c r="G63" s="9"/>
      <c r="H63" s="21"/>
      <c r="I63" s="42"/>
      <c r="J63" s="6"/>
    </row>
    <row r="64" spans="2:13" ht="15" thickBot="1" x14ac:dyDescent="0.35">
      <c r="B64" s="52"/>
      <c r="C64" s="57"/>
      <c r="D64" s="7" t="s">
        <v>27</v>
      </c>
      <c r="E64" s="7"/>
      <c r="F64" s="4">
        <v>1</v>
      </c>
      <c r="G64" s="9"/>
      <c r="H64" s="21"/>
      <c r="I64" s="42"/>
      <c r="J64" s="6"/>
    </row>
    <row r="65" spans="2:10" ht="15" thickBot="1" x14ac:dyDescent="0.35">
      <c r="B65" s="53"/>
      <c r="C65" s="58"/>
      <c r="D65" s="7"/>
      <c r="E65" s="7"/>
      <c r="F65" s="7"/>
      <c r="G65" s="7"/>
      <c r="H65" s="27"/>
      <c r="I65" s="42"/>
      <c r="J65" s="6"/>
    </row>
    <row r="66" spans="2:10" ht="15" thickBot="1" x14ac:dyDescent="0.35">
      <c r="B66" s="54" t="s">
        <v>7</v>
      </c>
      <c r="C66" s="55"/>
      <c r="D66" s="55"/>
      <c r="E66" s="55"/>
      <c r="F66" s="55"/>
      <c r="G66" s="70"/>
      <c r="H66" s="28"/>
      <c r="I66" s="42">
        <f>SUM(H55:H65)</f>
        <v>0</v>
      </c>
      <c r="J66" s="6"/>
    </row>
    <row r="67" spans="2:10" ht="15" thickBot="1" x14ac:dyDescent="0.35">
      <c r="B67" s="51">
        <v>5</v>
      </c>
      <c r="C67" s="56" t="s">
        <v>15</v>
      </c>
      <c r="D67" s="4" t="s">
        <v>19</v>
      </c>
      <c r="E67" s="4" t="s">
        <v>6</v>
      </c>
      <c r="F67" s="4">
        <v>1</v>
      </c>
      <c r="G67" s="4"/>
      <c r="H67" s="24"/>
      <c r="I67" s="42"/>
      <c r="J67" s="6"/>
    </row>
    <row r="68" spans="2:10" ht="15" thickBot="1" x14ac:dyDescent="0.35">
      <c r="B68" s="52"/>
      <c r="C68" s="57"/>
      <c r="D68" s="5" t="s">
        <v>21</v>
      </c>
      <c r="E68" s="5" t="s">
        <v>32</v>
      </c>
      <c r="F68" s="4">
        <v>1</v>
      </c>
      <c r="G68" s="9"/>
      <c r="H68" s="21"/>
      <c r="I68" s="42"/>
      <c r="J68" s="6"/>
    </row>
    <row r="69" spans="2:10" ht="15" thickBot="1" x14ac:dyDescent="0.35">
      <c r="B69" s="52"/>
      <c r="C69" s="57"/>
      <c r="D69" s="5" t="s">
        <v>29</v>
      </c>
      <c r="E69" s="5"/>
      <c r="F69" s="4">
        <v>4</v>
      </c>
      <c r="G69" s="9"/>
      <c r="H69" s="21"/>
      <c r="I69" s="42"/>
      <c r="J69" s="6"/>
    </row>
    <row r="70" spans="2:10" ht="15" thickBot="1" x14ac:dyDescent="0.35">
      <c r="B70" s="52"/>
      <c r="C70" s="57"/>
      <c r="D70" s="5" t="s">
        <v>22</v>
      </c>
      <c r="E70" s="5"/>
      <c r="F70" s="4">
        <v>1</v>
      </c>
      <c r="G70" s="9"/>
      <c r="H70" s="21"/>
      <c r="I70" s="42"/>
      <c r="J70" s="6"/>
    </row>
    <row r="71" spans="2:10" ht="15" thickBot="1" x14ac:dyDescent="0.35">
      <c r="B71" s="52"/>
      <c r="C71" s="57"/>
      <c r="D71" s="5" t="s">
        <v>23</v>
      </c>
      <c r="E71" s="5"/>
      <c r="F71" s="4">
        <v>6</v>
      </c>
      <c r="G71" s="9"/>
      <c r="H71" s="21"/>
      <c r="I71" s="42"/>
      <c r="J71" s="6"/>
    </row>
    <row r="72" spans="2:10" ht="15" thickBot="1" x14ac:dyDescent="0.35">
      <c r="B72" s="52"/>
      <c r="C72" s="57"/>
      <c r="D72" s="10" t="s">
        <v>24</v>
      </c>
      <c r="E72" s="5"/>
      <c r="F72" s="4">
        <v>1</v>
      </c>
      <c r="G72" s="9"/>
      <c r="H72" s="21"/>
      <c r="I72" s="42"/>
      <c r="J72" s="6"/>
    </row>
    <row r="73" spans="2:10" ht="15" thickBot="1" x14ac:dyDescent="0.35">
      <c r="B73" s="52"/>
      <c r="C73" s="57"/>
      <c r="D73" s="10" t="s">
        <v>28</v>
      </c>
      <c r="E73" s="5"/>
      <c r="F73" s="4">
        <v>1</v>
      </c>
      <c r="G73" s="9"/>
      <c r="H73" s="21"/>
      <c r="I73" s="42"/>
      <c r="J73" s="6"/>
    </row>
    <row r="74" spans="2:10" ht="15" thickBot="1" x14ac:dyDescent="0.35">
      <c r="B74" s="52"/>
      <c r="C74" s="57"/>
      <c r="D74" s="5" t="s">
        <v>16</v>
      </c>
      <c r="E74" s="5"/>
      <c r="F74" s="4">
        <v>1</v>
      </c>
      <c r="G74" s="9"/>
      <c r="H74" s="21"/>
      <c r="I74" s="42"/>
      <c r="J74" s="6"/>
    </row>
    <row r="75" spans="2:10" ht="15" thickBot="1" x14ac:dyDescent="0.35">
      <c r="B75" s="52"/>
      <c r="C75" s="57"/>
      <c r="D75" s="8" t="s">
        <v>18</v>
      </c>
      <c r="E75" s="8"/>
      <c r="F75" s="4">
        <v>1</v>
      </c>
      <c r="G75" s="9"/>
      <c r="H75" s="21"/>
      <c r="I75" s="42"/>
      <c r="J75" s="6"/>
    </row>
    <row r="76" spans="2:10" ht="15" thickBot="1" x14ac:dyDescent="0.35">
      <c r="B76" s="52"/>
      <c r="C76" s="57"/>
      <c r="D76" s="8" t="s">
        <v>26</v>
      </c>
      <c r="E76" s="8"/>
      <c r="F76" s="4">
        <v>1</v>
      </c>
      <c r="G76" s="9"/>
      <c r="H76" s="21"/>
      <c r="I76" s="42"/>
      <c r="J76" s="6"/>
    </row>
    <row r="77" spans="2:10" ht="15" thickBot="1" x14ac:dyDescent="0.35">
      <c r="B77" s="52"/>
      <c r="C77" s="57"/>
      <c r="D77" s="7" t="s">
        <v>27</v>
      </c>
      <c r="E77" s="7"/>
      <c r="F77" s="4">
        <v>1</v>
      </c>
      <c r="G77" s="9"/>
      <c r="H77" s="21"/>
      <c r="I77" s="42"/>
      <c r="J77" s="6"/>
    </row>
    <row r="78" spans="2:10" x14ac:dyDescent="0.3">
      <c r="B78" s="52"/>
      <c r="C78" s="57"/>
      <c r="D78" s="5"/>
      <c r="E78" s="5"/>
      <c r="F78" s="5"/>
      <c r="G78" s="5"/>
      <c r="H78" s="29"/>
      <c r="I78" s="42"/>
      <c r="J78" s="6"/>
    </row>
    <row r="79" spans="2:10" ht="15" thickBot="1" x14ac:dyDescent="0.35">
      <c r="B79" s="53"/>
      <c r="C79" s="58"/>
      <c r="D79" s="7"/>
      <c r="E79" s="7"/>
      <c r="F79" s="7"/>
      <c r="G79" s="7"/>
      <c r="H79" s="27"/>
      <c r="I79" s="42"/>
      <c r="J79" s="6"/>
    </row>
    <row r="80" spans="2:10" ht="15" thickBot="1" x14ac:dyDescent="0.35">
      <c r="B80" s="54" t="s">
        <v>7</v>
      </c>
      <c r="C80" s="55"/>
      <c r="D80" s="55"/>
      <c r="E80" s="55"/>
      <c r="F80" s="55"/>
      <c r="G80" s="70"/>
      <c r="H80" s="28"/>
      <c r="I80" s="42">
        <f>SUM(H67:H79)</f>
        <v>0</v>
      </c>
      <c r="J80" s="6"/>
    </row>
    <row r="81" spans="2:10" ht="15.75" customHeight="1" thickBot="1" x14ac:dyDescent="0.35">
      <c r="B81" s="51">
        <v>6</v>
      </c>
      <c r="C81" s="56" t="s">
        <v>31</v>
      </c>
      <c r="D81" s="4" t="s">
        <v>19</v>
      </c>
      <c r="E81" s="4" t="s">
        <v>6</v>
      </c>
      <c r="F81" s="4">
        <v>1</v>
      </c>
      <c r="G81" s="4"/>
      <c r="H81" s="24"/>
      <c r="I81" s="42"/>
      <c r="J81" s="6"/>
    </row>
    <row r="82" spans="2:10" ht="15" thickBot="1" x14ac:dyDescent="0.35">
      <c r="B82" s="52"/>
      <c r="C82" s="57"/>
      <c r="D82" s="5" t="s">
        <v>21</v>
      </c>
      <c r="E82" s="5" t="s">
        <v>32</v>
      </c>
      <c r="F82" s="4">
        <v>1</v>
      </c>
      <c r="G82" s="9"/>
      <c r="H82" s="21"/>
      <c r="I82" s="42"/>
      <c r="J82" s="6"/>
    </row>
    <row r="83" spans="2:10" ht="15" thickBot="1" x14ac:dyDescent="0.35">
      <c r="B83" s="52"/>
      <c r="C83" s="57"/>
      <c r="D83" s="5" t="s">
        <v>29</v>
      </c>
      <c r="E83" s="5"/>
      <c r="F83" s="4">
        <v>4</v>
      </c>
      <c r="G83" s="9"/>
      <c r="H83" s="21"/>
      <c r="I83" s="42"/>
      <c r="J83" s="6"/>
    </row>
    <row r="84" spans="2:10" ht="15" thickBot="1" x14ac:dyDescent="0.35">
      <c r="B84" s="52"/>
      <c r="C84" s="57"/>
      <c r="D84" s="5" t="s">
        <v>22</v>
      </c>
      <c r="E84" s="5"/>
      <c r="F84" s="4">
        <v>1</v>
      </c>
      <c r="G84" s="9"/>
      <c r="H84" s="21"/>
      <c r="I84" s="42"/>
      <c r="J84" s="6"/>
    </row>
    <row r="85" spans="2:10" ht="15" thickBot="1" x14ac:dyDescent="0.35">
      <c r="B85" s="52"/>
      <c r="C85" s="57"/>
      <c r="D85" s="5" t="s">
        <v>23</v>
      </c>
      <c r="E85" s="5"/>
      <c r="F85" s="4">
        <v>6</v>
      </c>
      <c r="G85" s="9"/>
      <c r="H85" s="21"/>
      <c r="I85" s="42"/>
      <c r="J85" s="6"/>
    </row>
    <row r="86" spans="2:10" ht="15" thickBot="1" x14ac:dyDescent="0.35">
      <c r="B86" s="52"/>
      <c r="C86" s="57"/>
      <c r="D86" s="13" t="s">
        <v>24</v>
      </c>
      <c r="E86" s="5"/>
      <c r="F86" s="4">
        <v>1</v>
      </c>
      <c r="G86" s="9"/>
      <c r="H86" s="21"/>
      <c r="I86" s="42"/>
      <c r="J86" s="6"/>
    </row>
    <row r="87" spans="2:10" ht="15" thickBot="1" x14ac:dyDescent="0.35">
      <c r="B87" s="52"/>
      <c r="C87" s="57"/>
      <c r="D87" s="10" t="s">
        <v>28</v>
      </c>
      <c r="E87" s="5"/>
      <c r="F87" s="4">
        <v>1</v>
      </c>
      <c r="G87" s="9"/>
      <c r="H87" s="21"/>
      <c r="I87" s="42"/>
      <c r="J87" s="6"/>
    </row>
    <row r="88" spans="2:10" ht="15" thickBot="1" x14ac:dyDescent="0.35">
      <c r="B88" s="52"/>
      <c r="C88" s="57"/>
      <c r="D88" s="5" t="s">
        <v>16</v>
      </c>
      <c r="E88" s="5"/>
      <c r="F88" s="4">
        <v>1</v>
      </c>
      <c r="G88" s="9"/>
      <c r="H88" s="21"/>
      <c r="I88" s="42"/>
      <c r="J88" s="6"/>
    </row>
    <row r="89" spans="2:10" ht="15" thickBot="1" x14ac:dyDescent="0.35">
      <c r="B89" s="52"/>
      <c r="C89" s="57"/>
      <c r="D89" s="8" t="s">
        <v>18</v>
      </c>
      <c r="E89" s="8"/>
      <c r="F89" s="4">
        <v>1</v>
      </c>
      <c r="G89" s="9"/>
      <c r="H89" s="21"/>
      <c r="I89" s="42"/>
      <c r="J89" s="6"/>
    </row>
    <row r="90" spans="2:10" ht="15" thickBot="1" x14ac:dyDescent="0.35">
      <c r="B90" s="52"/>
      <c r="C90" s="57"/>
      <c r="D90" s="8" t="s">
        <v>26</v>
      </c>
      <c r="E90" s="8"/>
      <c r="F90" s="4">
        <v>1</v>
      </c>
      <c r="G90" s="9"/>
      <c r="H90" s="21"/>
      <c r="I90" s="42"/>
      <c r="J90" s="6"/>
    </row>
    <row r="91" spans="2:10" ht="15" thickBot="1" x14ac:dyDescent="0.35">
      <c r="B91" s="52"/>
      <c r="C91" s="57"/>
      <c r="D91" s="7" t="s">
        <v>35</v>
      </c>
      <c r="E91" s="7"/>
      <c r="F91" s="4">
        <v>2</v>
      </c>
      <c r="G91" s="9"/>
      <c r="H91" s="21"/>
      <c r="I91" s="42"/>
      <c r="J91" s="6"/>
    </row>
    <row r="92" spans="2:10" x14ac:dyDescent="0.3">
      <c r="B92" s="52"/>
      <c r="C92" s="57"/>
      <c r="D92" s="5" t="s">
        <v>34</v>
      </c>
      <c r="E92" s="5"/>
      <c r="F92" s="5">
        <v>1</v>
      </c>
      <c r="G92" s="5"/>
      <c r="H92" s="29"/>
      <c r="I92" s="42"/>
      <c r="J92" s="6"/>
    </row>
    <row r="93" spans="2:10" ht="15" thickBot="1" x14ac:dyDescent="0.35">
      <c r="B93" s="53"/>
      <c r="C93" s="58"/>
      <c r="D93" s="7"/>
      <c r="E93" s="7"/>
      <c r="F93" s="7"/>
      <c r="G93" s="7"/>
      <c r="H93" s="27"/>
      <c r="I93" s="42"/>
      <c r="J93" s="6"/>
    </row>
    <row r="94" spans="2:10" ht="15" thickBot="1" x14ac:dyDescent="0.35">
      <c r="B94" s="71" t="s">
        <v>7</v>
      </c>
      <c r="C94" s="72"/>
      <c r="D94" s="72"/>
      <c r="E94" s="72"/>
      <c r="F94" s="72"/>
      <c r="G94" s="73"/>
      <c r="H94" s="30"/>
      <c r="I94" s="42">
        <f>SUM(H81:H92)</f>
        <v>0</v>
      </c>
      <c r="J94" s="6"/>
    </row>
    <row r="95" spans="2:10" x14ac:dyDescent="0.3">
      <c r="B95" s="61">
        <v>7</v>
      </c>
      <c r="C95" s="64" t="s">
        <v>30</v>
      </c>
      <c r="D95" s="4" t="s">
        <v>19</v>
      </c>
      <c r="E95" s="4" t="s">
        <v>6</v>
      </c>
      <c r="F95" s="4">
        <v>1</v>
      </c>
      <c r="G95" s="4"/>
      <c r="H95" s="24"/>
      <c r="I95" s="42"/>
      <c r="J95" s="6"/>
    </row>
    <row r="96" spans="2:10" x14ac:dyDescent="0.3">
      <c r="B96" s="62"/>
      <c r="C96" s="65"/>
      <c r="D96" s="5" t="s">
        <v>21</v>
      </c>
      <c r="E96" s="5" t="s">
        <v>32</v>
      </c>
      <c r="F96" s="5">
        <v>1</v>
      </c>
      <c r="G96" s="18"/>
      <c r="H96" s="31"/>
      <c r="I96" s="42"/>
      <c r="J96" s="6"/>
    </row>
    <row r="97" spans="2:10" x14ac:dyDescent="0.3">
      <c r="B97" s="62"/>
      <c r="C97" s="65"/>
      <c r="D97" s="5" t="s">
        <v>29</v>
      </c>
      <c r="E97" s="5"/>
      <c r="F97" s="5">
        <v>4</v>
      </c>
      <c r="G97" s="18"/>
      <c r="H97" s="31"/>
      <c r="I97" s="42"/>
      <c r="J97" s="6"/>
    </row>
    <row r="98" spans="2:10" x14ac:dyDescent="0.3">
      <c r="B98" s="62"/>
      <c r="C98" s="65"/>
      <c r="D98" s="5" t="s">
        <v>22</v>
      </c>
      <c r="E98" s="5"/>
      <c r="F98" s="5">
        <v>1</v>
      </c>
      <c r="G98" s="18"/>
      <c r="H98" s="31"/>
      <c r="I98" s="42"/>
      <c r="J98" s="6"/>
    </row>
    <row r="99" spans="2:10" x14ac:dyDescent="0.3">
      <c r="B99" s="62"/>
      <c r="C99" s="65"/>
      <c r="D99" s="5" t="s">
        <v>23</v>
      </c>
      <c r="E99" s="5"/>
      <c r="F99" s="5">
        <v>6</v>
      </c>
      <c r="G99" s="18"/>
      <c r="H99" s="31"/>
      <c r="I99" s="42"/>
      <c r="J99" s="6"/>
    </row>
    <row r="100" spans="2:10" x14ac:dyDescent="0.3">
      <c r="B100" s="62"/>
      <c r="C100" s="65"/>
      <c r="D100" s="10" t="s">
        <v>24</v>
      </c>
      <c r="E100" s="5"/>
      <c r="F100" s="5">
        <v>2</v>
      </c>
      <c r="G100" s="18"/>
      <c r="H100" s="31"/>
      <c r="I100" s="42"/>
      <c r="J100" s="6"/>
    </row>
    <row r="101" spans="2:10" x14ac:dyDescent="0.3">
      <c r="B101" s="62"/>
      <c r="C101" s="65"/>
      <c r="D101" s="10" t="s">
        <v>26</v>
      </c>
      <c r="E101" s="5"/>
      <c r="F101" s="5">
        <v>1</v>
      </c>
      <c r="G101" s="18"/>
      <c r="H101" s="31"/>
      <c r="I101" s="42"/>
      <c r="J101" s="6"/>
    </row>
    <row r="102" spans="2:10" x14ac:dyDescent="0.3">
      <c r="B102" s="62"/>
      <c r="C102" s="65"/>
      <c r="D102" s="5"/>
      <c r="E102" s="5"/>
      <c r="F102" s="5"/>
      <c r="G102" s="18"/>
      <c r="H102" s="31"/>
      <c r="I102" s="42"/>
      <c r="J102" s="6"/>
    </row>
    <row r="103" spans="2:10" x14ac:dyDescent="0.3">
      <c r="B103" s="62"/>
      <c r="C103" s="65"/>
      <c r="D103" s="5"/>
      <c r="E103" s="5"/>
      <c r="F103" s="5"/>
      <c r="G103" s="18"/>
      <c r="H103" s="31"/>
      <c r="I103" s="42"/>
      <c r="J103" s="6"/>
    </row>
    <row r="104" spans="2:10" x14ac:dyDescent="0.3">
      <c r="B104" s="62"/>
      <c r="C104" s="65"/>
      <c r="D104" s="5"/>
      <c r="E104" s="5"/>
      <c r="F104" s="5"/>
      <c r="G104" s="18"/>
      <c r="H104" s="31"/>
      <c r="I104" s="42"/>
      <c r="J104" s="6"/>
    </row>
    <row r="105" spans="2:10" x14ac:dyDescent="0.3">
      <c r="B105" s="62"/>
      <c r="C105" s="65"/>
      <c r="D105" s="19"/>
      <c r="E105" s="5"/>
      <c r="F105" s="5"/>
      <c r="G105" s="18"/>
      <c r="H105" s="31"/>
      <c r="I105" s="42"/>
      <c r="J105" s="6"/>
    </row>
    <row r="106" spans="2:10" x14ac:dyDescent="0.3">
      <c r="B106" s="62"/>
      <c r="C106" s="65"/>
      <c r="D106" s="19"/>
      <c r="E106" s="5"/>
      <c r="F106" s="5"/>
      <c r="G106" s="5"/>
      <c r="H106" s="29"/>
      <c r="I106" s="42"/>
      <c r="J106" s="6"/>
    </row>
    <row r="107" spans="2:10" ht="15" thickBot="1" x14ac:dyDescent="0.35">
      <c r="B107" s="63"/>
      <c r="C107" s="66"/>
      <c r="D107" s="7"/>
      <c r="E107" s="7"/>
      <c r="F107" s="7"/>
      <c r="G107" s="7"/>
      <c r="H107" s="27"/>
      <c r="I107" s="42">
        <f>SUM(H95:H101)</f>
        <v>0</v>
      </c>
      <c r="J107" s="6"/>
    </row>
    <row r="108" spans="2:10" x14ac:dyDescent="0.3">
      <c r="B108" s="14">
        <v>8</v>
      </c>
      <c r="C108" s="15" t="s">
        <v>48</v>
      </c>
      <c r="D108" s="4"/>
      <c r="E108" s="4"/>
      <c r="F108" s="4"/>
      <c r="G108" s="4"/>
      <c r="H108" s="32"/>
      <c r="I108" s="42"/>
      <c r="J108" s="6"/>
    </row>
    <row r="109" spans="2:10" ht="15" customHeight="1" x14ac:dyDescent="0.3">
      <c r="B109" s="16">
        <v>9</v>
      </c>
      <c r="C109" s="17" t="s">
        <v>50</v>
      </c>
      <c r="D109" s="5"/>
      <c r="E109" s="5"/>
      <c r="F109" s="5"/>
      <c r="G109" s="5"/>
      <c r="H109" s="33"/>
      <c r="I109" s="42"/>
      <c r="J109" s="6"/>
    </row>
    <row r="110" spans="2:10" x14ac:dyDescent="0.3">
      <c r="B110" s="16">
        <f>1+B109</f>
        <v>10</v>
      </c>
      <c r="C110" s="17" t="s">
        <v>47</v>
      </c>
      <c r="D110" s="5" t="s">
        <v>57</v>
      </c>
      <c r="E110" s="5"/>
      <c r="F110" s="5"/>
      <c r="G110" s="5"/>
      <c r="H110" s="33"/>
      <c r="I110" s="42"/>
      <c r="J110" s="6"/>
    </row>
    <row r="111" spans="2:10" x14ac:dyDescent="0.3">
      <c r="B111" s="16">
        <f t="shared" ref="B111:B112" si="0">1+B110</f>
        <v>11</v>
      </c>
      <c r="C111" s="17" t="s">
        <v>49</v>
      </c>
      <c r="D111" s="5"/>
      <c r="E111" s="5"/>
      <c r="F111" s="5"/>
      <c r="G111" s="5"/>
      <c r="H111" s="33"/>
      <c r="I111" s="42"/>
      <c r="J111" s="6"/>
    </row>
    <row r="112" spans="2:10" x14ac:dyDescent="0.3">
      <c r="B112" s="16">
        <f t="shared" si="0"/>
        <v>12</v>
      </c>
      <c r="C112" s="17" t="s">
        <v>51</v>
      </c>
      <c r="D112" s="5"/>
      <c r="E112" s="5"/>
      <c r="F112" s="5"/>
      <c r="G112" s="5"/>
      <c r="H112" s="33"/>
      <c r="I112" s="42"/>
      <c r="J112" s="6"/>
    </row>
    <row r="113" spans="2:10" x14ac:dyDescent="0.3">
      <c r="B113" s="16"/>
      <c r="C113" s="17"/>
      <c r="D113" s="5"/>
      <c r="E113" s="5"/>
      <c r="F113" s="5"/>
      <c r="G113" s="5"/>
      <c r="H113" s="34"/>
      <c r="I113" s="42"/>
      <c r="J113" s="6"/>
    </row>
    <row r="114" spans="2:10" x14ac:dyDescent="0.3">
      <c r="B114" s="16"/>
      <c r="C114" s="17"/>
      <c r="D114" s="5"/>
      <c r="E114" s="5"/>
      <c r="F114" s="5"/>
      <c r="G114" s="5"/>
      <c r="H114" s="34"/>
      <c r="I114" s="42"/>
      <c r="J114" s="6"/>
    </row>
    <row r="115" spans="2:10" x14ac:dyDescent="0.3">
      <c r="B115" s="67" t="s">
        <v>42</v>
      </c>
      <c r="C115" s="68"/>
      <c r="D115" s="68"/>
      <c r="E115" s="68"/>
      <c r="F115" s="68"/>
      <c r="G115" s="68"/>
      <c r="H115" s="35"/>
      <c r="I115" s="41">
        <f>SUM(H108:H113)</f>
        <v>0</v>
      </c>
      <c r="J115" s="6"/>
    </row>
    <row r="116" spans="2:10" x14ac:dyDescent="0.3">
      <c r="B116" s="45" t="s">
        <v>42</v>
      </c>
      <c r="C116" s="46"/>
      <c r="D116" s="46"/>
      <c r="E116" s="46"/>
      <c r="F116" s="46"/>
      <c r="G116" s="47"/>
      <c r="H116" s="35"/>
      <c r="I116" s="41"/>
      <c r="J116" s="37">
        <f>SUM(I20+I37+I54+I66+I80+I94+I107+I115)</f>
        <v>0</v>
      </c>
    </row>
    <row r="117" spans="2:10" x14ac:dyDescent="0.3">
      <c r="B117" s="45" t="s">
        <v>52</v>
      </c>
      <c r="C117" s="46"/>
      <c r="D117" s="46"/>
      <c r="E117" s="46"/>
      <c r="F117" s="46"/>
      <c r="G117" s="47"/>
      <c r="H117" s="35"/>
      <c r="I117" s="41"/>
      <c r="J117" s="37">
        <f>J116*10%</f>
        <v>0</v>
      </c>
    </row>
    <row r="118" spans="2:10" ht="15" customHeight="1" x14ac:dyDescent="0.3">
      <c r="B118" s="45" t="s">
        <v>53</v>
      </c>
      <c r="C118" s="46"/>
      <c r="D118" s="46"/>
      <c r="E118" s="46"/>
      <c r="F118" s="46"/>
      <c r="G118" s="47"/>
      <c r="H118" s="35"/>
      <c r="I118" s="41"/>
      <c r="J118" s="37">
        <f>SUM(J116:J117)</f>
        <v>0</v>
      </c>
    </row>
    <row r="119" spans="2:10" x14ac:dyDescent="0.3">
      <c r="B119" s="59" t="s">
        <v>9</v>
      </c>
      <c r="C119" s="60"/>
      <c r="D119" s="60"/>
      <c r="E119" s="60"/>
      <c r="F119" s="60"/>
      <c r="G119" s="60"/>
      <c r="H119" s="29"/>
      <c r="I119" s="42"/>
      <c r="J119" s="37">
        <f>J118*15%</f>
        <v>0</v>
      </c>
    </row>
    <row r="120" spans="2:10" ht="15" thickBot="1" x14ac:dyDescent="0.35">
      <c r="B120" s="48" t="s">
        <v>8</v>
      </c>
      <c r="C120" s="49"/>
      <c r="D120" s="49"/>
      <c r="E120" s="49"/>
      <c r="F120" s="49"/>
      <c r="G120" s="49"/>
      <c r="H120" s="36"/>
      <c r="I120" s="44"/>
      <c r="J120" s="40">
        <f>SUM(J118:J119)</f>
        <v>0</v>
      </c>
    </row>
  </sheetData>
  <mergeCells count="27">
    <mergeCell ref="C38:C53"/>
    <mergeCell ref="B80:G80"/>
    <mergeCell ref="B81:B93"/>
    <mergeCell ref="C81:C93"/>
    <mergeCell ref="B94:G94"/>
    <mergeCell ref="B54:G54"/>
    <mergeCell ref="B55:B65"/>
    <mergeCell ref="C55:C65"/>
    <mergeCell ref="B66:G66"/>
    <mergeCell ref="B67:B79"/>
    <mergeCell ref="C67:C79"/>
    <mergeCell ref="B116:G116"/>
    <mergeCell ref="B117:G117"/>
    <mergeCell ref="B118:G118"/>
    <mergeCell ref="B120:G120"/>
    <mergeCell ref="B2:H2"/>
    <mergeCell ref="B5:B19"/>
    <mergeCell ref="B20:G20"/>
    <mergeCell ref="C5:C19"/>
    <mergeCell ref="B119:G119"/>
    <mergeCell ref="B95:B107"/>
    <mergeCell ref="C95:C107"/>
    <mergeCell ref="B115:G115"/>
    <mergeCell ref="B21:B36"/>
    <mergeCell ref="C21:C36"/>
    <mergeCell ref="B37:G37"/>
    <mergeCell ref="B38:B5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Mobile anaerobic diges BoQ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Ntelekoa Mohasi</dc:creator>
  <cp:lastModifiedBy>Billy Masela</cp:lastModifiedBy>
  <cp:lastPrinted>2024-01-25T06:58:55Z</cp:lastPrinted>
  <dcterms:created xsi:type="dcterms:W3CDTF">2023-09-04T06:14:41Z</dcterms:created>
  <dcterms:modified xsi:type="dcterms:W3CDTF">2024-01-31T06:39:01Z</dcterms:modified>
</cp:coreProperties>
</file>